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408"/>
  <workbookPr/>
  <mc:AlternateContent xmlns:mc="http://schemas.openxmlformats.org/markup-compatibility/2006">
    <mc:Choice Requires="x15">
      <x15ac:absPath xmlns:x15ac="http://schemas.microsoft.com/office/spreadsheetml/2010/11/ac" url="/Users/allon/Downloads/"/>
    </mc:Choice>
  </mc:AlternateContent>
  <bookViews>
    <workbookView xWindow="0" yWindow="460" windowWidth="28800" windowHeight="16020" tabRatio="500"/>
  </bookViews>
  <sheets>
    <sheet name="Introduction" sheetId="1" r:id="rId1"/>
    <sheet name="Quick overview" sheetId="2" r:id="rId2"/>
    <sheet name="Scores overview" sheetId="3" r:id="rId3"/>
    <sheet name="AmericaMovilOutcome" sheetId="4" r:id="rId4"/>
    <sheet name="AmericaMovilResults" sheetId="5" r:id="rId5"/>
    <sheet name="AmericaMovilSources" sheetId="6" r:id="rId6"/>
    <sheet name="ATTOutcome" sheetId="7" r:id="rId7"/>
    <sheet name="ATTResults" sheetId="8" r:id="rId8"/>
    <sheet name="ATTSources" sheetId="9" r:id="rId9"/>
    <sheet name="AxiataOutcome" sheetId="10" r:id="rId10"/>
    <sheet name="AxiataResults" sheetId="11" r:id="rId11"/>
    <sheet name="AxiataSources" sheetId="12" r:id="rId12"/>
    <sheet name="BhartiAirtelOutcome" sheetId="13" r:id="rId13"/>
    <sheet name="BhartiAirtelResults" sheetId="14" r:id="rId14"/>
    <sheet name="BhartiAirtelSources" sheetId="15" r:id="rId15"/>
    <sheet name="EtisalatOutcome" sheetId="16" r:id="rId16"/>
    <sheet name="EtisalatResults" sheetId="17" r:id="rId17"/>
    <sheet name="EtisalatSources" sheetId="18" r:id="rId18"/>
    <sheet name="FacebookOutcome" sheetId="19" r:id="rId19"/>
    <sheet name="FacebookResults" sheetId="20" r:id="rId20"/>
    <sheet name="FacebookSources" sheetId="21" r:id="rId21"/>
    <sheet name="GoogleOutcome" sheetId="22" r:id="rId22"/>
    <sheet name="GoogleResults" sheetId="23" r:id="rId23"/>
    <sheet name="GoogleSources" sheetId="24" r:id="rId24"/>
    <sheet name="KakaoOutcome" sheetId="25" r:id="rId25"/>
    <sheet name="KakaoResults" sheetId="26" r:id="rId26"/>
    <sheet name="KakaoSources" sheetId="27" r:id="rId27"/>
    <sheet name="MailRuOutcome" sheetId="28" r:id="rId28"/>
    <sheet name="MailRuResults" sheetId="29" r:id="rId29"/>
    <sheet name="MailRuSources" sheetId="30" r:id="rId30"/>
    <sheet name="MicrosoftOutcome" sheetId="31" r:id="rId31"/>
    <sheet name="MicrosoftResults" sheetId="32" r:id="rId32"/>
    <sheet name="MicrosoftSources" sheetId="33" r:id="rId33"/>
    <sheet name="MTNOutcome" sheetId="34" r:id="rId34"/>
    <sheet name="MTNResults" sheetId="35" r:id="rId35"/>
    <sheet name="MTNSources" sheetId="36" r:id="rId36"/>
    <sheet name="OrangeOutcome" sheetId="37" r:id="rId37"/>
    <sheet name="OrangeResults" sheetId="38" r:id="rId38"/>
    <sheet name="OrangeSources" sheetId="39" r:id="rId39"/>
    <sheet name="TencentOutcome" sheetId="40" r:id="rId40"/>
    <sheet name="TencentResults" sheetId="41" r:id="rId41"/>
    <sheet name="TencentSources" sheetId="42" r:id="rId42"/>
    <sheet name="TwitterOutcome" sheetId="43" r:id="rId43"/>
    <sheet name="TwitterResults" sheetId="44" r:id="rId44"/>
    <sheet name="TwitterSources" sheetId="45" r:id="rId45"/>
    <sheet name="VodafoneOutcome" sheetId="46" r:id="rId46"/>
    <sheet name="VodafoneResults" sheetId="47" r:id="rId47"/>
    <sheet name="VodafoneSources" sheetId="48" r:id="rId48"/>
    <sheet name="YahooOutcome" sheetId="49" r:id="rId49"/>
    <sheet name="YahooResults" sheetId="50" r:id="rId50"/>
    <sheet name="YahooSources" sheetId="51" r:id="rId51"/>
  </sheets>
  <definedNames>
    <definedName name="_xlnm._FilterDatabase" localSheetId="1" hidden="1">'Quick overview'!$A$1:$F$17</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L19" i="50" l="1"/>
  <c r="L20" i="50"/>
  <c r="L21" i="50"/>
  <c r="L22" i="50"/>
  <c r="L23" i="50"/>
  <c r="L24" i="50"/>
  <c r="L25" i="50"/>
  <c r="L26" i="50"/>
  <c r="L27" i="50"/>
  <c r="L28" i="50"/>
  <c r="L29" i="50"/>
  <c r="L30" i="50"/>
  <c r="L31" i="50"/>
  <c r="L32" i="50"/>
  <c r="L37" i="50"/>
  <c r="I19" i="50"/>
  <c r="I20" i="50"/>
  <c r="I21" i="50"/>
  <c r="I22" i="50"/>
  <c r="I23" i="50"/>
  <c r="I24" i="50"/>
  <c r="I25" i="50"/>
  <c r="I26" i="50"/>
  <c r="I27" i="50"/>
  <c r="I28" i="50"/>
  <c r="I29" i="50"/>
  <c r="I30" i="50"/>
  <c r="I31" i="50"/>
  <c r="I32" i="50"/>
  <c r="I37" i="50"/>
  <c r="F19" i="50"/>
  <c r="F20" i="50"/>
  <c r="F21" i="50"/>
  <c r="F22" i="50"/>
  <c r="F23" i="50"/>
  <c r="F24" i="50"/>
  <c r="F25" i="50"/>
  <c r="F26" i="50"/>
  <c r="F27" i="50"/>
  <c r="F28" i="50"/>
  <c r="F29" i="50"/>
  <c r="F30" i="50"/>
  <c r="F31" i="50"/>
  <c r="F32" i="50"/>
  <c r="F37" i="50"/>
  <c r="C19" i="50"/>
  <c r="C20" i="50"/>
  <c r="C21" i="50"/>
  <c r="C22" i="50"/>
  <c r="C23" i="50"/>
  <c r="C24" i="50"/>
  <c r="C25" i="50"/>
  <c r="C26" i="50"/>
  <c r="C27" i="50"/>
  <c r="C28" i="50"/>
  <c r="C29" i="50"/>
  <c r="C30" i="50"/>
  <c r="C31" i="50"/>
  <c r="C32" i="50"/>
  <c r="C37" i="50"/>
  <c r="B19" i="50"/>
  <c r="B20" i="50"/>
  <c r="B21" i="50"/>
  <c r="B22" i="50"/>
  <c r="B23" i="50"/>
  <c r="B24" i="50"/>
  <c r="B25" i="50"/>
  <c r="B26" i="50"/>
  <c r="B27" i="50"/>
  <c r="B28" i="50"/>
  <c r="B29" i="50"/>
  <c r="B30" i="50"/>
  <c r="B31" i="50"/>
  <c r="B32" i="50"/>
  <c r="B37" i="50"/>
  <c r="L8" i="50"/>
  <c r="L9" i="50"/>
  <c r="L10" i="50"/>
  <c r="L11" i="50"/>
  <c r="L12" i="50"/>
  <c r="L13" i="50"/>
  <c r="L14" i="50"/>
  <c r="L15" i="50"/>
  <c r="L16" i="50"/>
  <c r="L18" i="50"/>
  <c r="L36" i="50"/>
  <c r="I8" i="50"/>
  <c r="I9" i="50"/>
  <c r="I10" i="50"/>
  <c r="I11" i="50"/>
  <c r="I12" i="50"/>
  <c r="I13" i="50"/>
  <c r="I14" i="50"/>
  <c r="I15" i="50"/>
  <c r="I16" i="50"/>
  <c r="I18" i="50"/>
  <c r="I36" i="50"/>
  <c r="F8" i="50"/>
  <c r="F9" i="50"/>
  <c r="F10" i="50"/>
  <c r="F11" i="50"/>
  <c r="F12" i="50"/>
  <c r="F13" i="50"/>
  <c r="F14" i="50"/>
  <c r="F15" i="50"/>
  <c r="F16" i="50"/>
  <c r="F18" i="50"/>
  <c r="F36" i="50"/>
  <c r="C8" i="50"/>
  <c r="C9" i="50"/>
  <c r="C10" i="50"/>
  <c r="C11" i="50"/>
  <c r="C12" i="50"/>
  <c r="C13" i="50"/>
  <c r="C14" i="50"/>
  <c r="C15" i="50"/>
  <c r="C16" i="50"/>
  <c r="C18" i="50"/>
  <c r="C36" i="50"/>
  <c r="B8" i="50"/>
  <c r="B9" i="50"/>
  <c r="B10" i="50"/>
  <c r="B11" i="50"/>
  <c r="B12" i="50"/>
  <c r="B13" i="50"/>
  <c r="B14" i="50"/>
  <c r="B15" i="50"/>
  <c r="B16" i="50"/>
  <c r="B18" i="50"/>
  <c r="B36" i="50"/>
  <c r="N3" i="50"/>
  <c r="N4" i="50"/>
  <c r="N5" i="50"/>
  <c r="N7" i="50"/>
  <c r="N35" i="50"/>
  <c r="M3" i="50"/>
  <c r="M4" i="50"/>
  <c r="M5" i="50"/>
  <c r="M7" i="50"/>
  <c r="M35" i="50"/>
  <c r="D2" i="50"/>
  <c r="E2" i="50"/>
  <c r="C2" i="50"/>
  <c r="L2" i="50"/>
  <c r="L3" i="50"/>
  <c r="L4" i="50"/>
  <c r="L5" i="50"/>
  <c r="D6" i="50"/>
  <c r="E6" i="50"/>
  <c r="C6" i="50"/>
  <c r="L6" i="50"/>
  <c r="L7" i="50"/>
  <c r="L35" i="50"/>
  <c r="K3" i="50"/>
  <c r="K4" i="50"/>
  <c r="K5" i="50"/>
  <c r="K7" i="50"/>
  <c r="K35" i="50"/>
  <c r="J3" i="50"/>
  <c r="J4" i="50"/>
  <c r="J5" i="50"/>
  <c r="J7" i="50"/>
  <c r="J35" i="50"/>
  <c r="I2" i="50"/>
  <c r="I3" i="50"/>
  <c r="I4" i="50"/>
  <c r="I5" i="50"/>
  <c r="I6" i="50"/>
  <c r="I7" i="50"/>
  <c r="I35" i="50"/>
  <c r="H2" i="50"/>
  <c r="H3" i="50"/>
  <c r="H4" i="50"/>
  <c r="H5" i="50"/>
  <c r="H6" i="50"/>
  <c r="H7" i="50"/>
  <c r="H35" i="50"/>
  <c r="G2" i="50"/>
  <c r="G3" i="50"/>
  <c r="G4" i="50"/>
  <c r="G5" i="50"/>
  <c r="G6" i="50"/>
  <c r="G7" i="50"/>
  <c r="G35" i="50"/>
  <c r="F2" i="50"/>
  <c r="F3" i="50"/>
  <c r="F4" i="50"/>
  <c r="F5" i="50"/>
  <c r="F6" i="50"/>
  <c r="F7" i="50"/>
  <c r="F35" i="50"/>
  <c r="E3" i="50"/>
  <c r="E4" i="50"/>
  <c r="E5" i="50"/>
  <c r="E7" i="50"/>
  <c r="E35" i="50"/>
  <c r="D3" i="50"/>
  <c r="D4" i="50"/>
  <c r="D5" i="50"/>
  <c r="D7" i="50"/>
  <c r="D35" i="50"/>
  <c r="C3" i="50"/>
  <c r="C4" i="50"/>
  <c r="C5" i="50"/>
  <c r="C7" i="50"/>
  <c r="C35" i="50"/>
  <c r="B2" i="50"/>
  <c r="B3" i="50"/>
  <c r="B4" i="50"/>
  <c r="B5" i="50"/>
  <c r="B6" i="50"/>
  <c r="B7" i="50"/>
  <c r="B35" i="50"/>
  <c r="N34" i="50"/>
  <c r="M34" i="50"/>
  <c r="L34" i="50"/>
  <c r="K34" i="50"/>
  <c r="J34" i="50"/>
  <c r="I34" i="50"/>
  <c r="H34" i="50"/>
  <c r="G34" i="50"/>
  <c r="F34" i="50"/>
  <c r="E34" i="50"/>
  <c r="D34" i="50"/>
  <c r="C34" i="50"/>
  <c r="B34" i="50"/>
  <c r="I19" i="47"/>
  <c r="I20" i="47"/>
  <c r="I21" i="47"/>
  <c r="I22" i="47"/>
  <c r="I23" i="47"/>
  <c r="I24" i="47"/>
  <c r="I25" i="47"/>
  <c r="I27" i="47"/>
  <c r="I28" i="47"/>
  <c r="I29" i="47"/>
  <c r="I30" i="47"/>
  <c r="I32" i="47"/>
  <c r="I37" i="47"/>
  <c r="F19" i="47"/>
  <c r="F20" i="47"/>
  <c r="F21" i="47"/>
  <c r="F22" i="47"/>
  <c r="F23" i="47"/>
  <c r="F24" i="47"/>
  <c r="F25" i="47"/>
  <c r="F27" i="47"/>
  <c r="F28" i="47"/>
  <c r="F29" i="47"/>
  <c r="F30" i="47"/>
  <c r="F32" i="47"/>
  <c r="F37" i="47"/>
  <c r="C19" i="47"/>
  <c r="C20" i="47"/>
  <c r="C21" i="47"/>
  <c r="C22" i="47"/>
  <c r="C23" i="47"/>
  <c r="C24" i="47"/>
  <c r="C25" i="47"/>
  <c r="C27" i="47"/>
  <c r="C28" i="47"/>
  <c r="C29" i="47"/>
  <c r="C30" i="47"/>
  <c r="C32" i="47"/>
  <c r="C37" i="47"/>
  <c r="B19" i="47"/>
  <c r="B20" i="47"/>
  <c r="B21" i="47"/>
  <c r="B22" i="47"/>
  <c r="B23" i="47"/>
  <c r="B24" i="47"/>
  <c r="B25" i="47"/>
  <c r="B27" i="47"/>
  <c r="B28" i="47"/>
  <c r="B29" i="47"/>
  <c r="B30" i="47"/>
  <c r="B32" i="47"/>
  <c r="B37" i="47"/>
  <c r="I8" i="47"/>
  <c r="I9" i="47"/>
  <c r="I10" i="47"/>
  <c r="I11" i="47"/>
  <c r="I12" i="47"/>
  <c r="I13" i="47"/>
  <c r="I14" i="47"/>
  <c r="I15" i="47"/>
  <c r="I16" i="47"/>
  <c r="I17" i="47"/>
  <c r="I36" i="47"/>
  <c r="F8" i="47"/>
  <c r="F9" i="47"/>
  <c r="F10" i="47"/>
  <c r="F11" i="47"/>
  <c r="F12" i="47"/>
  <c r="F13" i="47"/>
  <c r="F14" i="47"/>
  <c r="F15" i="47"/>
  <c r="F16" i="47"/>
  <c r="F17" i="47"/>
  <c r="F36" i="47"/>
  <c r="C8" i="47"/>
  <c r="C9" i="47"/>
  <c r="C10" i="47"/>
  <c r="C11" i="47"/>
  <c r="C12" i="47"/>
  <c r="C13" i="47"/>
  <c r="C14" i="47"/>
  <c r="C15" i="47"/>
  <c r="C16" i="47"/>
  <c r="C17" i="47"/>
  <c r="C36" i="47"/>
  <c r="B8" i="47"/>
  <c r="B9" i="47"/>
  <c r="B10" i="47"/>
  <c r="B11" i="47"/>
  <c r="B12" i="47"/>
  <c r="B13" i="47"/>
  <c r="B14" i="47"/>
  <c r="B15" i="47"/>
  <c r="B16" i="47"/>
  <c r="B17" i="47"/>
  <c r="B36" i="47"/>
  <c r="K3" i="47"/>
  <c r="K4" i="47"/>
  <c r="K5" i="47"/>
  <c r="K7" i="47"/>
  <c r="K35" i="47"/>
  <c r="J3" i="47"/>
  <c r="J4" i="47"/>
  <c r="J5" i="47"/>
  <c r="J7" i="47"/>
  <c r="J35" i="47"/>
  <c r="D2" i="47"/>
  <c r="E2" i="47"/>
  <c r="C2" i="47"/>
  <c r="I2" i="47"/>
  <c r="I3" i="47"/>
  <c r="I4" i="47"/>
  <c r="I5" i="47"/>
  <c r="D6" i="47"/>
  <c r="E6" i="47"/>
  <c r="C6" i="47"/>
  <c r="I6" i="47"/>
  <c r="I7" i="47"/>
  <c r="I35" i="47"/>
  <c r="H2" i="47"/>
  <c r="H3" i="47"/>
  <c r="H4" i="47"/>
  <c r="H5" i="47"/>
  <c r="H6" i="47"/>
  <c r="H7" i="47"/>
  <c r="H35" i="47"/>
  <c r="G2" i="47"/>
  <c r="G3" i="47"/>
  <c r="G4" i="47"/>
  <c r="G5" i="47"/>
  <c r="G6" i="47"/>
  <c r="G7" i="47"/>
  <c r="G35" i="47"/>
  <c r="F2" i="47"/>
  <c r="F3" i="47"/>
  <c r="F4" i="47"/>
  <c r="F5" i="47"/>
  <c r="F6" i="47"/>
  <c r="F7" i="47"/>
  <c r="F35" i="47"/>
  <c r="E3" i="47"/>
  <c r="E4" i="47"/>
  <c r="E5" i="47"/>
  <c r="E7" i="47"/>
  <c r="E35" i="47"/>
  <c r="D3" i="47"/>
  <c r="D4" i="47"/>
  <c r="D5" i="47"/>
  <c r="D7" i="47"/>
  <c r="D35" i="47"/>
  <c r="C3" i="47"/>
  <c r="C4" i="47"/>
  <c r="C5" i="47"/>
  <c r="C7" i="47"/>
  <c r="C35" i="47"/>
  <c r="B2" i="47"/>
  <c r="B3" i="47"/>
  <c r="B4" i="47"/>
  <c r="B5" i="47"/>
  <c r="B6" i="47"/>
  <c r="B7" i="47"/>
  <c r="B35" i="47"/>
  <c r="K34" i="47"/>
  <c r="J34" i="47"/>
  <c r="I34" i="47"/>
  <c r="H34" i="47"/>
  <c r="G34" i="47"/>
  <c r="F34" i="47"/>
  <c r="E34" i="47"/>
  <c r="D34" i="47"/>
  <c r="C34" i="47"/>
  <c r="B34" i="47"/>
  <c r="I19" i="44"/>
  <c r="I20" i="44"/>
  <c r="I21" i="44"/>
  <c r="I22" i="44"/>
  <c r="I23" i="44"/>
  <c r="I24" i="44"/>
  <c r="I25" i="44"/>
  <c r="I26" i="44"/>
  <c r="I27" i="44"/>
  <c r="I28" i="44"/>
  <c r="I29" i="44"/>
  <c r="I30" i="44"/>
  <c r="I31" i="44"/>
  <c r="I32" i="44"/>
  <c r="I37" i="44"/>
  <c r="F19" i="44"/>
  <c r="F20" i="44"/>
  <c r="F21" i="44"/>
  <c r="F22" i="44"/>
  <c r="F23" i="44"/>
  <c r="F24" i="44"/>
  <c r="F25" i="44"/>
  <c r="F26" i="44"/>
  <c r="F27" i="44"/>
  <c r="F28" i="44"/>
  <c r="F29" i="44"/>
  <c r="F30" i="44"/>
  <c r="F31" i="44"/>
  <c r="F32" i="44"/>
  <c r="F37" i="44"/>
  <c r="C19" i="44"/>
  <c r="C20" i="44"/>
  <c r="C21" i="44"/>
  <c r="C22" i="44"/>
  <c r="C23" i="44"/>
  <c r="C24" i="44"/>
  <c r="C25" i="44"/>
  <c r="C26" i="44"/>
  <c r="C27" i="44"/>
  <c r="C28" i="44"/>
  <c r="C29" i="44"/>
  <c r="C30" i="44"/>
  <c r="C31" i="44"/>
  <c r="C32" i="44"/>
  <c r="C37" i="44"/>
  <c r="B19" i="44"/>
  <c r="B20" i="44"/>
  <c r="B21" i="44"/>
  <c r="B22" i="44"/>
  <c r="B23" i="44"/>
  <c r="B24" i="44"/>
  <c r="B25" i="44"/>
  <c r="B26" i="44"/>
  <c r="B27" i="44"/>
  <c r="B28" i="44"/>
  <c r="B29" i="44"/>
  <c r="B30" i="44"/>
  <c r="B31" i="44"/>
  <c r="B32" i="44"/>
  <c r="B37" i="44"/>
  <c r="I8" i="44"/>
  <c r="I9" i="44"/>
  <c r="I10" i="44"/>
  <c r="I11" i="44"/>
  <c r="I12" i="44"/>
  <c r="I13" i="44"/>
  <c r="I14" i="44"/>
  <c r="I15" i="44"/>
  <c r="I16" i="44"/>
  <c r="I18" i="44"/>
  <c r="I36" i="44"/>
  <c r="F8" i="44"/>
  <c r="F9" i="44"/>
  <c r="F10" i="44"/>
  <c r="F11" i="44"/>
  <c r="F12" i="44"/>
  <c r="F13" i="44"/>
  <c r="F14" i="44"/>
  <c r="F15" i="44"/>
  <c r="F16" i="44"/>
  <c r="F18" i="44"/>
  <c r="F36" i="44"/>
  <c r="C8" i="44"/>
  <c r="C9" i="44"/>
  <c r="C10" i="44"/>
  <c r="C11" i="44"/>
  <c r="C12" i="44"/>
  <c r="C13" i="44"/>
  <c r="C14" i="44"/>
  <c r="C15" i="44"/>
  <c r="C16" i="44"/>
  <c r="C18" i="44"/>
  <c r="C36" i="44"/>
  <c r="B8" i="44"/>
  <c r="B9" i="44"/>
  <c r="B10" i="44"/>
  <c r="B11" i="44"/>
  <c r="B12" i="44"/>
  <c r="B13" i="44"/>
  <c r="B14" i="44"/>
  <c r="B15" i="44"/>
  <c r="B16" i="44"/>
  <c r="B18" i="44"/>
  <c r="B36" i="44"/>
  <c r="K3" i="44"/>
  <c r="K4" i="44"/>
  <c r="K5" i="44"/>
  <c r="K7" i="44"/>
  <c r="K35" i="44"/>
  <c r="J3" i="44"/>
  <c r="J4" i="44"/>
  <c r="J5" i="44"/>
  <c r="J7" i="44"/>
  <c r="J35" i="44"/>
  <c r="D2" i="44"/>
  <c r="E2" i="44"/>
  <c r="C2" i="44"/>
  <c r="I2" i="44"/>
  <c r="I3" i="44"/>
  <c r="I4" i="44"/>
  <c r="I5" i="44"/>
  <c r="D6" i="44"/>
  <c r="E6" i="44"/>
  <c r="C6" i="44"/>
  <c r="I6" i="44"/>
  <c r="I7" i="44"/>
  <c r="I35" i="44"/>
  <c r="H2" i="44"/>
  <c r="H3" i="44"/>
  <c r="H4" i="44"/>
  <c r="H5" i="44"/>
  <c r="H6" i="44"/>
  <c r="H7" i="44"/>
  <c r="H35" i="44"/>
  <c r="G2" i="44"/>
  <c r="G3" i="44"/>
  <c r="G4" i="44"/>
  <c r="G5" i="44"/>
  <c r="G6" i="44"/>
  <c r="G7" i="44"/>
  <c r="G35" i="44"/>
  <c r="F2" i="44"/>
  <c r="F3" i="44"/>
  <c r="F4" i="44"/>
  <c r="F5" i="44"/>
  <c r="F6" i="44"/>
  <c r="F7" i="44"/>
  <c r="F35" i="44"/>
  <c r="E3" i="44"/>
  <c r="E4" i="44"/>
  <c r="E5" i="44"/>
  <c r="E7" i="44"/>
  <c r="E35" i="44"/>
  <c r="D3" i="44"/>
  <c r="D4" i="44"/>
  <c r="D5" i="44"/>
  <c r="D7" i="44"/>
  <c r="D35" i="44"/>
  <c r="C3" i="44"/>
  <c r="C4" i="44"/>
  <c r="C5" i="44"/>
  <c r="C7" i="44"/>
  <c r="C35" i="44"/>
  <c r="B2" i="44"/>
  <c r="B3" i="44"/>
  <c r="B4" i="44"/>
  <c r="B5" i="44"/>
  <c r="B6" i="44"/>
  <c r="B7" i="44"/>
  <c r="B35" i="44"/>
  <c r="K34" i="44"/>
  <c r="J34" i="44"/>
  <c r="I34" i="44"/>
  <c r="H34" i="44"/>
  <c r="G34" i="44"/>
  <c r="F34" i="44"/>
  <c r="E34" i="44"/>
  <c r="D34" i="44"/>
  <c r="C34" i="44"/>
  <c r="B34" i="44"/>
  <c r="L19" i="41"/>
  <c r="L20" i="41"/>
  <c r="L21" i="41"/>
  <c r="L22" i="41"/>
  <c r="L23" i="41"/>
  <c r="L24" i="41"/>
  <c r="L25" i="41"/>
  <c r="L26" i="41"/>
  <c r="L27" i="41"/>
  <c r="L28" i="41"/>
  <c r="L29" i="41"/>
  <c r="L30" i="41"/>
  <c r="L31" i="41"/>
  <c r="L32" i="41"/>
  <c r="L37" i="41"/>
  <c r="I19" i="41"/>
  <c r="I20" i="41"/>
  <c r="I21" i="41"/>
  <c r="I22" i="41"/>
  <c r="I23" i="41"/>
  <c r="I24" i="41"/>
  <c r="I25" i="41"/>
  <c r="I26" i="41"/>
  <c r="I27" i="41"/>
  <c r="I28" i="41"/>
  <c r="I29" i="41"/>
  <c r="I30" i="41"/>
  <c r="I31" i="41"/>
  <c r="I32" i="41"/>
  <c r="I37" i="41"/>
  <c r="F19" i="41"/>
  <c r="F20" i="41"/>
  <c r="F21" i="41"/>
  <c r="F22" i="41"/>
  <c r="F23" i="41"/>
  <c r="F24" i="41"/>
  <c r="F25" i="41"/>
  <c r="F26" i="41"/>
  <c r="F27" i="41"/>
  <c r="F28" i="41"/>
  <c r="F29" i="41"/>
  <c r="F30" i="41"/>
  <c r="F31" i="41"/>
  <c r="F32" i="41"/>
  <c r="F37" i="41"/>
  <c r="C19" i="41"/>
  <c r="C20" i="41"/>
  <c r="C21" i="41"/>
  <c r="C22" i="41"/>
  <c r="C23" i="41"/>
  <c r="C24" i="41"/>
  <c r="C25" i="41"/>
  <c r="C26" i="41"/>
  <c r="C27" i="41"/>
  <c r="C28" i="41"/>
  <c r="C29" i="41"/>
  <c r="C30" i="41"/>
  <c r="C31" i="41"/>
  <c r="C32" i="41"/>
  <c r="C37" i="41"/>
  <c r="B19" i="41"/>
  <c r="B20" i="41"/>
  <c r="B21" i="41"/>
  <c r="B22" i="41"/>
  <c r="B23" i="41"/>
  <c r="B24" i="41"/>
  <c r="B25" i="41"/>
  <c r="B26" i="41"/>
  <c r="B27" i="41"/>
  <c r="B28" i="41"/>
  <c r="B29" i="41"/>
  <c r="B30" i="41"/>
  <c r="B31" i="41"/>
  <c r="B32" i="41"/>
  <c r="B37" i="41"/>
  <c r="L8" i="41"/>
  <c r="L9" i="41"/>
  <c r="L10" i="41"/>
  <c r="L11" i="41"/>
  <c r="L12" i="41"/>
  <c r="L13" i="41"/>
  <c r="L14" i="41"/>
  <c r="L15" i="41"/>
  <c r="L16" i="41"/>
  <c r="L18" i="41"/>
  <c r="L36" i="41"/>
  <c r="I8" i="41"/>
  <c r="I9" i="41"/>
  <c r="I10" i="41"/>
  <c r="I11" i="41"/>
  <c r="I12" i="41"/>
  <c r="I13" i="41"/>
  <c r="I14" i="41"/>
  <c r="I15" i="41"/>
  <c r="I16" i="41"/>
  <c r="I18" i="41"/>
  <c r="I36" i="41"/>
  <c r="F8" i="41"/>
  <c r="F9" i="41"/>
  <c r="F10" i="41"/>
  <c r="F11" i="41"/>
  <c r="F12" i="41"/>
  <c r="F13" i="41"/>
  <c r="F14" i="41"/>
  <c r="F15" i="41"/>
  <c r="F16" i="41"/>
  <c r="F18" i="41"/>
  <c r="F36" i="41"/>
  <c r="C8" i="41"/>
  <c r="C9" i="41"/>
  <c r="C10" i="41"/>
  <c r="C11" i="41"/>
  <c r="C12" i="41"/>
  <c r="C13" i="41"/>
  <c r="C14" i="41"/>
  <c r="C15" i="41"/>
  <c r="C16" i="41"/>
  <c r="C18" i="41"/>
  <c r="C36" i="41"/>
  <c r="B8" i="41"/>
  <c r="B9" i="41"/>
  <c r="B10" i="41"/>
  <c r="B11" i="41"/>
  <c r="B12" i="41"/>
  <c r="B13" i="41"/>
  <c r="B14" i="41"/>
  <c r="B15" i="41"/>
  <c r="B16" i="41"/>
  <c r="B18" i="41"/>
  <c r="B36" i="41"/>
  <c r="N3" i="41"/>
  <c r="N4" i="41"/>
  <c r="N5" i="41"/>
  <c r="N7" i="41"/>
  <c r="N35" i="41"/>
  <c r="M3" i="41"/>
  <c r="M4" i="41"/>
  <c r="M5" i="41"/>
  <c r="M7" i="41"/>
  <c r="M35" i="41"/>
  <c r="D2" i="41"/>
  <c r="E2" i="41"/>
  <c r="C2" i="41"/>
  <c r="L2" i="41"/>
  <c r="L3" i="41"/>
  <c r="L4" i="41"/>
  <c r="L5" i="41"/>
  <c r="D6" i="41"/>
  <c r="E6" i="41"/>
  <c r="C6" i="41"/>
  <c r="L6" i="41"/>
  <c r="L7" i="41"/>
  <c r="L35" i="41"/>
  <c r="K3" i="41"/>
  <c r="K4" i="41"/>
  <c r="K5" i="41"/>
  <c r="K7" i="41"/>
  <c r="K35" i="41"/>
  <c r="J3" i="41"/>
  <c r="J4" i="41"/>
  <c r="J5" i="41"/>
  <c r="J7" i="41"/>
  <c r="J35" i="41"/>
  <c r="I2" i="41"/>
  <c r="I3" i="41"/>
  <c r="I4" i="41"/>
  <c r="I5" i="41"/>
  <c r="I6" i="41"/>
  <c r="I7" i="41"/>
  <c r="I35" i="41"/>
  <c r="H2" i="41"/>
  <c r="H3" i="41"/>
  <c r="H4" i="41"/>
  <c r="H5" i="41"/>
  <c r="H6" i="41"/>
  <c r="H7" i="41"/>
  <c r="H35" i="41"/>
  <c r="G2" i="41"/>
  <c r="G3" i="41"/>
  <c r="G4" i="41"/>
  <c r="G5" i="41"/>
  <c r="G6" i="41"/>
  <c r="G7" i="41"/>
  <c r="G35" i="41"/>
  <c r="F2" i="41"/>
  <c r="F3" i="41"/>
  <c r="F4" i="41"/>
  <c r="F5" i="41"/>
  <c r="F6" i="41"/>
  <c r="F7" i="41"/>
  <c r="F35" i="41"/>
  <c r="E3" i="41"/>
  <c r="E4" i="41"/>
  <c r="E5" i="41"/>
  <c r="E7" i="41"/>
  <c r="E35" i="41"/>
  <c r="D3" i="41"/>
  <c r="D4" i="41"/>
  <c r="D5" i="41"/>
  <c r="D7" i="41"/>
  <c r="D35" i="41"/>
  <c r="C3" i="41"/>
  <c r="C4" i="41"/>
  <c r="C5" i="41"/>
  <c r="C7" i="41"/>
  <c r="C35" i="41"/>
  <c r="B2" i="41"/>
  <c r="B3" i="41"/>
  <c r="B4" i="41"/>
  <c r="B5" i="41"/>
  <c r="B6" i="41"/>
  <c r="B7" i="41"/>
  <c r="B35" i="41"/>
  <c r="N34" i="41"/>
  <c r="M34" i="41"/>
  <c r="L34" i="41"/>
  <c r="K34" i="41"/>
  <c r="J34" i="41"/>
  <c r="I34" i="41"/>
  <c r="H34" i="41"/>
  <c r="G34" i="41"/>
  <c r="F34" i="41"/>
  <c r="E34" i="41"/>
  <c r="D34" i="41"/>
  <c r="C34" i="41"/>
  <c r="B34" i="41"/>
  <c r="L19" i="38"/>
  <c r="L20" i="38"/>
  <c r="L21" i="38"/>
  <c r="L22" i="38"/>
  <c r="L23" i="38"/>
  <c r="L24" i="38"/>
  <c r="L25" i="38"/>
  <c r="L27" i="38"/>
  <c r="L28" i="38"/>
  <c r="L29" i="38"/>
  <c r="L30" i="38"/>
  <c r="L32" i="38"/>
  <c r="L37" i="38"/>
  <c r="I19" i="38"/>
  <c r="I20" i="38"/>
  <c r="I21" i="38"/>
  <c r="I22" i="38"/>
  <c r="I23" i="38"/>
  <c r="I24" i="38"/>
  <c r="I25" i="38"/>
  <c r="I27" i="38"/>
  <c r="I28" i="38"/>
  <c r="I29" i="38"/>
  <c r="I30" i="38"/>
  <c r="I32" i="38"/>
  <c r="I37" i="38"/>
  <c r="F19" i="38"/>
  <c r="F20" i="38"/>
  <c r="F21" i="38"/>
  <c r="F22" i="38"/>
  <c r="F23" i="38"/>
  <c r="F24" i="38"/>
  <c r="F25" i="38"/>
  <c r="F27" i="38"/>
  <c r="F28" i="38"/>
  <c r="F29" i="38"/>
  <c r="F30" i="38"/>
  <c r="F32" i="38"/>
  <c r="F37" i="38"/>
  <c r="C19" i="38"/>
  <c r="C20" i="38"/>
  <c r="C21" i="38"/>
  <c r="C22" i="38"/>
  <c r="C23" i="38"/>
  <c r="C24" i="38"/>
  <c r="C25" i="38"/>
  <c r="C27" i="38"/>
  <c r="C28" i="38"/>
  <c r="C29" i="38"/>
  <c r="C30" i="38"/>
  <c r="C32" i="38"/>
  <c r="C37" i="38"/>
  <c r="B19" i="38"/>
  <c r="B20" i="38"/>
  <c r="B21" i="38"/>
  <c r="B22" i="38"/>
  <c r="B23" i="38"/>
  <c r="B24" i="38"/>
  <c r="B25" i="38"/>
  <c r="B27" i="38"/>
  <c r="B28" i="38"/>
  <c r="B29" i="38"/>
  <c r="B30" i="38"/>
  <c r="B32" i="38"/>
  <c r="B37" i="38"/>
  <c r="L8" i="38"/>
  <c r="L9" i="38"/>
  <c r="L10" i="38"/>
  <c r="L11" i="38"/>
  <c r="L12" i="38"/>
  <c r="L13" i="38"/>
  <c r="L14" i="38"/>
  <c r="L15" i="38"/>
  <c r="L16" i="38"/>
  <c r="L17" i="38"/>
  <c r="L36" i="38"/>
  <c r="I8" i="38"/>
  <c r="I9" i="38"/>
  <c r="I10" i="38"/>
  <c r="I11" i="38"/>
  <c r="I12" i="38"/>
  <c r="I13" i="38"/>
  <c r="I14" i="38"/>
  <c r="I15" i="38"/>
  <c r="I16" i="38"/>
  <c r="I17" i="38"/>
  <c r="I36" i="38"/>
  <c r="F8" i="38"/>
  <c r="F9" i="38"/>
  <c r="F10" i="38"/>
  <c r="F11" i="38"/>
  <c r="F12" i="38"/>
  <c r="F13" i="38"/>
  <c r="F14" i="38"/>
  <c r="F15" i="38"/>
  <c r="F16" i="38"/>
  <c r="F17" i="38"/>
  <c r="F36" i="38"/>
  <c r="C8" i="38"/>
  <c r="C9" i="38"/>
  <c r="C10" i="38"/>
  <c r="C11" i="38"/>
  <c r="C12" i="38"/>
  <c r="C13" i="38"/>
  <c r="C14" i="38"/>
  <c r="C15" i="38"/>
  <c r="C16" i="38"/>
  <c r="C17" i="38"/>
  <c r="C36" i="38"/>
  <c r="B8" i="38"/>
  <c r="B9" i="38"/>
  <c r="B10" i="38"/>
  <c r="B11" i="38"/>
  <c r="B12" i="38"/>
  <c r="B13" i="38"/>
  <c r="B14" i="38"/>
  <c r="B15" i="38"/>
  <c r="B16" i="38"/>
  <c r="B17" i="38"/>
  <c r="B36" i="38"/>
  <c r="N3" i="38"/>
  <c r="N4" i="38"/>
  <c r="N5" i="38"/>
  <c r="N7" i="38"/>
  <c r="N35" i="38"/>
  <c r="M3" i="38"/>
  <c r="M4" i="38"/>
  <c r="M5" i="38"/>
  <c r="M7" i="38"/>
  <c r="M35" i="38"/>
  <c r="D2" i="38"/>
  <c r="E2" i="38"/>
  <c r="C2" i="38"/>
  <c r="L2" i="38"/>
  <c r="L3" i="38"/>
  <c r="L4" i="38"/>
  <c r="L5" i="38"/>
  <c r="D6" i="38"/>
  <c r="E6" i="38"/>
  <c r="C6" i="38"/>
  <c r="L6" i="38"/>
  <c r="L7" i="38"/>
  <c r="L35" i="38"/>
  <c r="K3" i="38"/>
  <c r="K4" i="38"/>
  <c r="K5" i="38"/>
  <c r="K7" i="38"/>
  <c r="K35" i="38"/>
  <c r="J3" i="38"/>
  <c r="J4" i="38"/>
  <c r="J5" i="38"/>
  <c r="J7" i="38"/>
  <c r="J35" i="38"/>
  <c r="I2" i="38"/>
  <c r="I3" i="38"/>
  <c r="I4" i="38"/>
  <c r="I5" i="38"/>
  <c r="I6" i="38"/>
  <c r="I7" i="38"/>
  <c r="I35" i="38"/>
  <c r="H2" i="38"/>
  <c r="H3" i="38"/>
  <c r="H4" i="38"/>
  <c r="H5" i="38"/>
  <c r="H6" i="38"/>
  <c r="H7" i="38"/>
  <c r="H35" i="38"/>
  <c r="G2" i="38"/>
  <c r="G3" i="38"/>
  <c r="G4" i="38"/>
  <c r="G5" i="38"/>
  <c r="G6" i="38"/>
  <c r="G7" i="38"/>
  <c r="G35" i="38"/>
  <c r="F2" i="38"/>
  <c r="F3" i="38"/>
  <c r="F4" i="38"/>
  <c r="F5" i="38"/>
  <c r="F6" i="38"/>
  <c r="F7" i="38"/>
  <c r="F35" i="38"/>
  <c r="E3" i="38"/>
  <c r="E4" i="38"/>
  <c r="E5" i="38"/>
  <c r="E7" i="38"/>
  <c r="E35" i="38"/>
  <c r="D3" i="38"/>
  <c r="D4" i="38"/>
  <c r="D5" i="38"/>
  <c r="D7" i="38"/>
  <c r="D35" i="38"/>
  <c r="C3" i="38"/>
  <c r="C4" i="38"/>
  <c r="C5" i="38"/>
  <c r="C7" i="38"/>
  <c r="C35" i="38"/>
  <c r="B2" i="38"/>
  <c r="B3" i="38"/>
  <c r="B4" i="38"/>
  <c r="B5" i="38"/>
  <c r="B6" i="38"/>
  <c r="B7" i="38"/>
  <c r="B35" i="38"/>
  <c r="N34" i="38"/>
  <c r="M34" i="38"/>
  <c r="L34" i="38"/>
  <c r="K34" i="38"/>
  <c r="J34" i="38"/>
  <c r="I34" i="38"/>
  <c r="H34" i="38"/>
  <c r="G34" i="38"/>
  <c r="F34" i="38"/>
  <c r="E34" i="38"/>
  <c r="D34" i="38"/>
  <c r="C34" i="38"/>
  <c r="B34" i="38"/>
  <c r="I19" i="35"/>
  <c r="I20" i="35"/>
  <c r="I21" i="35"/>
  <c r="I22" i="35"/>
  <c r="I23" i="35"/>
  <c r="I24" i="35"/>
  <c r="I25" i="35"/>
  <c r="I27" i="35"/>
  <c r="I28" i="35"/>
  <c r="I29" i="35"/>
  <c r="I30" i="35"/>
  <c r="I32" i="35"/>
  <c r="I37" i="35"/>
  <c r="F19" i="35"/>
  <c r="F20" i="35"/>
  <c r="F21" i="35"/>
  <c r="F22" i="35"/>
  <c r="F23" i="35"/>
  <c r="F24" i="35"/>
  <c r="F25" i="35"/>
  <c r="F27" i="35"/>
  <c r="F28" i="35"/>
  <c r="F29" i="35"/>
  <c r="F30" i="35"/>
  <c r="F32" i="35"/>
  <c r="F37" i="35"/>
  <c r="C19" i="35"/>
  <c r="C20" i="35"/>
  <c r="C21" i="35"/>
  <c r="C22" i="35"/>
  <c r="C23" i="35"/>
  <c r="C24" i="35"/>
  <c r="C25" i="35"/>
  <c r="C27" i="35"/>
  <c r="C28" i="35"/>
  <c r="C29" i="35"/>
  <c r="C30" i="35"/>
  <c r="C32" i="35"/>
  <c r="C37" i="35"/>
  <c r="B19" i="35"/>
  <c r="B20" i="35"/>
  <c r="B21" i="35"/>
  <c r="B22" i="35"/>
  <c r="B23" i="35"/>
  <c r="B24" i="35"/>
  <c r="B25" i="35"/>
  <c r="B27" i="35"/>
  <c r="B28" i="35"/>
  <c r="B29" i="35"/>
  <c r="B30" i="35"/>
  <c r="B32" i="35"/>
  <c r="B37" i="35"/>
  <c r="I8" i="35"/>
  <c r="I9" i="35"/>
  <c r="I10" i="35"/>
  <c r="I11" i="35"/>
  <c r="I12" i="35"/>
  <c r="I13" i="35"/>
  <c r="I14" i="35"/>
  <c r="I15" i="35"/>
  <c r="I16" i="35"/>
  <c r="I17" i="35"/>
  <c r="I36" i="35"/>
  <c r="F8" i="35"/>
  <c r="F9" i="35"/>
  <c r="F10" i="35"/>
  <c r="F11" i="35"/>
  <c r="F12" i="35"/>
  <c r="F13" i="35"/>
  <c r="F14" i="35"/>
  <c r="F15" i="35"/>
  <c r="F16" i="35"/>
  <c r="F17" i="35"/>
  <c r="F36" i="35"/>
  <c r="C8" i="35"/>
  <c r="C9" i="35"/>
  <c r="C10" i="35"/>
  <c r="C11" i="35"/>
  <c r="C12" i="35"/>
  <c r="C13" i="35"/>
  <c r="C14" i="35"/>
  <c r="C15" i="35"/>
  <c r="C16" i="35"/>
  <c r="C17" i="35"/>
  <c r="C36" i="35"/>
  <c r="B8" i="35"/>
  <c r="B9" i="35"/>
  <c r="B10" i="35"/>
  <c r="B11" i="35"/>
  <c r="B12" i="35"/>
  <c r="B13" i="35"/>
  <c r="B14" i="35"/>
  <c r="B15" i="35"/>
  <c r="B16" i="35"/>
  <c r="B17" i="35"/>
  <c r="B36" i="35"/>
  <c r="K3" i="35"/>
  <c r="K4" i="35"/>
  <c r="K5" i="35"/>
  <c r="K7" i="35"/>
  <c r="K35" i="35"/>
  <c r="J3" i="35"/>
  <c r="J4" i="35"/>
  <c r="J5" i="35"/>
  <c r="J7" i="35"/>
  <c r="J35" i="35"/>
  <c r="D2" i="35"/>
  <c r="E2" i="35"/>
  <c r="C2" i="35"/>
  <c r="I2" i="35"/>
  <c r="I3" i="35"/>
  <c r="I4" i="35"/>
  <c r="I5" i="35"/>
  <c r="D6" i="35"/>
  <c r="E6" i="35"/>
  <c r="C6" i="35"/>
  <c r="I6" i="35"/>
  <c r="I7" i="35"/>
  <c r="I35" i="35"/>
  <c r="H2" i="35"/>
  <c r="H3" i="35"/>
  <c r="H4" i="35"/>
  <c r="H5" i="35"/>
  <c r="H6" i="35"/>
  <c r="H7" i="35"/>
  <c r="H35" i="35"/>
  <c r="G2" i="35"/>
  <c r="G3" i="35"/>
  <c r="G4" i="35"/>
  <c r="G5" i="35"/>
  <c r="G6" i="35"/>
  <c r="G7" i="35"/>
  <c r="G35" i="35"/>
  <c r="F2" i="35"/>
  <c r="F3" i="35"/>
  <c r="F4" i="35"/>
  <c r="F5" i="35"/>
  <c r="F6" i="35"/>
  <c r="F7" i="35"/>
  <c r="F35" i="35"/>
  <c r="E3" i="35"/>
  <c r="E4" i="35"/>
  <c r="E5" i="35"/>
  <c r="E7" i="35"/>
  <c r="E35" i="35"/>
  <c r="D3" i="35"/>
  <c r="D4" i="35"/>
  <c r="D5" i="35"/>
  <c r="D7" i="35"/>
  <c r="D35" i="35"/>
  <c r="C3" i="35"/>
  <c r="C4" i="35"/>
  <c r="C5" i="35"/>
  <c r="C7" i="35"/>
  <c r="C35" i="35"/>
  <c r="B2" i="35"/>
  <c r="B3" i="35"/>
  <c r="B4" i="35"/>
  <c r="B5" i="35"/>
  <c r="B6" i="35"/>
  <c r="B7" i="35"/>
  <c r="B35" i="35"/>
  <c r="K34" i="35"/>
  <c r="J34" i="35"/>
  <c r="I34" i="35"/>
  <c r="H34" i="35"/>
  <c r="G34" i="35"/>
  <c r="F34" i="35"/>
  <c r="E34" i="35"/>
  <c r="D34" i="35"/>
  <c r="C34" i="35"/>
  <c r="B34" i="35"/>
  <c r="L19" i="32"/>
  <c r="L20" i="32"/>
  <c r="L21" i="32"/>
  <c r="L22" i="32"/>
  <c r="L23" i="32"/>
  <c r="L24" i="32"/>
  <c r="L25" i="32"/>
  <c r="L26" i="32"/>
  <c r="L27" i="32"/>
  <c r="L28" i="32"/>
  <c r="L29" i="32"/>
  <c r="L30" i="32"/>
  <c r="L31" i="32"/>
  <c r="L32" i="32"/>
  <c r="L37" i="32"/>
  <c r="I19" i="32"/>
  <c r="I20" i="32"/>
  <c r="I21" i="32"/>
  <c r="I22" i="32"/>
  <c r="I23" i="32"/>
  <c r="I24" i="32"/>
  <c r="I25" i="32"/>
  <c r="I26" i="32"/>
  <c r="I27" i="32"/>
  <c r="I28" i="32"/>
  <c r="I29" i="32"/>
  <c r="I30" i="32"/>
  <c r="I31" i="32"/>
  <c r="I32" i="32"/>
  <c r="I37" i="32"/>
  <c r="F19" i="32"/>
  <c r="F20" i="32"/>
  <c r="F21" i="32"/>
  <c r="F22" i="32"/>
  <c r="F23" i="32"/>
  <c r="F24" i="32"/>
  <c r="F25" i="32"/>
  <c r="F26" i="32"/>
  <c r="F27" i="32"/>
  <c r="F28" i="32"/>
  <c r="F29" i="32"/>
  <c r="F30" i="32"/>
  <c r="F31" i="32"/>
  <c r="F32" i="32"/>
  <c r="F37" i="32"/>
  <c r="C19" i="32"/>
  <c r="C20" i="32"/>
  <c r="C21" i="32"/>
  <c r="C22" i="32"/>
  <c r="C23" i="32"/>
  <c r="C24" i="32"/>
  <c r="C25" i="32"/>
  <c r="C26" i="32"/>
  <c r="C27" i="32"/>
  <c r="C28" i="32"/>
  <c r="C29" i="32"/>
  <c r="C30" i="32"/>
  <c r="C31" i="32"/>
  <c r="C32" i="32"/>
  <c r="C37" i="32"/>
  <c r="B19" i="32"/>
  <c r="B20" i="32"/>
  <c r="B21" i="32"/>
  <c r="B22" i="32"/>
  <c r="B23" i="32"/>
  <c r="B24" i="32"/>
  <c r="B25" i="32"/>
  <c r="B26" i="32"/>
  <c r="B27" i="32"/>
  <c r="B28" i="32"/>
  <c r="B29" i="32"/>
  <c r="B30" i="32"/>
  <c r="B31" i="32"/>
  <c r="B32" i="32"/>
  <c r="B37" i="32"/>
  <c r="L8" i="32"/>
  <c r="L9" i="32"/>
  <c r="L10" i="32"/>
  <c r="L11" i="32"/>
  <c r="L12" i="32"/>
  <c r="L13" i="32"/>
  <c r="L14" i="32"/>
  <c r="L15" i="32"/>
  <c r="L16" i="32"/>
  <c r="L18" i="32"/>
  <c r="L36" i="32"/>
  <c r="I8" i="32"/>
  <c r="I9" i="32"/>
  <c r="I10" i="32"/>
  <c r="I11" i="32"/>
  <c r="I12" i="32"/>
  <c r="I13" i="32"/>
  <c r="I14" i="32"/>
  <c r="I15" i="32"/>
  <c r="I16" i="32"/>
  <c r="I18" i="32"/>
  <c r="I36" i="32"/>
  <c r="F8" i="32"/>
  <c r="F9" i="32"/>
  <c r="F10" i="32"/>
  <c r="F11" i="32"/>
  <c r="F12" i="32"/>
  <c r="F13" i="32"/>
  <c r="F14" i="32"/>
  <c r="F15" i="32"/>
  <c r="F16" i="32"/>
  <c r="F18" i="32"/>
  <c r="F36" i="32"/>
  <c r="C8" i="32"/>
  <c r="C9" i="32"/>
  <c r="C10" i="32"/>
  <c r="C11" i="32"/>
  <c r="C12" i="32"/>
  <c r="C13" i="32"/>
  <c r="C14" i="32"/>
  <c r="C15" i="32"/>
  <c r="C16" i="32"/>
  <c r="C18" i="32"/>
  <c r="C36" i="32"/>
  <c r="B8" i="32"/>
  <c r="B9" i="32"/>
  <c r="B10" i="32"/>
  <c r="B11" i="32"/>
  <c r="B12" i="32"/>
  <c r="B13" i="32"/>
  <c r="B14" i="32"/>
  <c r="B15" i="32"/>
  <c r="B16" i="32"/>
  <c r="B18" i="32"/>
  <c r="B36" i="32"/>
  <c r="N3" i="32"/>
  <c r="N4" i="32"/>
  <c r="N5" i="32"/>
  <c r="N7" i="32"/>
  <c r="N35" i="32"/>
  <c r="M3" i="32"/>
  <c r="M4" i="32"/>
  <c r="M5" i="32"/>
  <c r="M7" i="32"/>
  <c r="M35" i="32"/>
  <c r="D2" i="32"/>
  <c r="E2" i="32"/>
  <c r="C2" i="32"/>
  <c r="L2" i="32"/>
  <c r="L3" i="32"/>
  <c r="L4" i="32"/>
  <c r="L5" i="32"/>
  <c r="D6" i="32"/>
  <c r="E6" i="32"/>
  <c r="C6" i="32"/>
  <c r="L6" i="32"/>
  <c r="L7" i="32"/>
  <c r="L35" i="32"/>
  <c r="K3" i="32"/>
  <c r="K4" i="32"/>
  <c r="K5" i="32"/>
  <c r="K7" i="32"/>
  <c r="K35" i="32"/>
  <c r="J3" i="32"/>
  <c r="J4" i="32"/>
  <c r="J5" i="32"/>
  <c r="J7" i="32"/>
  <c r="J35" i="32"/>
  <c r="I2" i="32"/>
  <c r="I3" i="32"/>
  <c r="I4" i="32"/>
  <c r="I5" i="32"/>
  <c r="I6" i="32"/>
  <c r="I7" i="32"/>
  <c r="I35" i="32"/>
  <c r="H2" i="32"/>
  <c r="H3" i="32"/>
  <c r="H4" i="32"/>
  <c r="H5" i="32"/>
  <c r="H6" i="32"/>
  <c r="H7" i="32"/>
  <c r="H35" i="32"/>
  <c r="G2" i="32"/>
  <c r="G3" i="32"/>
  <c r="G4" i="32"/>
  <c r="G5" i="32"/>
  <c r="G6" i="32"/>
  <c r="G7" i="32"/>
  <c r="G35" i="32"/>
  <c r="F2" i="32"/>
  <c r="F3" i="32"/>
  <c r="F4" i="32"/>
  <c r="F5" i="32"/>
  <c r="F6" i="32"/>
  <c r="F7" i="32"/>
  <c r="F35" i="32"/>
  <c r="E3" i="32"/>
  <c r="E4" i="32"/>
  <c r="E5" i="32"/>
  <c r="E7" i="32"/>
  <c r="E35" i="32"/>
  <c r="D3" i="32"/>
  <c r="D4" i="32"/>
  <c r="D5" i="32"/>
  <c r="D7" i="32"/>
  <c r="D35" i="32"/>
  <c r="C3" i="32"/>
  <c r="C4" i="32"/>
  <c r="C5" i="32"/>
  <c r="C7" i="32"/>
  <c r="C35" i="32"/>
  <c r="B2" i="32"/>
  <c r="B3" i="32"/>
  <c r="B4" i="32"/>
  <c r="B5" i="32"/>
  <c r="B6" i="32"/>
  <c r="B7" i="32"/>
  <c r="B35" i="32"/>
  <c r="N34" i="32"/>
  <c r="M34" i="32"/>
  <c r="L34" i="32"/>
  <c r="K34" i="32"/>
  <c r="J34" i="32"/>
  <c r="I34" i="32"/>
  <c r="H34" i="32"/>
  <c r="G34" i="32"/>
  <c r="F34" i="32"/>
  <c r="E34" i="32"/>
  <c r="D34" i="32"/>
  <c r="C34" i="32"/>
  <c r="B34" i="32"/>
  <c r="L19" i="29"/>
  <c r="L20" i="29"/>
  <c r="L21" i="29"/>
  <c r="L22" i="29"/>
  <c r="L23" i="29"/>
  <c r="L24" i="29"/>
  <c r="L25" i="29"/>
  <c r="L26" i="29"/>
  <c r="L27" i="29"/>
  <c r="L28" i="29"/>
  <c r="L29" i="29"/>
  <c r="L30" i="29"/>
  <c r="L31" i="29"/>
  <c r="L32" i="29"/>
  <c r="L37" i="29"/>
  <c r="I19" i="29"/>
  <c r="I20" i="29"/>
  <c r="I21" i="29"/>
  <c r="I22" i="29"/>
  <c r="I23" i="29"/>
  <c r="I24" i="29"/>
  <c r="I25" i="29"/>
  <c r="I26" i="29"/>
  <c r="I27" i="29"/>
  <c r="I28" i="29"/>
  <c r="I29" i="29"/>
  <c r="I30" i="29"/>
  <c r="I31" i="29"/>
  <c r="I32" i="29"/>
  <c r="I37" i="29"/>
  <c r="F19" i="29"/>
  <c r="F20" i="29"/>
  <c r="F21" i="29"/>
  <c r="F22" i="29"/>
  <c r="F23" i="29"/>
  <c r="F24" i="29"/>
  <c r="F25" i="29"/>
  <c r="F26" i="29"/>
  <c r="F27" i="29"/>
  <c r="F28" i="29"/>
  <c r="F29" i="29"/>
  <c r="F30" i="29"/>
  <c r="F31" i="29"/>
  <c r="F32" i="29"/>
  <c r="F37" i="29"/>
  <c r="C19" i="29"/>
  <c r="C20" i="29"/>
  <c r="C21" i="29"/>
  <c r="C22" i="29"/>
  <c r="C23" i="29"/>
  <c r="C24" i="29"/>
  <c r="C25" i="29"/>
  <c r="C26" i="29"/>
  <c r="C27" i="29"/>
  <c r="C28" i="29"/>
  <c r="C29" i="29"/>
  <c r="C30" i="29"/>
  <c r="C31" i="29"/>
  <c r="C32" i="29"/>
  <c r="C37" i="29"/>
  <c r="B19" i="29"/>
  <c r="B20" i="29"/>
  <c r="B21" i="29"/>
  <c r="B22" i="29"/>
  <c r="B23" i="29"/>
  <c r="B24" i="29"/>
  <c r="B25" i="29"/>
  <c r="B26" i="29"/>
  <c r="B27" i="29"/>
  <c r="B28" i="29"/>
  <c r="B29" i="29"/>
  <c r="B30" i="29"/>
  <c r="B31" i="29"/>
  <c r="B32" i="29"/>
  <c r="B37" i="29"/>
  <c r="L8" i="29"/>
  <c r="L9" i="29"/>
  <c r="L10" i="29"/>
  <c r="L11" i="29"/>
  <c r="L12" i="29"/>
  <c r="L13" i="29"/>
  <c r="L14" i="29"/>
  <c r="L15" i="29"/>
  <c r="L16" i="29"/>
  <c r="L18" i="29"/>
  <c r="L36" i="29"/>
  <c r="I8" i="29"/>
  <c r="I9" i="29"/>
  <c r="I10" i="29"/>
  <c r="I11" i="29"/>
  <c r="I12" i="29"/>
  <c r="I13" i="29"/>
  <c r="I14" i="29"/>
  <c r="I15" i="29"/>
  <c r="I16" i="29"/>
  <c r="I18" i="29"/>
  <c r="I36" i="29"/>
  <c r="F8" i="29"/>
  <c r="F9" i="29"/>
  <c r="F10" i="29"/>
  <c r="F11" i="29"/>
  <c r="F12" i="29"/>
  <c r="F13" i="29"/>
  <c r="F14" i="29"/>
  <c r="F15" i="29"/>
  <c r="F16" i="29"/>
  <c r="F18" i="29"/>
  <c r="F36" i="29"/>
  <c r="C8" i="29"/>
  <c r="C9" i="29"/>
  <c r="C10" i="29"/>
  <c r="C11" i="29"/>
  <c r="C12" i="29"/>
  <c r="C13" i="29"/>
  <c r="C14" i="29"/>
  <c r="C15" i="29"/>
  <c r="C16" i="29"/>
  <c r="C18" i="29"/>
  <c r="C36" i="29"/>
  <c r="B8" i="29"/>
  <c r="B9" i="29"/>
  <c r="B10" i="29"/>
  <c r="B11" i="29"/>
  <c r="B12" i="29"/>
  <c r="B13" i="29"/>
  <c r="B14" i="29"/>
  <c r="B15" i="29"/>
  <c r="B16" i="29"/>
  <c r="B18" i="29"/>
  <c r="B36" i="29"/>
  <c r="N3" i="29"/>
  <c r="N4" i="29"/>
  <c r="N5" i="29"/>
  <c r="N7" i="29"/>
  <c r="N35" i="29"/>
  <c r="M3" i="29"/>
  <c r="M4" i="29"/>
  <c r="M5" i="29"/>
  <c r="M7" i="29"/>
  <c r="M35" i="29"/>
  <c r="D2" i="29"/>
  <c r="E2" i="29"/>
  <c r="C2" i="29"/>
  <c r="L2" i="29"/>
  <c r="L3" i="29"/>
  <c r="L4" i="29"/>
  <c r="L5" i="29"/>
  <c r="D6" i="29"/>
  <c r="E6" i="29"/>
  <c r="C6" i="29"/>
  <c r="L6" i="29"/>
  <c r="L7" i="29"/>
  <c r="L35" i="29"/>
  <c r="K3" i="29"/>
  <c r="K4" i="29"/>
  <c r="K5" i="29"/>
  <c r="K7" i="29"/>
  <c r="K35" i="29"/>
  <c r="J3" i="29"/>
  <c r="J4" i="29"/>
  <c r="J5" i="29"/>
  <c r="J7" i="29"/>
  <c r="J35" i="29"/>
  <c r="I2" i="29"/>
  <c r="I3" i="29"/>
  <c r="I4" i="29"/>
  <c r="I5" i="29"/>
  <c r="I6" i="29"/>
  <c r="I7" i="29"/>
  <c r="I35" i="29"/>
  <c r="H2" i="29"/>
  <c r="H3" i="29"/>
  <c r="H4" i="29"/>
  <c r="H5" i="29"/>
  <c r="H6" i="29"/>
  <c r="H7" i="29"/>
  <c r="H35" i="29"/>
  <c r="G2" i="29"/>
  <c r="G3" i="29"/>
  <c r="G4" i="29"/>
  <c r="G5" i="29"/>
  <c r="G6" i="29"/>
  <c r="G7" i="29"/>
  <c r="G35" i="29"/>
  <c r="F2" i="29"/>
  <c r="F3" i="29"/>
  <c r="F4" i="29"/>
  <c r="F5" i="29"/>
  <c r="F6" i="29"/>
  <c r="F7" i="29"/>
  <c r="F35" i="29"/>
  <c r="E3" i="29"/>
  <c r="E4" i="29"/>
  <c r="E5" i="29"/>
  <c r="E7" i="29"/>
  <c r="E35" i="29"/>
  <c r="D3" i="29"/>
  <c r="D4" i="29"/>
  <c r="D5" i="29"/>
  <c r="D7" i="29"/>
  <c r="D35" i="29"/>
  <c r="C3" i="29"/>
  <c r="C4" i="29"/>
  <c r="C5" i="29"/>
  <c r="C7" i="29"/>
  <c r="C35" i="29"/>
  <c r="B2" i="29"/>
  <c r="B3" i="29"/>
  <c r="B4" i="29"/>
  <c r="B5" i="29"/>
  <c r="B6" i="29"/>
  <c r="B7" i="29"/>
  <c r="B35" i="29"/>
  <c r="N34" i="29"/>
  <c r="M34" i="29"/>
  <c r="L34" i="29"/>
  <c r="K34" i="29"/>
  <c r="J34" i="29"/>
  <c r="I34" i="29"/>
  <c r="H34" i="29"/>
  <c r="G34" i="29"/>
  <c r="F34" i="29"/>
  <c r="E34" i="29"/>
  <c r="D34" i="29"/>
  <c r="C34" i="29"/>
  <c r="B34" i="29"/>
  <c r="L19" i="26"/>
  <c r="L20" i="26"/>
  <c r="L21" i="26"/>
  <c r="L22" i="26"/>
  <c r="L23" i="26"/>
  <c r="L24" i="26"/>
  <c r="L25" i="26"/>
  <c r="L26" i="26"/>
  <c r="L27" i="26"/>
  <c r="L28" i="26"/>
  <c r="L29" i="26"/>
  <c r="L30" i="26"/>
  <c r="L31" i="26"/>
  <c r="L32" i="26"/>
  <c r="L37" i="26"/>
  <c r="I19" i="26"/>
  <c r="I20" i="26"/>
  <c r="I21" i="26"/>
  <c r="I22" i="26"/>
  <c r="I23" i="26"/>
  <c r="I24" i="26"/>
  <c r="I25" i="26"/>
  <c r="I26" i="26"/>
  <c r="I27" i="26"/>
  <c r="I28" i="26"/>
  <c r="I29" i="26"/>
  <c r="I30" i="26"/>
  <c r="I31" i="26"/>
  <c r="I32" i="26"/>
  <c r="I37" i="26"/>
  <c r="F19" i="26"/>
  <c r="F20" i="26"/>
  <c r="F21" i="26"/>
  <c r="F22" i="26"/>
  <c r="F23" i="26"/>
  <c r="F24" i="26"/>
  <c r="F25" i="26"/>
  <c r="F26" i="26"/>
  <c r="F27" i="26"/>
  <c r="F28" i="26"/>
  <c r="F29" i="26"/>
  <c r="F30" i="26"/>
  <c r="F31" i="26"/>
  <c r="F32" i="26"/>
  <c r="F37" i="26"/>
  <c r="C19" i="26"/>
  <c r="C20" i="26"/>
  <c r="C21" i="26"/>
  <c r="C22" i="26"/>
  <c r="C23" i="26"/>
  <c r="C24" i="26"/>
  <c r="C25" i="26"/>
  <c r="C26" i="26"/>
  <c r="C27" i="26"/>
  <c r="C28" i="26"/>
  <c r="C29" i="26"/>
  <c r="C30" i="26"/>
  <c r="C31" i="26"/>
  <c r="C32" i="26"/>
  <c r="C37" i="26"/>
  <c r="B19" i="26"/>
  <c r="B20" i="26"/>
  <c r="B21" i="26"/>
  <c r="B22" i="26"/>
  <c r="B23" i="26"/>
  <c r="B24" i="26"/>
  <c r="B25" i="26"/>
  <c r="B26" i="26"/>
  <c r="B27" i="26"/>
  <c r="B28" i="26"/>
  <c r="B29" i="26"/>
  <c r="B30" i="26"/>
  <c r="B31" i="26"/>
  <c r="B32" i="26"/>
  <c r="B37" i="26"/>
  <c r="L8" i="26"/>
  <c r="L9" i="26"/>
  <c r="L10" i="26"/>
  <c r="L11" i="26"/>
  <c r="L12" i="26"/>
  <c r="L13" i="26"/>
  <c r="L14" i="26"/>
  <c r="L15" i="26"/>
  <c r="L16" i="26"/>
  <c r="L18" i="26"/>
  <c r="L36" i="26"/>
  <c r="I8" i="26"/>
  <c r="I9" i="26"/>
  <c r="I10" i="26"/>
  <c r="I11" i="26"/>
  <c r="I12" i="26"/>
  <c r="I13" i="26"/>
  <c r="I14" i="26"/>
  <c r="I15" i="26"/>
  <c r="I16" i="26"/>
  <c r="I18" i="26"/>
  <c r="I36" i="26"/>
  <c r="F8" i="26"/>
  <c r="F9" i="26"/>
  <c r="F10" i="26"/>
  <c r="F11" i="26"/>
  <c r="F12" i="26"/>
  <c r="F13" i="26"/>
  <c r="F14" i="26"/>
  <c r="F15" i="26"/>
  <c r="F16" i="26"/>
  <c r="F18" i="26"/>
  <c r="F36" i="26"/>
  <c r="C8" i="26"/>
  <c r="C9" i="26"/>
  <c r="C10" i="26"/>
  <c r="C11" i="26"/>
  <c r="C12" i="26"/>
  <c r="C13" i="26"/>
  <c r="C14" i="26"/>
  <c r="C15" i="26"/>
  <c r="C16" i="26"/>
  <c r="C18" i="26"/>
  <c r="C36" i="26"/>
  <c r="B8" i="26"/>
  <c r="B9" i="26"/>
  <c r="B10" i="26"/>
  <c r="B11" i="26"/>
  <c r="B12" i="26"/>
  <c r="B13" i="26"/>
  <c r="B14" i="26"/>
  <c r="B15" i="26"/>
  <c r="B16" i="26"/>
  <c r="B18" i="26"/>
  <c r="B36" i="26"/>
  <c r="N3" i="26"/>
  <c r="N4" i="26"/>
  <c r="N5" i="26"/>
  <c r="N7" i="26"/>
  <c r="N35" i="26"/>
  <c r="M3" i="26"/>
  <c r="M4" i="26"/>
  <c r="M5" i="26"/>
  <c r="M7" i="26"/>
  <c r="M35" i="26"/>
  <c r="D2" i="26"/>
  <c r="E2" i="26"/>
  <c r="C2" i="26"/>
  <c r="L2" i="26"/>
  <c r="L3" i="26"/>
  <c r="L4" i="26"/>
  <c r="L5" i="26"/>
  <c r="D6" i="26"/>
  <c r="E6" i="26"/>
  <c r="C6" i="26"/>
  <c r="L6" i="26"/>
  <c r="L7" i="26"/>
  <c r="L35" i="26"/>
  <c r="K3" i="26"/>
  <c r="K4" i="26"/>
  <c r="K5" i="26"/>
  <c r="K7" i="26"/>
  <c r="K35" i="26"/>
  <c r="J3" i="26"/>
  <c r="J4" i="26"/>
  <c r="J5" i="26"/>
  <c r="J7" i="26"/>
  <c r="J35" i="26"/>
  <c r="I2" i="26"/>
  <c r="I3" i="26"/>
  <c r="I4" i="26"/>
  <c r="I5" i="26"/>
  <c r="I6" i="26"/>
  <c r="I7" i="26"/>
  <c r="I35" i="26"/>
  <c r="H2" i="26"/>
  <c r="H3" i="26"/>
  <c r="H4" i="26"/>
  <c r="H5" i="26"/>
  <c r="H6" i="26"/>
  <c r="H7" i="26"/>
  <c r="H35" i="26"/>
  <c r="G2" i="26"/>
  <c r="G3" i="26"/>
  <c r="G4" i="26"/>
  <c r="G5" i="26"/>
  <c r="G6" i="26"/>
  <c r="G7" i="26"/>
  <c r="G35" i="26"/>
  <c r="F2" i="26"/>
  <c r="F3" i="26"/>
  <c r="F4" i="26"/>
  <c r="F5" i="26"/>
  <c r="F6" i="26"/>
  <c r="F7" i="26"/>
  <c r="F35" i="26"/>
  <c r="E3" i="26"/>
  <c r="E4" i="26"/>
  <c r="E5" i="26"/>
  <c r="E7" i="26"/>
  <c r="E35" i="26"/>
  <c r="D3" i="26"/>
  <c r="D4" i="26"/>
  <c r="D5" i="26"/>
  <c r="D7" i="26"/>
  <c r="D35" i="26"/>
  <c r="C3" i="26"/>
  <c r="C4" i="26"/>
  <c r="C5" i="26"/>
  <c r="C7" i="26"/>
  <c r="C35" i="26"/>
  <c r="B2" i="26"/>
  <c r="B3" i="26"/>
  <c r="B4" i="26"/>
  <c r="B5" i="26"/>
  <c r="B6" i="26"/>
  <c r="B7" i="26"/>
  <c r="B35" i="26"/>
  <c r="N34" i="26"/>
  <c r="M34" i="26"/>
  <c r="L34" i="26"/>
  <c r="K34" i="26"/>
  <c r="J34" i="26"/>
  <c r="I34" i="26"/>
  <c r="H34" i="26"/>
  <c r="G34" i="26"/>
  <c r="F34" i="26"/>
  <c r="E34" i="26"/>
  <c r="D34" i="26"/>
  <c r="C34" i="26"/>
  <c r="B34" i="26"/>
  <c r="L19" i="23"/>
  <c r="L20" i="23"/>
  <c r="L21" i="23"/>
  <c r="L22" i="23"/>
  <c r="L23" i="23"/>
  <c r="L24" i="23"/>
  <c r="L25" i="23"/>
  <c r="L26" i="23"/>
  <c r="L27" i="23"/>
  <c r="L28" i="23"/>
  <c r="L29" i="23"/>
  <c r="L30" i="23"/>
  <c r="L31" i="23"/>
  <c r="L32" i="23"/>
  <c r="L37" i="23"/>
  <c r="I19" i="23"/>
  <c r="I20" i="23"/>
  <c r="I21" i="23"/>
  <c r="I22" i="23"/>
  <c r="I23" i="23"/>
  <c r="I24" i="23"/>
  <c r="I25" i="23"/>
  <c r="I26" i="23"/>
  <c r="I27" i="23"/>
  <c r="I28" i="23"/>
  <c r="I29" i="23"/>
  <c r="I30" i="23"/>
  <c r="I31" i="23"/>
  <c r="I32" i="23"/>
  <c r="I37" i="23"/>
  <c r="F19" i="23"/>
  <c r="F20" i="23"/>
  <c r="F21" i="23"/>
  <c r="F22" i="23"/>
  <c r="F23" i="23"/>
  <c r="F24" i="23"/>
  <c r="F25" i="23"/>
  <c r="F26" i="23"/>
  <c r="F27" i="23"/>
  <c r="F28" i="23"/>
  <c r="F29" i="23"/>
  <c r="F30" i="23"/>
  <c r="F31" i="23"/>
  <c r="F32" i="23"/>
  <c r="F37" i="23"/>
  <c r="C19" i="23"/>
  <c r="C20" i="23"/>
  <c r="C21" i="23"/>
  <c r="C22" i="23"/>
  <c r="C23" i="23"/>
  <c r="C24" i="23"/>
  <c r="C25" i="23"/>
  <c r="C26" i="23"/>
  <c r="C27" i="23"/>
  <c r="C28" i="23"/>
  <c r="C29" i="23"/>
  <c r="C30" i="23"/>
  <c r="C31" i="23"/>
  <c r="C32" i="23"/>
  <c r="C37" i="23"/>
  <c r="B19" i="23"/>
  <c r="B20" i="23"/>
  <c r="B21" i="23"/>
  <c r="B22" i="23"/>
  <c r="B23" i="23"/>
  <c r="B24" i="23"/>
  <c r="B25" i="23"/>
  <c r="B26" i="23"/>
  <c r="B27" i="23"/>
  <c r="B28" i="23"/>
  <c r="B29" i="23"/>
  <c r="B30" i="23"/>
  <c r="B31" i="23"/>
  <c r="B32" i="23"/>
  <c r="B37" i="23"/>
  <c r="L8" i="23"/>
  <c r="L9" i="23"/>
  <c r="L10" i="23"/>
  <c r="L11" i="23"/>
  <c r="L12" i="23"/>
  <c r="L13" i="23"/>
  <c r="L14" i="23"/>
  <c r="L15" i="23"/>
  <c r="L16" i="23"/>
  <c r="L18" i="23"/>
  <c r="L36" i="23"/>
  <c r="I8" i="23"/>
  <c r="I9" i="23"/>
  <c r="I10" i="23"/>
  <c r="I11" i="23"/>
  <c r="I12" i="23"/>
  <c r="I13" i="23"/>
  <c r="I14" i="23"/>
  <c r="I15" i="23"/>
  <c r="I16" i="23"/>
  <c r="I18" i="23"/>
  <c r="I36" i="23"/>
  <c r="F8" i="23"/>
  <c r="F9" i="23"/>
  <c r="F10" i="23"/>
  <c r="F11" i="23"/>
  <c r="F12" i="23"/>
  <c r="F13" i="23"/>
  <c r="F14" i="23"/>
  <c r="F15" i="23"/>
  <c r="F16" i="23"/>
  <c r="F18" i="23"/>
  <c r="F36" i="23"/>
  <c r="C8" i="23"/>
  <c r="C9" i="23"/>
  <c r="C10" i="23"/>
  <c r="C11" i="23"/>
  <c r="C12" i="23"/>
  <c r="C13" i="23"/>
  <c r="C14" i="23"/>
  <c r="C15" i="23"/>
  <c r="C16" i="23"/>
  <c r="C18" i="23"/>
  <c r="C36" i="23"/>
  <c r="B8" i="23"/>
  <c r="B9" i="23"/>
  <c r="B10" i="23"/>
  <c r="B11" i="23"/>
  <c r="B12" i="23"/>
  <c r="B13" i="23"/>
  <c r="B14" i="23"/>
  <c r="B15" i="23"/>
  <c r="B16" i="23"/>
  <c r="B18" i="23"/>
  <c r="B36" i="23"/>
  <c r="N3" i="23"/>
  <c r="N4" i="23"/>
  <c r="N5" i="23"/>
  <c r="N7" i="23"/>
  <c r="N35" i="23"/>
  <c r="M3" i="23"/>
  <c r="M4" i="23"/>
  <c r="M5" i="23"/>
  <c r="M7" i="23"/>
  <c r="M35" i="23"/>
  <c r="D2" i="23"/>
  <c r="E2" i="23"/>
  <c r="C2" i="23"/>
  <c r="L2" i="23"/>
  <c r="L3" i="23"/>
  <c r="L4" i="23"/>
  <c r="L5" i="23"/>
  <c r="D6" i="23"/>
  <c r="E6" i="23"/>
  <c r="C6" i="23"/>
  <c r="L6" i="23"/>
  <c r="L7" i="23"/>
  <c r="L35" i="23"/>
  <c r="K3" i="23"/>
  <c r="K4" i="23"/>
  <c r="K5" i="23"/>
  <c r="K7" i="23"/>
  <c r="K35" i="23"/>
  <c r="J3" i="23"/>
  <c r="J4" i="23"/>
  <c r="J5" i="23"/>
  <c r="J7" i="23"/>
  <c r="J35" i="23"/>
  <c r="I2" i="23"/>
  <c r="I3" i="23"/>
  <c r="I4" i="23"/>
  <c r="I5" i="23"/>
  <c r="I6" i="23"/>
  <c r="I7" i="23"/>
  <c r="I35" i="23"/>
  <c r="H2" i="23"/>
  <c r="H3" i="23"/>
  <c r="H4" i="23"/>
  <c r="H5" i="23"/>
  <c r="H6" i="23"/>
  <c r="H7" i="23"/>
  <c r="H35" i="23"/>
  <c r="G2" i="23"/>
  <c r="G3" i="23"/>
  <c r="G4" i="23"/>
  <c r="G5" i="23"/>
  <c r="G6" i="23"/>
  <c r="G7" i="23"/>
  <c r="G35" i="23"/>
  <c r="F2" i="23"/>
  <c r="F3" i="23"/>
  <c r="F4" i="23"/>
  <c r="F5" i="23"/>
  <c r="F6" i="23"/>
  <c r="F7" i="23"/>
  <c r="F35" i="23"/>
  <c r="E3" i="23"/>
  <c r="E4" i="23"/>
  <c r="E5" i="23"/>
  <c r="E7" i="23"/>
  <c r="E35" i="23"/>
  <c r="D3" i="23"/>
  <c r="D4" i="23"/>
  <c r="D5" i="23"/>
  <c r="D7" i="23"/>
  <c r="D35" i="23"/>
  <c r="C3" i="23"/>
  <c r="C4" i="23"/>
  <c r="C5" i="23"/>
  <c r="C7" i="23"/>
  <c r="C35" i="23"/>
  <c r="B2" i="23"/>
  <c r="B3" i="23"/>
  <c r="B4" i="23"/>
  <c r="B5" i="23"/>
  <c r="B6" i="23"/>
  <c r="B7" i="23"/>
  <c r="B35" i="23"/>
  <c r="N34" i="23"/>
  <c r="M34" i="23"/>
  <c r="L34" i="23"/>
  <c r="K34" i="23"/>
  <c r="J34" i="23"/>
  <c r="I34" i="23"/>
  <c r="H34" i="23"/>
  <c r="G34" i="23"/>
  <c r="F34" i="23"/>
  <c r="E34" i="23"/>
  <c r="D34" i="23"/>
  <c r="C34" i="23"/>
  <c r="B34" i="23"/>
  <c r="L19" i="20"/>
  <c r="L20" i="20"/>
  <c r="L21" i="20"/>
  <c r="L22" i="20"/>
  <c r="L23" i="20"/>
  <c r="L24" i="20"/>
  <c r="L25" i="20"/>
  <c r="L26" i="20"/>
  <c r="L27" i="20"/>
  <c r="L28" i="20"/>
  <c r="L29" i="20"/>
  <c r="L30" i="20"/>
  <c r="L31" i="20"/>
  <c r="L32" i="20"/>
  <c r="L37" i="20"/>
  <c r="I19" i="20"/>
  <c r="I20" i="20"/>
  <c r="I21" i="20"/>
  <c r="I22" i="20"/>
  <c r="I23" i="20"/>
  <c r="I24" i="20"/>
  <c r="I25" i="20"/>
  <c r="I26" i="20"/>
  <c r="I27" i="20"/>
  <c r="I28" i="20"/>
  <c r="I29" i="20"/>
  <c r="I30" i="20"/>
  <c r="I31" i="20"/>
  <c r="I32" i="20"/>
  <c r="I37" i="20"/>
  <c r="F19" i="20"/>
  <c r="F20" i="20"/>
  <c r="F21" i="20"/>
  <c r="F22" i="20"/>
  <c r="F23" i="20"/>
  <c r="F24" i="20"/>
  <c r="F25" i="20"/>
  <c r="F26" i="20"/>
  <c r="F27" i="20"/>
  <c r="F28" i="20"/>
  <c r="F29" i="20"/>
  <c r="F30" i="20"/>
  <c r="F31" i="20"/>
  <c r="F32" i="20"/>
  <c r="F37" i="20"/>
  <c r="C19" i="20"/>
  <c r="C20" i="20"/>
  <c r="C21" i="20"/>
  <c r="C22" i="20"/>
  <c r="C23" i="20"/>
  <c r="C24" i="20"/>
  <c r="C25" i="20"/>
  <c r="C26" i="20"/>
  <c r="C27" i="20"/>
  <c r="C28" i="20"/>
  <c r="C29" i="20"/>
  <c r="C30" i="20"/>
  <c r="C31" i="20"/>
  <c r="C32" i="20"/>
  <c r="C37" i="20"/>
  <c r="B19" i="20"/>
  <c r="B20" i="20"/>
  <c r="B21" i="20"/>
  <c r="B22" i="20"/>
  <c r="B23" i="20"/>
  <c r="B24" i="20"/>
  <c r="B25" i="20"/>
  <c r="B26" i="20"/>
  <c r="B27" i="20"/>
  <c r="B28" i="20"/>
  <c r="B29" i="20"/>
  <c r="B30" i="20"/>
  <c r="B31" i="20"/>
  <c r="B32" i="20"/>
  <c r="B37" i="20"/>
  <c r="L8" i="20"/>
  <c r="L9" i="20"/>
  <c r="L10" i="20"/>
  <c r="L11" i="20"/>
  <c r="L12" i="20"/>
  <c r="L13" i="20"/>
  <c r="L14" i="20"/>
  <c r="L15" i="20"/>
  <c r="L16" i="20"/>
  <c r="L18" i="20"/>
  <c r="L36" i="20"/>
  <c r="I8" i="20"/>
  <c r="I9" i="20"/>
  <c r="I10" i="20"/>
  <c r="I11" i="20"/>
  <c r="I12" i="20"/>
  <c r="I13" i="20"/>
  <c r="I14" i="20"/>
  <c r="I15" i="20"/>
  <c r="I16" i="20"/>
  <c r="I18" i="20"/>
  <c r="I36" i="20"/>
  <c r="F8" i="20"/>
  <c r="F9" i="20"/>
  <c r="F10" i="20"/>
  <c r="F11" i="20"/>
  <c r="F12" i="20"/>
  <c r="F13" i="20"/>
  <c r="F14" i="20"/>
  <c r="F15" i="20"/>
  <c r="F16" i="20"/>
  <c r="F18" i="20"/>
  <c r="F36" i="20"/>
  <c r="C8" i="20"/>
  <c r="C9" i="20"/>
  <c r="C10" i="20"/>
  <c r="C11" i="20"/>
  <c r="C12" i="20"/>
  <c r="C13" i="20"/>
  <c r="C14" i="20"/>
  <c r="C15" i="20"/>
  <c r="C16" i="20"/>
  <c r="C18" i="20"/>
  <c r="C36" i="20"/>
  <c r="B8" i="20"/>
  <c r="B9" i="20"/>
  <c r="B10" i="20"/>
  <c r="B11" i="20"/>
  <c r="B12" i="20"/>
  <c r="B13" i="20"/>
  <c r="B14" i="20"/>
  <c r="B15" i="20"/>
  <c r="B16" i="20"/>
  <c r="B18" i="20"/>
  <c r="B36" i="20"/>
  <c r="N3" i="20"/>
  <c r="N4" i="20"/>
  <c r="N5" i="20"/>
  <c r="N7" i="20"/>
  <c r="N35" i="20"/>
  <c r="M3" i="20"/>
  <c r="M4" i="20"/>
  <c r="M5" i="20"/>
  <c r="M7" i="20"/>
  <c r="M35" i="20"/>
  <c r="D2" i="20"/>
  <c r="E2" i="20"/>
  <c r="C2" i="20"/>
  <c r="L2" i="20"/>
  <c r="L3" i="20"/>
  <c r="L4" i="20"/>
  <c r="L5" i="20"/>
  <c r="D6" i="20"/>
  <c r="E6" i="20"/>
  <c r="C6" i="20"/>
  <c r="L6" i="20"/>
  <c r="L7" i="20"/>
  <c r="L35" i="20"/>
  <c r="K3" i="20"/>
  <c r="K4" i="20"/>
  <c r="K5" i="20"/>
  <c r="K7" i="20"/>
  <c r="K35" i="20"/>
  <c r="J3" i="20"/>
  <c r="J4" i="20"/>
  <c r="J5" i="20"/>
  <c r="J7" i="20"/>
  <c r="J35" i="20"/>
  <c r="I2" i="20"/>
  <c r="I3" i="20"/>
  <c r="I4" i="20"/>
  <c r="I5" i="20"/>
  <c r="I6" i="20"/>
  <c r="I7" i="20"/>
  <c r="I35" i="20"/>
  <c r="H2" i="20"/>
  <c r="H3" i="20"/>
  <c r="H4" i="20"/>
  <c r="H5" i="20"/>
  <c r="H6" i="20"/>
  <c r="H7" i="20"/>
  <c r="H35" i="20"/>
  <c r="G2" i="20"/>
  <c r="G3" i="20"/>
  <c r="G4" i="20"/>
  <c r="G5" i="20"/>
  <c r="G6" i="20"/>
  <c r="G7" i="20"/>
  <c r="G35" i="20"/>
  <c r="F2" i="20"/>
  <c r="F3" i="20"/>
  <c r="F4" i="20"/>
  <c r="F5" i="20"/>
  <c r="F6" i="20"/>
  <c r="F7" i="20"/>
  <c r="F35" i="20"/>
  <c r="E3" i="20"/>
  <c r="E4" i="20"/>
  <c r="E5" i="20"/>
  <c r="E7" i="20"/>
  <c r="E35" i="20"/>
  <c r="D3" i="20"/>
  <c r="D4" i="20"/>
  <c r="D5" i="20"/>
  <c r="D7" i="20"/>
  <c r="D35" i="20"/>
  <c r="C3" i="20"/>
  <c r="C4" i="20"/>
  <c r="C5" i="20"/>
  <c r="C7" i="20"/>
  <c r="C35" i="20"/>
  <c r="B2" i="20"/>
  <c r="B3" i="20"/>
  <c r="B4" i="20"/>
  <c r="B5" i="20"/>
  <c r="B6" i="20"/>
  <c r="B7" i="20"/>
  <c r="B35" i="20"/>
  <c r="N34" i="20"/>
  <c r="M34" i="20"/>
  <c r="L34" i="20"/>
  <c r="K34" i="20"/>
  <c r="J34" i="20"/>
  <c r="I34" i="20"/>
  <c r="H34" i="20"/>
  <c r="G34" i="20"/>
  <c r="F34" i="20"/>
  <c r="E34" i="20"/>
  <c r="D34" i="20"/>
  <c r="C34" i="20"/>
  <c r="B34" i="20"/>
  <c r="L19" i="17"/>
  <c r="L20" i="17"/>
  <c r="L21" i="17"/>
  <c r="L22" i="17"/>
  <c r="L23" i="17"/>
  <c r="L24" i="17"/>
  <c r="L25" i="17"/>
  <c r="L27" i="17"/>
  <c r="L28" i="17"/>
  <c r="L29" i="17"/>
  <c r="L30" i="17"/>
  <c r="L32" i="17"/>
  <c r="L37" i="17"/>
  <c r="I19" i="17"/>
  <c r="I20" i="17"/>
  <c r="I21" i="17"/>
  <c r="I22" i="17"/>
  <c r="I23" i="17"/>
  <c r="I24" i="17"/>
  <c r="I25" i="17"/>
  <c r="I27" i="17"/>
  <c r="I28" i="17"/>
  <c r="I29" i="17"/>
  <c r="I30" i="17"/>
  <c r="I32" i="17"/>
  <c r="I37" i="17"/>
  <c r="F19" i="17"/>
  <c r="F20" i="17"/>
  <c r="F21" i="17"/>
  <c r="F22" i="17"/>
  <c r="F23" i="17"/>
  <c r="F24" i="17"/>
  <c r="F25" i="17"/>
  <c r="F27" i="17"/>
  <c r="F28" i="17"/>
  <c r="F29" i="17"/>
  <c r="F30" i="17"/>
  <c r="F32" i="17"/>
  <c r="F37" i="17"/>
  <c r="C19" i="17"/>
  <c r="C20" i="17"/>
  <c r="C21" i="17"/>
  <c r="C22" i="17"/>
  <c r="C23" i="17"/>
  <c r="C24" i="17"/>
  <c r="C25" i="17"/>
  <c r="C27" i="17"/>
  <c r="C28" i="17"/>
  <c r="C29" i="17"/>
  <c r="C30" i="17"/>
  <c r="C32" i="17"/>
  <c r="C37" i="17"/>
  <c r="B19" i="17"/>
  <c r="B20" i="17"/>
  <c r="B21" i="17"/>
  <c r="B22" i="17"/>
  <c r="B23" i="17"/>
  <c r="B24" i="17"/>
  <c r="B25" i="17"/>
  <c r="B27" i="17"/>
  <c r="B28" i="17"/>
  <c r="B29" i="17"/>
  <c r="B30" i="17"/>
  <c r="B32" i="17"/>
  <c r="B37" i="17"/>
  <c r="L8" i="17"/>
  <c r="L9" i="17"/>
  <c r="L10" i="17"/>
  <c r="L11" i="17"/>
  <c r="L12" i="17"/>
  <c r="L13" i="17"/>
  <c r="L14" i="17"/>
  <c r="L15" i="17"/>
  <c r="L16" i="17"/>
  <c r="L17" i="17"/>
  <c r="L36" i="17"/>
  <c r="I8" i="17"/>
  <c r="I9" i="17"/>
  <c r="I10" i="17"/>
  <c r="I11" i="17"/>
  <c r="I12" i="17"/>
  <c r="I13" i="17"/>
  <c r="I14" i="17"/>
  <c r="I15" i="17"/>
  <c r="I16" i="17"/>
  <c r="I17" i="17"/>
  <c r="I36" i="17"/>
  <c r="F8" i="17"/>
  <c r="F9" i="17"/>
  <c r="F10" i="17"/>
  <c r="F11" i="17"/>
  <c r="F12" i="17"/>
  <c r="F13" i="17"/>
  <c r="F14" i="17"/>
  <c r="F15" i="17"/>
  <c r="F16" i="17"/>
  <c r="F17" i="17"/>
  <c r="F36" i="17"/>
  <c r="C8" i="17"/>
  <c r="C9" i="17"/>
  <c r="C10" i="17"/>
  <c r="C11" i="17"/>
  <c r="C12" i="17"/>
  <c r="C13" i="17"/>
  <c r="C14" i="17"/>
  <c r="C15" i="17"/>
  <c r="C16" i="17"/>
  <c r="C17" i="17"/>
  <c r="C36" i="17"/>
  <c r="B8" i="17"/>
  <c r="B9" i="17"/>
  <c r="B10" i="17"/>
  <c r="B11" i="17"/>
  <c r="B12" i="17"/>
  <c r="B13" i="17"/>
  <c r="B14" i="17"/>
  <c r="B15" i="17"/>
  <c r="B16" i="17"/>
  <c r="B17" i="17"/>
  <c r="B36" i="17"/>
  <c r="N3" i="17"/>
  <c r="N4" i="17"/>
  <c r="N5" i="17"/>
  <c r="N7" i="17"/>
  <c r="N35" i="17"/>
  <c r="M3" i="17"/>
  <c r="M4" i="17"/>
  <c r="M5" i="17"/>
  <c r="M7" i="17"/>
  <c r="M35" i="17"/>
  <c r="D2" i="17"/>
  <c r="E2" i="17"/>
  <c r="C2" i="17"/>
  <c r="L2" i="17"/>
  <c r="L3" i="17"/>
  <c r="L4" i="17"/>
  <c r="L5" i="17"/>
  <c r="D6" i="17"/>
  <c r="E6" i="17"/>
  <c r="C6" i="17"/>
  <c r="L6" i="17"/>
  <c r="L7" i="17"/>
  <c r="L35" i="17"/>
  <c r="K3" i="17"/>
  <c r="K4" i="17"/>
  <c r="K5" i="17"/>
  <c r="K7" i="17"/>
  <c r="K35" i="17"/>
  <c r="J3" i="17"/>
  <c r="J4" i="17"/>
  <c r="J5" i="17"/>
  <c r="J7" i="17"/>
  <c r="J35" i="17"/>
  <c r="I2" i="17"/>
  <c r="I3" i="17"/>
  <c r="I4" i="17"/>
  <c r="I5" i="17"/>
  <c r="I6" i="17"/>
  <c r="I7" i="17"/>
  <c r="I35" i="17"/>
  <c r="H2" i="17"/>
  <c r="H3" i="17"/>
  <c r="H4" i="17"/>
  <c r="H5" i="17"/>
  <c r="H6" i="17"/>
  <c r="H7" i="17"/>
  <c r="H35" i="17"/>
  <c r="G2" i="17"/>
  <c r="G3" i="17"/>
  <c r="G4" i="17"/>
  <c r="G5" i="17"/>
  <c r="G6" i="17"/>
  <c r="G7" i="17"/>
  <c r="G35" i="17"/>
  <c r="F2" i="17"/>
  <c r="F3" i="17"/>
  <c r="F4" i="17"/>
  <c r="F5" i="17"/>
  <c r="F6" i="17"/>
  <c r="F7" i="17"/>
  <c r="F35" i="17"/>
  <c r="E3" i="17"/>
  <c r="E4" i="17"/>
  <c r="E5" i="17"/>
  <c r="E7" i="17"/>
  <c r="E35" i="17"/>
  <c r="D3" i="17"/>
  <c r="D4" i="17"/>
  <c r="D5" i="17"/>
  <c r="D7" i="17"/>
  <c r="D35" i="17"/>
  <c r="C3" i="17"/>
  <c r="C4" i="17"/>
  <c r="C5" i="17"/>
  <c r="C7" i="17"/>
  <c r="C35" i="17"/>
  <c r="B2" i="17"/>
  <c r="B3" i="17"/>
  <c r="B4" i="17"/>
  <c r="B5" i="17"/>
  <c r="B6" i="17"/>
  <c r="B7" i="17"/>
  <c r="B35" i="17"/>
  <c r="N34" i="17"/>
  <c r="M34" i="17"/>
  <c r="L34" i="17"/>
  <c r="K34" i="17"/>
  <c r="J34" i="17"/>
  <c r="I34" i="17"/>
  <c r="H34" i="17"/>
  <c r="G34" i="17"/>
  <c r="F34" i="17"/>
  <c r="E34" i="17"/>
  <c r="D34" i="17"/>
  <c r="C34" i="17"/>
  <c r="B34" i="17"/>
  <c r="L19" i="14"/>
  <c r="L20" i="14"/>
  <c r="L21" i="14"/>
  <c r="L22" i="14"/>
  <c r="L23" i="14"/>
  <c r="L24" i="14"/>
  <c r="L25" i="14"/>
  <c r="L27" i="14"/>
  <c r="L28" i="14"/>
  <c r="L29" i="14"/>
  <c r="L30" i="14"/>
  <c r="L32" i="14"/>
  <c r="L37" i="14"/>
  <c r="I19" i="14"/>
  <c r="I20" i="14"/>
  <c r="I21" i="14"/>
  <c r="I22" i="14"/>
  <c r="I23" i="14"/>
  <c r="I24" i="14"/>
  <c r="I25" i="14"/>
  <c r="I27" i="14"/>
  <c r="I28" i="14"/>
  <c r="I29" i="14"/>
  <c r="I30" i="14"/>
  <c r="I32" i="14"/>
  <c r="I37" i="14"/>
  <c r="F19" i="14"/>
  <c r="F20" i="14"/>
  <c r="F21" i="14"/>
  <c r="F22" i="14"/>
  <c r="F23" i="14"/>
  <c r="F24" i="14"/>
  <c r="F25" i="14"/>
  <c r="F27" i="14"/>
  <c r="F28" i="14"/>
  <c r="F29" i="14"/>
  <c r="F30" i="14"/>
  <c r="F32" i="14"/>
  <c r="F37" i="14"/>
  <c r="C19" i="14"/>
  <c r="C20" i="14"/>
  <c r="C21" i="14"/>
  <c r="C22" i="14"/>
  <c r="C23" i="14"/>
  <c r="C24" i="14"/>
  <c r="C25" i="14"/>
  <c r="C27" i="14"/>
  <c r="C28" i="14"/>
  <c r="C29" i="14"/>
  <c r="C30" i="14"/>
  <c r="C32" i="14"/>
  <c r="C37" i="14"/>
  <c r="B19" i="14"/>
  <c r="B20" i="14"/>
  <c r="B21" i="14"/>
  <c r="B22" i="14"/>
  <c r="B23" i="14"/>
  <c r="B24" i="14"/>
  <c r="B25" i="14"/>
  <c r="B27" i="14"/>
  <c r="B28" i="14"/>
  <c r="B29" i="14"/>
  <c r="B30" i="14"/>
  <c r="B32" i="14"/>
  <c r="B37" i="14"/>
  <c r="L8" i="14"/>
  <c r="L9" i="14"/>
  <c r="L10" i="14"/>
  <c r="L11" i="14"/>
  <c r="L12" i="14"/>
  <c r="L13" i="14"/>
  <c r="L14" i="14"/>
  <c r="L15" i="14"/>
  <c r="L16" i="14"/>
  <c r="L17" i="14"/>
  <c r="L36" i="14"/>
  <c r="I8" i="14"/>
  <c r="I9" i="14"/>
  <c r="I10" i="14"/>
  <c r="I11" i="14"/>
  <c r="I12" i="14"/>
  <c r="I13" i="14"/>
  <c r="I14" i="14"/>
  <c r="I15" i="14"/>
  <c r="I16" i="14"/>
  <c r="I17" i="14"/>
  <c r="I36" i="14"/>
  <c r="F8" i="14"/>
  <c r="F9" i="14"/>
  <c r="F10" i="14"/>
  <c r="F11" i="14"/>
  <c r="F12" i="14"/>
  <c r="F13" i="14"/>
  <c r="F14" i="14"/>
  <c r="F15" i="14"/>
  <c r="F16" i="14"/>
  <c r="F17" i="14"/>
  <c r="F36" i="14"/>
  <c r="C8" i="14"/>
  <c r="C9" i="14"/>
  <c r="C10" i="14"/>
  <c r="C11" i="14"/>
  <c r="C12" i="14"/>
  <c r="C13" i="14"/>
  <c r="C14" i="14"/>
  <c r="C15" i="14"/>
  <c r="C16" i="14"/>
  <c r="C17" i="14"/>
  <c r="C36" i="14"/>
  <c r="B8" i="14"/>
  <c r="B9" i="14"/>
  <c r="B10" i="14"/>
  <c r="B11" i="14"/>
  <c r="B12" i="14"/>
  <c r="B13" i="14"/>
  <c r="B14" i="14"/>
  <c r="B15" i="14"/>
  <c r="B16" i="14"/>
  <c r="B17" i="14"/>
  <c r="B36" i="14"/>
  <c r="N3" i="14"/>
  <c r="N4" i="14"/>
  <c r="N5" i="14"/>
  <c r="N7" i="14"/>
  <c r="N35" i="14"/>
  <c r="M3" i="14"/>
  <c r="M4" i="14"/>
  <c r="M5" i="14"/>
  <c r="M7" i="14"/>
  <c r="M35" i="14"/>
  <c r="D2" i="14"/>
  <c r="E2" i="14"/>
  <c r="C2" i="14"/>
  <c r="G2" i="14"/>
  <c r="H2" i="14"/>
  <c r="F2" i="14"/>
  <c r="L2" i="14"/>
  <c r="L3" i="14"/>
  <c r="L4" i="14"/>
  <c r="L5" i="14"/>
  <c r="D6" i="14"/>
  <c r="E6" i="14"/>
  <c r="C6" i="14"/>
  <c r="G6" i="14"/>
  <c r="H6" i="14"/>
  <c r="F6" i="14"/>
  <c r="L6" i="14"/>
  <c r="L7" i="14"/>
  <c r="L35" i="14"/>
  <c r="K3" i="14"/>
  <c r="K4" i="14"/>
  <c r="K5" i="14"/>
  <c r="K7" i="14"/>
  <c r="K35" i="14"/>
  <c r="J3" i="14"/>
  <c r="J4" i="14"/>
  <c r="J5" i="14"/>
  <c r="J7" i="14"/>
  <c r="J35" i="14"/>
  <c r="I2" i="14"/>
  <c r="I3" i="14"/>
  <c r="I4" i="14"/>
  <c r="I5" i="14"/>
  <c r="I6" i="14"/>
  <c r="I7" i="14"/>
  <c r="I35" i="14"/>
  <c r="H3" i="14"/>
  <c r="H4" i="14"/>
  <c r="H5" i="14"/>
  <c r="H7" i="14"/>
  <c r="H35" i="14"/>
  <c r="G3" i="14"/>
  <c r="G4" i="14"/>
  <c r="G5" i="14"/>
  <c r="G7" i="14"/>
  <c r="G35" i="14"/>
  <c r="F3" i="14"/>
  <c r="F4" i="14"/>
  <c r="F5" i="14"/>
  <c r="F7" i="14"/>
  <c r="F35" i="14"/>
  <c r="E3" i="14"/>
  <c r="E4" i="14"/>
  <c r="E5" i="14"/>
  <c r="E7" i="14"/>
  <c r="E35" i="14"/>
  <c r="D3" i="14"/>
  <c r="D4" i="14"/>
  <c r="D5" i="14"/>
  <c r="D7" i="14"/>
  <c r="D35" i="14"/>
  <c r="C3" i="14"/>
  <c r="C4" i="14"/>
  <c r="C5" i="14"/>
  <c r="C7" i="14"/>
  <c r="C35" i="14"/>
  <c r="B2" i="14"/>
  <c r="B3" i="14"/>
  <c r="B4" i="14"/>
  <c r="B5" i="14"/>
  <c r="B6" i="14"/>
  <c r="B7" i="14"/>
  <c r="B35" i="14"/>
  <c r="N34" i="14"/>
  <c r="M34" i="14"/>
  <c r="L34" i="14"/>
  <c r="K34" i="14"/>
  <c r="J34" i="14"/>
  <c r="I34" i="14"/>
  <c r="H34" i="14"/>
  <c r="G34" i="14"/>
  <c r="F34" i="14"/>
  <c r="E34" i="14"/>
  <c r="D34" i="14"/>
  <c r="C34" i="14"/>
  <c r="B34" i="14"/>
  <c r="I19" i="11"/>
  <c r="I20" i="11"/>
  <c r="I21" i="11"/>
  <c r="I22" i="11"/>
  <c r="I23" i="11"/>
  <c r="I24" i="11"/>
  <c r="I25" i="11"/>
  <c r="I27" i="11"/>
  <c r="I28" i="11"/>
  <c r="I29" i="11"/>
  <c r="I30" i="11"/>
  <c r="I32" i="11"/>
  <c r="I37" i="11"/>
  <c r="F19" i="11"/>
  <c r="F20" i="11"/>
  <c r="F21" i="11"/>
  <c r="F22" i="11"/>
  <c r="F23" i="11"/>
  <c r="F24" i="11"/>
  <c r="F25" i="11"/>
  <c r="F27" i="11"/>
  <c r="F28" i="11"/>
  <c r="F29" i="11"/>
  <c r="F30" i="11"/>
  <c r="F32" i="11"/>
  <c r="F37" i="11"/>
  <c r="C19" i="11"/>
  <c r="C20" i="11"/>
  <c r="C21" i="11"/>
  <c r="C22" i="11"/>
  <c r="C23" i="11"/>
  <c r="C24" i="11"/>
  <c r="C25" i="11"/>
  <c r="C27" i="11"/>
  <c r="C28" i="11"/>
  <c r="C29" i="11"/>
  <c r="C30" i="11"/>
  <c r="C32" i="11"/>
  <c r="C37" i="11"/>
  <c r="B19" i="11"/>
  <c r="B20" i="11"/>
  <c r="B21" i="11"/>
  <c r="B22" i="11"/>
  <c r="B23" i="11"/>
  <c r="B24" i="11"/>
  <c r="B25" i="11"/>
  <c r="B27" i="11"/>
  <c r="B28" i="11"/>
  <c r="B29" i="11"/>
  <c r="B30" i="11"/>
  <c r="B32" i="11"/>
  <c r="B37" i="11"/>
  <c r="I8" i="11"/>
  <c r="I9" i="11"/>
  <c r="I10" i="11"/>
  <c r="I11" i="11"/>
  <c r="I12" i="11"/>
  <c r="I13" i="11"/>
  <c r="I14" i="11"/>
  <c r="I15" i="11"/>
  <c r="I16" i="11"/>
  <c r="I17" i="11"/>
  <c r="I36" i="11"/>
  <c r="F8" i="11"/>
  <c r="F9" i="11"/>
  <c r="F10" i="11"/>
  <c r="F11" i="11"/>
  <c r="F12" i="11"/>
  <c r="F13" i="11"/>
  <c r="F14" i="11"/>
  <c r="F15" i="11"/>
  <c r="F16" i="11"/>
  <c r="F17" i="11"/>
  <c r="F36" i="11"/>
  <c r="C8" i="11"/>
  <c r="C9" i="11"/>
  <c r="C10" i="11"/>
  <c r="C11" i="11"/>
  <c r="C12" i="11"/>
  <c r="C13" i="11"/>
  <c r="C14" i="11"/>
  <c r="C15" i="11"/>
  <c r="C16" i="11"/>
  <c r="C17" i="11"/>
  <c r="C36" i="11"/>
  <c r="B8" i="11"/>
  <c r="B9" i="11"/>
  <c r="B10" i="11"/>
  <c r="B11" i="11"/>
  <c r="B12" i="11"/>
  <c r="B13" i="11"/>
  <c r="B14" i="11"/>
  <c r="B15" i="11"/>
  <c r="B16" i="11"/>
  <c r="B17" i="11"/>
  <c r="B36" i="11"/>
  <c r="K3" i="11"/>
  <c r="K4" i="11"/>
  <c r="K5" i="11"/>
  <c r="K7" i="11"/>
  <c r="K35" i="11"/>
  <c r="J3" i="11"/>
  <c r="J4" i="11"/>
  <c r="J5" i="11"/>
  <c r="J7" i="11"/>
  <c r="J35" i="11"/>
  <c r="D2" i="11"/>
  <c r="E2" i="11"/>
  <c r="C2" i="11"/>
  <c r="G2" i="11"/>
  <c r="H2" i="11"/>
  <c r="F2" i="11"/>
  <c r="I2" i="11"/>
  <c r="I3" i="11"/>
  <c r="I4" i="11"/>
  <c r="I5" i="11"/>
  <c r="D6" i="11"/>
  <c r="E6" i="11"/>
  <c r="C6" i="11"/>
  <c r="G6" i="11"/>
  <c r="H6" i="11"/>
  <c r="F6" i="11"/>
  <c r="I6" i="11"/>
  <c r="I7" i="11"/>
  <c r="I35" i="11"/>
  <c r="H3" i="11"/>
  <c r="H4" i="11"/>
  <c r="H5" i="11"/>
  <c r="H7" i="11"/>
  <c r="H35" i="11"/>
  <c r="G3" i="11"/>
  <c r="G4" i="11"/>
  <c r="G5" i="11"/>
  <c r="G7" i="11"/>
  <c r="G35" i="11"/>
  <c r="F3" i="11"/>
  <c r="F4" i="11"/>
  <c r="F5" i="11"/>
  <c r="F7" i="11"/>
  <c r="F35" i="11"/>
  <c r="E3" i="11"/>
  <c r="E4" i="11"/>
  <c r="E5" i="11"/>
  <c r="E7" i="11"/>
  <c r="E35" i="11"/>
  <c r="D3" i="11"/>
  <c r="D4" i="11"/>
  <c r="D5" i="11"/>
  <c r="D7" i="11"/>
  <c r="D35" i="11"/>
  <c r="C3" i="11"/>
  <c r="C4" i="11"/>
  <c r="C5" i="11"/>
  <c r="C7" i="11"/>
  <c r="C35" i="11"/>
  <c r="B2" i="11"/>
  <c r="B3" i="11"/>
  <c r="B4" i="11"/>
  <c r="B5" i="11"/>
  <c r="B6" i="11"/>
  <c r="B7" i="11"/>
  <c r="B35" i="11"/>
  <c r="K34" i="11"/>
  <c r="J34" i="11"/>
  <c r="I34" i="11"/>
  <c r="H34" i="11"/>
  <c r="G34" i="11"/>
  <c r="F34" i="11"/>
  <c r="E34" i="11"/>
  <c r="D34" i="11"/>
  <c r="C34" i="11"/>
  <c r="B34" i="11"/>
  <c r="F7" i="3" a="1"/>
  <c r="F37" i="3"/>
  <c r="J7" i="3" a="1"/>
  <c r="J37" i="3"/>
  <c r="N7" i="3" a="1"/>
  <c r="R7" i="3" a="1"/>
  <c r="AL7" i="3" a="1"/>
  <c r="W7" i="3" a="1"/>
  <c r="AB7" i="3" a="1"/>
  <c r="AG7" i="3" a="1"/>
  <c r="AQ7" i="3" a="1"/>
  <c r="AV7" i="3" a="1"/>
  <c r="BA7" i="3" a="1"/>
  <c r="BE7" i="3" a="1"/>
  <c r="BJ7" i="3" a="1"/>
  <c r="BO7" i="3" a="1"/>
  <c r="BS7" i="3" a="1"/>
  <c r="BW7" i="3" a="1"/>
  <c r="N37" i="3"/>
  <c r="R37" i="3"/>
  <c r="AL37" i="3"/>
  <c r="W37" i="3"/>
  <c r="AB37" i="3"/>
  <c r="AG37" i="3"/>
  <c r="AQ37" i="3"/>
  <c r="AV37" i="3"/>
  <c r="BA37" i="3"/>
  <c r="BE37" i="3"/>
  <c r="BJ37" i="3"/>
  <c r="BO37" i="3"/>
  <c r="BS37" i="3"/>
  <c r="BW37" i="3"/>
  <c r="E37" i="3"/>
  <c r="D37" i="3"/>
  <c r="C37" i="3"/>
  <c r="B37" i="3"/>
  <c r="F36" i="3"/>
  <c r="J36" i="3"/>
  <c r="N36" i="3"/>
  <c r="R36" i="3"/>
  <c r="AL36" i="3"/>
  <c r="W36" i="3"/>
  <c r="AB36" i="3"/>
  <c r="AG36" i="3"/>
  <c r="AQ36" i="3"/>
  <c r="AV36" i="3"/>
  <c r="BA36" i="3"/>
  <c r="BE36" i="3"/>
  <c r="BJ36" i="3"/>
  <c r="BO36" i="3"/>
  <c r="BS36" i="3"/>
  <c r="BW36" i="3"/>
  <c r="E36" i="3"/>
  <c r="D36" i="3"/>
  <c r="C36" i="3"/>
  <c r="B36" i="3"/>
  <c r="F35" i="3"/>
  <c r="J35" i="3"/>
  <c r="N35" i="3"/>
  <c r="R35" i="3"/>
  <c r="AL35" i="3"/>
  <c r="W35" i="3"/>
  <c r="AB35" i="3"/>
  <c r="AG35" i="3"/>
  <c r="AQ35" i="3"/>
  <c r="AV35" i="3"/>
  <c r="BA35" i="3"/>
  <c r="BE35" i="3"/>
  <c r="BJ35" i="3"/>
  <c r="BO35" i="3"/>
  <c r="BS35" i="3"/>
  <c r="BW35" i="3"/>
  <c r="E35" i="3"/>
  <c r="D35" i="3"/>
  <c r="C35" i="3"/>
  <c r="B35" i="3"/>
  <c r="F34" i="3"/>
  <c r="J34" i="3"/>
  <c r="N34" i="3"/>
  <c r="R34" i="3"/>
  <c r="AL34" i="3"/>
  <c r="W34" i="3"/>
  <c r="AB34" i="3"/>
  <c r="AG34" i="3"/>
  <c r="AQ34" i="3"/>
  <c r="AV34" i="3"/>
  <c r="BA34" i="3"/>
  <c r="BE34" i="3"/>
  <c r="BJ34" i="3"/>
  <c r="BO34" i="3"/>
  <c r="BS34" i="3"/>
  <c r="BW34" i="3"/>
  <c r="E34" i="3"/>
  <c r="D34" i="3"/>
  <c r="C34" i="3"/>
  <c r="B34" i="3"/>
  <c r="F33" i="3"/>
  <c r="J33" i="3"/>
  <c r="N33" i="3"/>
  <c r="R33" i="3"/>
  <c r="AL33" i="3"/>
  <c r="W33" i="3"/>
  <c r="AB33" i="3"/>
  <c r="AG33" i="3"/>
  <c r="AQ33" i="3"/>
  <c r="AV33" i="3"/>
  <c r="BA33" i="3"/>
  <c r="BE33" i="3"/>
  <c r="BJ33" i="3"/>
  <c r="BO33" i="3"/>
  <c r="BS33" i="3"/>
  <c r="BW33" i="3"/>
  <c r="E33" i="3"/>
  <c r="D33" i="3"/>
  <c r="C33" i="3"/>
  <c r="B33" i="3"/>
  <c r="F32" i="3"/>
  <c r="J32" i="3"/>
  <c r="N32" i="3"/>
  <c r="R32" i="3"/>
  <c r="AL32" i="3"/>
  <c r="W32" i="3"/>
  <c r="AB32" i="3"/>
  <c r="AG32" i="3"/>
  <c r="AQ32" i="3"/>
  <c r="AV32" i="3"/>
  <c r="BA32" i="3"/>
  <c r="BE32" i="3"/>
  <c r="BJ32" i="3"/>
  <c r="BO32" i="3"/>
  <c r="BS32" i="3"/>
  <c r="BW32" i="3"/>
  <c r="E32" i="3"/>
  <c r="D32" i="3"/>
  <c r="C32" i="3"/>
  <c r="B32" i="3"/>
  <c r="F31" i="3"/>
  <c r="J31" i="3"/>
  <c r="N31" i="3"/>
  <c r="R31" i="3"/>
  <c r="AL31" i="3"/>
  <c r="W31" i="3"/>
  <c r="AB31" i="3"/>
  <c r="AG31" i="3"/>
  <c r="AQ31" i="3"/>
  <c r="AV31" i="3"/>
  <c r="BA31" i="3"/>
  <c r="BE31" i="3"/>
  <c r="BJ31" i="3"/>
  <c r="BO31" i="3"/>
  <c r="BS31" i="3"/>
  <c r="BW31" i="3"/>
  <c r="E31" i="3"/>
  <c r="D31" i="3"/>
  <c r="C31" i="3"/>
  <c r="B31" i="3"/>
  <c r="F30" i="3"/>
  <c r="J30" i="3"/>
  <c r="N30" i="3"/>
  <c r="R30" i="3"/>
  <c r="AL30" i="3"/>
  <c r="W30" i="3"/>
  <c r="AB30" i="3"/>
  <c r="AG30" i="3"/>
  <c r="AQ30" i="3"/>
  <c r="AV30" i="3"/>
  <c r="BA30" i="3"/>
  <c r="BE30" i="3"/>
  <c r="BJ30" i="3"/>
  <c r="BO30" i="3"/>
  <c r="BS30" i="3"/>
  <c r="BW30" i="3"/>
  <c r="E30" i="3"/>
  <c r="D30" i="3"/>
  <c r="C30" i="3"/>
  <c r="B30" i="3"/>
  <c r="F29" i="3"/>
  <c r="J29" i="3"/>
  <c r="N29" i="3"/>
  <c r="R29" i="3"/>
  <c r="AL29" i="3"/>
  <c r="W29" i="3"/>
  <c r="AB29" i="3"/>
  <c r="AG29" i="3"/>
  <c r="AQ29" i="3"/>
  <c r="AV29" i="3"/>
  <c r="BA29" i="3"/>
  <c r="BE29" i="3"/>
  <c r="BJ29" i="3"/>
  <c r="BO29" i="3"/>
  <c r="BS29" i="3"/>
  <c r="BW29" i="3"/>
  <c r="E29" i="3"/>
  <c r="D29" i="3"/>
  <c r="C29" i="3"/>
  <c r="B29" i="3"/>
  <c r="F28" i="3"/>
  <c r="J28" i="3"/>
  <c r="N28" i="3"/>
  <c r="R28" i="3"/>
  <c r="AL28" i="3"/>
  <c r="W28" i="3"/>
  <c r="AB28" i="3"/>
  <c r="AG28" i="3"/>
  <c r="AQ28" i="3"/>
  <c r="AV28" i="3"/>
  <c r="BA28" i="3"/>
  <c r="BE28" i="3"/>
  <c r="BJ28" i="3"/>
  <c r="BO28" i="3"/>
  <c r="BS28" i="3"/>
  <c r="BW28" i="3"/>
  <c r="E28" i="3"/>
  <c r="D28" i="3"/>
  <c r="C28" i="3"/>
  <c r="B28" i="3"/>
  <c r="F27" i="3"/>
  <c r="J27" i="3"/>
  <c r="N27" i="3"/>
  <c r="R27" i="3"/>
  <c r="AL27" i="3"/>
  <c r="W27" i="3"/>
  <c r="AB27" i="3"/>
  <c r="AG27" i="3"/>
  <c r="AQ27" i="3"/>
  <c r="AV27" i="3"/>
  <c r="BA27" i="3"/>
  <c r="BE27" i="3"/>
  <c r="BJ27" i="3"/>
  <c r="BO27" i="3"/>
  <c r="BS27" i="3"/>
  <c r="BW27" i="3"/>
  <c r="E27" i="3"/>
  <c r="D27" i="3"/>
  <c r="C27" i="3"/>
  <c r="B27" i="3"/>
  <c r="F26" i="3"/>
  <c r="J26" i="3"/>
  <c r="N26" i="3"/>
  <c r="R26" i="3"/>
  <c r="AL26" i="3"/>
  <c r="W26" i="3"/>
  <c r="AB26" i="3"/>
  <c r="AG26" i="3"/>
  <c r="AQ26" i="3"/>
  <c r="AV26" i="3"/>
  <c r="BA26" i="3"/>
  <c r="BE26" i="3"/>
  <c r="BJ26" i="3"/>
  <c r="BO26" i="3"/>
  <c r="BS26" i="3"/>
  <c r="BW26" i="3"/>
  <c r="E26" i="3"/>
  <c r="D26" i="3"/>
  <c r="C26" i="3"/>
  <c r="B26" i="3"/>
  <c r="F25" i="3"/>
  <c r="J25" i="3"/>
  <c r="N25" i="3"/>
  <c r="R25" i="3"/>
  <c r="AL25" i="3"/>
  <c r="W25" i="3"/>
  <c r="AB25" i="3"/>
  <c r="AG25" i="3"/>
  <c r="AQ25" i="3"/>
  <c r="AV25" i="3"/>
  <c r="BA25" i="3"/>
  <c r="BE25" i="3"/>
  <c r="BJ25" i="3"/>
  <c r="BO25" i="3"/>
  <c r="BS25" i="3"/>
  <c r="BW25" i="3"/>
  <c r="E25" i="3"/>
  <c r="D25" i="3"/>
  <c r="C25" i="3"/>
  <c r="B25" i="3"/>
  <c r="F24" i="3"/>
  <c r="J24" i="3"/>
  <c r="N24" i="3"/>
  <c r="R24" i="3"/>
  <c r="AL24" i="3"/>
  <c r="W24" i="3"/>
  <c r="AB24" i="3"/>
  <c r="AG24" i="3"/>
  <c r="AQ24" i="3"/>
  <c r="AV24" i="3"/>
  <c r="BA24" i="3"/>
  <c r="BE24" i="3"/>
  <c r="BJ24" i="3"/>
  <c r="BO24" i="3"/>
  <c r="BS24" i="3"/>
  <c r="BW24" i="3"/>
  <c r="E24" i="3"/>
  <c r="D24" i="3"/>
  <c r="C24" i="3"/>
  <c r="B24" i="3"/>
  <c r="F23" i="3"/>
  <c r="J23" i="3"/>
  <c r="N23" i="3"/>
  <c r="R23" i="3"/>
  <c r="AL23" i="3"/>
  <c r="W23" i="3"/>
  <c r="AB23" i="3"/>
  <c r="AG23" i="3"/>
  <c r="AQ23" i="3"/>
  <c r="AV23" i="3"/>
  <c r="BA23" i="3"/>
  <c r="BE23" i="3"/>
  <c r="BJ23" i="3"/>
  <c r="BO23" i="3"/>
  <c r="BS23" i="3"/>
  <c r="BW23" i="3"/>
  <c r="E23" i="3"/>
  <c r="D23" i="3"/>
  <c r="C23" i="3"/>
  <c r="B23" i="3"/>
  <c r="F22" i="3"/>
  <c r="J22" i="3"/>
  <c r="N22" i="3"/>
  <c r="R22" i="3"/>
  <c r="AL22" i="3"/>
  <c r="W22" i="3"/>
  <c r="AB22" i="3"/>
  <c r="AG22" i="3"/>
  <c r="AQ22" i="3"/>
  <c r="AV22" i="3"/>
  <c r="BA22" i="3"/>
  <c r="BE22" i="3"/>
  <c r="BJ22" i="3"/>
  <c r="BO22" i="3"/>
  <c r="BS22" i="3"/>
  <c r="BW22" i="3"/>
  <c r="E22" i="3"/>
  <c r="D22" i="3"/>
  <c r="C22" i="3"/>
  <c r="B22" i="3"/>
  <c r="F21" i="3"/>
  <c r="J21" i="3"/>
  <c r="N21" i="3"/>
  <c r="R21" i="3"/>
  <c r="AL21" i="3"/>
  <c r="W21" i="3"/>
  <c r="AB21" i="3"/>
  <c r="AG21" i="3"/>
  <c r="AQ21" i="3"/>
  <c r="AV21" i="3"/>
  <c r="BA21" i="3"/>
  <c r="BE21" i="3"/>
  <c r="BJ21" i="3"/>
  <c r="BO21" i="3"/>
  <c r="BS21" i="3"/>
  <c r="BW21" i="3"/>
  <c r="E21" i="3"/>
  <c r="D21" i="3"/>
  <c r="C21" i="3"/>
  <c r="B21" i="3"/>
  <c r="F20" i="3"/>
  <c r="J20" i="3"/>
  <c r="N20" i="3"/>
  <c r="R20" i="3"/>
  <c r="AL20" i="3"/>
  <c r="W20" i="3"/>
  <c r="AB20" i="3"/>
  <c r="AG20" i="3"/>
  <c r="AQ20" i="3"/>
  <c r="AV20" i="3"/>
  <c r="BA20" i="3"/>
  <c r="BE20" i="3"/>
  <c r="BJ20" i="3"/>
  <c r="BO20" i="3"/>
  <c r="BS20" i="3"/>
  <c r="BW20" i="3"/>
  <c r="E20" i="3"/>
  <c r="D20" i="3"/>
  <c r="C20" i="3"/>
  <c r="B20" i="3"/>
  <c r="F19" i="3"/>
  <c r="J19" i="3"/>
  <c r="N19" i="3"/>
  <c r="R19" i="3"/>
  <c r="AL19" i="3"/>
  <c r="W19" i="3"/>
  <c r="AB19" i="3"/>
  <c r="AG19" i="3"/>
  <c r="AQ19" i="3"/>
  <c r="AV19" i="3"/>
  <c r="BA19" i="3"/>
  <c r="BE19" i="3"/>
  <c r="BJ19" i="3"/>
  <c r="BO19" i="3"/>
  <c r="BS19" i="3"/>
  <c r="BW19" i="3"/>
  <c r="E19" i="3"/>
  <c r="D19" i="3"/>
  <c r="C19" i="3"/>
  <c r="B19" i="3"/>
  <c r="F18" i="3"/>
  <c r="J18" i="3"/>
  <c r="N18" i="3"/>
  <c r="R18" i="3"/>
  <c r="AL18" i="3"/>
  <c r="W18" i="3"/>
  <c r="AB18" i="3"/>
  <c r="AG18" i="3"/>
  <c r="AQ18" i="3"/>
  <c r="AV18" i="3"/>
  <c r="BA18" i="3"/>
  <c r="BE18" i="3"/>
  <c r="BJ18" i="3"/>
  <c r="BO18" i="3"/>
  <c r="BS18" i="3"/>
  <c r="BW18" i="3"/>
  <c r="E18" i="3"/>
  <c r="D18" i="3"/>
  <c r="C18" i="3"/>
  <c r="B18" i="3"/>
  <c r="F17" i="3"/>
  <c r="J17" i="3"/>
  <c r="N17" i="3"/>
  <c r="R17" i="3"/>
  <c r="AL17" i="3"/>
  <c r="W17" i="3"/>
  <c r="AB17" i="3"/>
  <c r="AG17" i="3"/>
  <c r="AQ17" i="3"/>
  <c r="AV17" i="3"/>
  <c r="BA17" i="3"/>
  <c r="BE17" i="3"/>
  <c r="BJ17" i="3"/>
  <c r="BO17" i="3"/>
  <c r="BS17" i="3"/>
  <c r="BW17" i="3"/>
  <c r="E17" i="3"/>
  <c r="D17" i="3"/>
  <c r="C17" i="3"/>
  <c r="B17" i="3"/>
  <c r="F16" i="3"/>
  <c r="J16" i="3"/>
  <c r="N16" i="3"/>
  <c r="R16" i="3"/>
  <c r="AL16" i="3"/>
  <c r="W16" i="3"/>
  <c r="AB16" i="3"/>
  <c r="AG16" i="3"/>
  <c r="AQ16" i="3"/>
  <c r="AV16" i="3"/>
  <c r="BA16" i="3"/>
  <c r="BE16" i="3"/>
  <c r="BJ16" i="3"/>
  <c r="BO16" i="3"/>
  <c r="BS16" i="3"/>
  <c r="BW16" i="3"/>
  <c r="E16" i="3"/>
  <c r="D16" i="3"/>
  <c r="C16" i="3"/>
  <c r="B16" i="3"/>
  <c r="F15" i="3"/>
  <c r="J15" i="3"/>
  <c r="N15" i="3"/>
  <c r="R15" i="3"/>
  <c r="AL15" i="3"/>
  <c r="W15" i="3"/>
  <c r="AB15" i="3"/>
  <c r="AG15" i="3"/>
  <c r="AQ15" i="3"/>
  <c r="AV15" i="3"/>
  <c r="BA15" i="3"/>
  <c r="BE15" i="3"/>
  <c r="BJ15" i="3"/>
  <c r="BO15" i="3"/>
  <c r="BS15" i="3"/>
  <c r="BW15" i="3"/>
  <c r="E15" i="3"/>
  <c r="D15" i="3"/>
  <c r="C15" i="3"/>
  <c r="B15" i="3"/>
  <c r="F14" i="3"/>
  <c r="J14" i="3"/>
  <c r="N14" i="3"/>
  <c r="R14" i="3"/>
  <c r="AL14" i="3"/>
  <c r="W14" i="3"/>
  <c r="AB14" i="3"/>
  <c r="AG14" i="3"/>
  <c r="AQ14" i="3"/>
  <c r="AV14" i="3"/>
  <c r="BA14" i="3"/>
  <c r="BE14" i="3"/>
  <c r="BJ14" i="3"/>
  <c r="BO14" i="3"/>
  <c r="BS14" i="3"/>
  <c r="BW14" i="3"/>
  <c r="E14" i="3"/>
  <c r="D14" i="3"/>
  <c r="C14" i="3"/>
  <c r="B14" i="3"/>
  <c r="F13" i="3"/>
  <c r="J13" i="3"/>
  <c r="N13" i="3"/>
  <c r="R13" i="3"/>
  <c r="AL13" i="3"/>
  <c r="W13" i="3"/>
  <c r="AB13" i="3"/>
  <c r="AG13" i="3"/>
  <c r="AQ13" i="3"/>
  <c r="AV13" i="3"/>
  <c r="BA13" i="3"/>
  <c r="BE13" i="3"/>
  <c r="BJ13" i="3"/>
  <c r="BO13" i="3"/>
  <c r="BS13" i="3"/>
  <c r="BW13" i="3"/>
  <c r="E13" i="3"/>
  <c r="D13" i="3"/>
  <c r="C13" i="3"/>
  <c r="B13" i="3"/>
  <c r="F12" i="3"/>
  <c r="J12" i="3"/>
  <c r="N12" i="3"/>
  <c r="R12" i="3"/>
  <c r="AL12" i="3"/>
  <c r="W12" i="3"/>
  <c r="AB12" i="3"/>
  <c r="AG12" i="3"/>
  <c r="AQ12" i="3"/>
  <c r="AV12" i="3"/>
  <c r="BA12" i="3"/>
  <c r="BE12" i="3"/>
  <c r="BJ12" i="3"/>
  <c r="BO12" i="3"/>
  <c r="BS12" i="3"/>
  <c r="BW12" i="3"/>
  <c r="E12" i="3"/>
  <c r="D12" i="3"/>
  <c r="C12" i="3"/>
  <c r="B12" i="3"/>
  <c r="F11" i="3"/>
  <c r="J11" i="3"/>
  <c r="N11" i="3"/>
  <c r="R11" i="3"/>
  <c r="AL11" i="3"/>
  <c r="W11" i="3"/>
  <c r="AB11" i="3"/>
  <c r="AG11" i="3"/>
  <c r="AQ11" i="3"/>
  <c r="AV11" i="3"/>
  <c r="BA11" i="3"/>
  <c r="BE11" i="3"/>
  <c r="BJ11" i="3"/>
  <c r="BO11" i="3"/>
  <c r="BS11" i="3"/>
  <c r="BW11" i="3"/>
  <c r="E11" i="3"/>
  <c r="D11" i="3"/>
  <c r="C11" i="3"/>
  <c r="B11" i="3"/>
  <c r="F10" i="3"/>
  <c r="J10" i="3"/>
  <c r="N10" i="3"/>
  <c r="R10" i="3"/>
  <c r="AL10" i="3"/>
  <c r="W10" i="3"/>
  <c r="AB10" i="3"/>
  <c r="AG10" i="3"/>
  <c r="AQ10" i="3"/>
  <c r="AV10" i="3"/>
  <c r="BA10" i="3"/>
  <c r="BE10" i="3"/>
  <c r="BJ10" i="3"/>
  <c r="BO10" i="3"/>
  <c r="BS10" i="3"/>
  <c r="BW10" i="3"/>
  <c r="E10" i="3"/>
  <c r="D10" i="3"/>
  <c r="C10" i="3"/>
  <c r="B10" i="3"/>
  <c r="F9" i="3"/>
  <c r="J9" i="3"/>
  <c r="N9" i="3"/>
  <c r="R9" i="3"/>
  <c r="AL9" i="3"/>
  <c r="W9" i="3"/>
  <c r="AB9" i="3"/>
  <c r="AG9" i="3"/>
  <c r="AQ9" i="3"/>
  <c r="AV9" i="3"/>
  <c r="BA9" i="3"/>
  <c r="BE9" i="3"/>
  <c r="BJ9" i="3"/>
  <c r="BO9" i="3"/>
  <c r="BS9" i="3"/>
  <c r="BW9" i="3"/>
  <c r="E9" i="3"/>
  <c r="D9" i="3"/>
  <c r="C9" i="3"/>
  <c r="B9" i="3"/>
  <c r="F8" i="3"/>
  <c r="J8" i="3"/>
  <c r="N8" i="3"/>
  <c r="R8" i="3"/>
  <c r="AL8" i="3"/>
  <c r="W8" i="3"/>
  <c r="AB8" i="3"/>
  <c r="AG8" i="3"/>
  <c r="AQ8" i="3"/>
  <c r="AV8" i="3"/>
  <c r="BA8" i="3"/>
  <c r="BE8" i="3"/>
  <c r="BJ8" i="3"/>
  <c r="BO8" i="3"/>
  <c r="BS8" i="3"/>
  <c r="BW8" i="3"/>
  <c r="E8" i="3"/>
  <c r="D8" i="3"/>
  <c r="C8" i="3"/>
  <c r="B8" i="3"/>
  <c r="CA7" i="3" a="1"/>
  <c r="CA8" i="3"/>
  <c r="CA9" i="3"/>
  <c r="CA10" i="3"/>
  <c r="CA11" i="3"/>
  <c r="CA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7" i="3"/>
  <c r="BZ7" i="3" a="1"/>
  <c r="BZ8" i="3"/>
  <c r="BZ9" i="3"/>
  <c r="BZ10" i="3"/>
  <c r="BZ11" i="3"/>
  <c r="BZ12" i="3"/>
  <c r="BZ13" i="3"/>
  <c r="BZ14" i="3"/>
  <c r="BZ15" i="3"/>
  <c r="BZ16" i="3"/>
  <c r="BZ17" i="3"/>
  <c r="BZ18" i="3"/>
  <c r="BZ19" i="3"/>
  <c r="BZ20" i="3"/>
  <c r="BZ21" i="3"/>
  <c r="BZ22" i="3"/>
  <c r="BZ23" i="3"/>
  <c r="BZ24" i="3"/>
  <c r="BZ25" i="3"/>
  <c r="BZ26" i="3"/>
  <c r="BZ27" i="3"/>
  <c r="BZ28" i="3"/>
  <c r="BZ29" i="3"/>
  <c r="BZ30" i="3"/>
  <c r="BZ31" i="3"/>
  <c r="BZ32" i="3"/>
  <c r="BZ33" i="3"/>
  <c r="BZ34" i="3"/>
  <c r="BZ35" i="3"/>
  <c r="BZ36" i="3"/>
  <c r="BZ37" i="3"/>
  <c r="BZ7" i="3"/>
  <c r="BY7" i="3" a="1"/>
  <c r="BY8" i="3"/>
  <c r="BY9" i="3"/>
  <c r="BY10" i="3"/>
  <c r="BY11" i="3"/>
  <c r="BY12" i="3"/>
  <c r="BY13" i="3"/>
  <c r="BY14" i="3"/>
  <c r="BY15" i="3"/>
  <c r="BY16" i="3"/>
  <c r="BY17" i="3"/>
  <c r="BY18" i="3"/>
  <c r="BY19" i="3"/>
  <c r="BY20" i="3"/>
  <c r="BY21" i="3"/>
  <c r="BY22" i="3"/>
  <c r="BY23" i="3"/>
  <c r="BY24" i="3"/>
  <c r="BY25" i="3"/>
  <c r="BY26" i="3"/>
  <c r="BY27" i="3"/>
  <c r="BY28" i="3"/>
  <c r="BY29" i="3"/>
  <c r="BY30" i="3"/>
  <c r="BY31" i="3"/>
  <c r="BY32" i="3"/>
  <c r="BY33" i="3"/>
  <c r="BY34" i="3"/>
  <c r="BY35" i="3"/>
  <c r="BY36" i="3"/>
  <c r="BY37" i="3"/>
  <c r="BY7" i="3"/>
  <c r="BX7" i="3" a="1"/>
  <c r="BX8" i="3"/>
  <c r="BX9" i="3"/>
  <c r="BX10" i="3"/>
  <c r="BX11" i="3"/>
  <c r="BX12" i="3"/>
  <c r="BX13" i="3"/>
  <c r="BX14" i="3"/>
  <c r="BX15" i="3"/>
  <c r="BX16" i="3"/>
  <c r="BX17" i="3"/>
  <c r="BX18" i="3"/>
  <c r="BX19" i="3"/>
  <c r="BX20" i="3"/>
  <c r="BX21" i="3"/>
  <c r="BX22" i="3"/>
  <c r="BX23" i="3"/>
  <c r="BX24" i="3"/>
  <c r="BX25" i="3"/>
  <c r="BX26" i="3"/>
  <c r="BX27" i="3"/>
  <c r="BX28" i="3"/>
  <c r="BX29" i="3"/>
  <c r="BX30" i="3"/>
  <c r="BX31" i="3"/>
  <c r="BX32" i="3"/>
  <c r="BX33" i="3"/>
  <c r="BX34" i="3"/>
  <c r="BX35" i="3"/>
  <c r="BX36" i="3"/>
  <c r="BX37" i="3"/>
  <c r="BX7" i="3"/>
  <c r="BW7" i="3"/>
  <c r="BV7" i="3" a="1"/>
  <c r="BV8" i="3"/>
  <c r="BV9" i="3"/>
  <c r="BV10" i="3"/>
  <c r="BV11" i="3"/>
  <c r="BV12" i="3"/>
  <c r="BV13" i="3"/>
  <c r="BV14" i="3"/>
  <c r="BV15" i="3"/>
  <c r="BV16" i="3"/>
  <c r="BV17" i="3"/>
  <c r="BV18" i="3"/>
  <c r="BV19" i="3"/>
  <c r="BV20" i="3"/>
  <c r="BV21" i="3"/>
  <c r="BV22" i="3"/>
  <c r="BV23" i="3"/>
  <c r="BV24" i="3"/>
  <c r="BV25" i="3"/>
  <c r="BV26" i="3"/>
  <c r="BV27" i="3"/>
  <c r="BV28" i="3"/>
  <c r="BV29" i="3"/>
  <c r="BV30" i="3"/>
  <c r="BV31" i="3"/>
  <c r="BV32" i="3"/>
  <c r="BV33" i="3"/>
  <c r="BV34" i="3"/>
  <c r="BV35" i="3"/>
  <c r="BV36" i="3"/>
  <c r="BV37" i="3"/>
  <c r="BV7" i="3"/>
  <c r="BU7" i="3" a="1"/>
  <c r="BU8" i="3"/>
  <c r="BU9" i="3"/>
  <c r="BU10" i="3"/>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7" i="3"/>
  <c r="BT7" i="3" a="1"/>
  <c r="BT8" i="3"/>
  <c r="BT9" i="3"/>
  <c r="BT10" i="3"/>
  <c r="BT11" i="3"/>
  <c r="BT1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7" i="3"/>
  <c r="BS7" i="3"/>
  <c r="BR7" i="3" a="1"/>
  <c r="BR8" i="3"/>
  <c r="BR9" i="3"/>
  <c r="BR10" i="3"/>
  <c r="BR11" i="3"/>
  <c r="BR1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7" i="3"/>
  <c r="BQ7" i="3" a="1"/>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7" i="3"/>
  <c r="BP7" i="3" a="1"/>
  <c r="BP8" i="3"/>
  <c r="BP9" i="3"/>
  <c r="BP10" i="3"/>
  <c r="BP11" i="3"/>
  <c r="BP12"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7" i="3"/>
  <c r="BO7" i="3"/>
  <c r="BN7" i="3" a="1"/>
  <c r="BN8" i="3"/>
  <c r="BN9" i="3"/>
  <c r="BN10" i="3"/>
  <c r="BN11" i="3"/>
  <c r="BN12"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7" i="3"/>
  <c r="BM7" i="3" a="1"/>
  <c r="BM8" i="3"/>
  <c r="BM9" i="3"/>
  <c r="BM10" i="3"/>
  <c r="BM11" i="3"/>
  <c r="BM1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7" i="3"/>
  <c r="BL7" i="3" a="1"/>
  <c r="BL8" i="3"/>
  <c r="BL9" i="3"/>
  <c r="BL10" i="3"/>
  <c r="BL11" i="3"/>
  <c r="BL12" i="3"/>
  <c r="BL13" i="3"/>
  <c r="BL14" i="3"/>
  <c r="BL15" i="3"/>
  <c r="BL16" i="3"/>
  <c r="BL17" i="3"/>
  <c r="BL18" i="3"/>
  <c r="BL19" i="3"/>
  <c r="BL20" i="3"/>
  <c r="BL21" i="3"/>
  <c r="BL22" i="3"/>
  <c r="BL23" i="3"/>
  <c r="BL24" i="3"/>
  <c r="BL25" i="3"/>
  <c r="BL26" i="3"/>
  <c r="BL27" i="3"/>
  <c r="BL28" i="3"/>
  <c r="BL29" i="3"/>
  <c r="BL30" i="3"/>
  <c r="BL31" i="3"/>
  <c r="BL32" i="3"/>
  <c r="BL33" i="3"/>
  <c r="BL34" i="3"/>
  <c r="BL35" i="3"/>
  <c r="BL36" i="3"/>
  <c r="BL37" i="3"/>
  <c r="BL7" i="3"/>
  <c r="BK7" i="3" a="1"/>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7" i="3"/>
  <c r="BJ7" i="3"/>
  <c r="BI7" i="3" a="1"/>
  <c r="BI8" i="3"/>
  <c r="BI9" i="3"/>
  <c r="BI10" i="3"/>
  <c r="BI11" i="3"/>
  <c r="BI1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7" i="3"/>
  <c r="BH7" i="3" a="1"/>
  <c r="BH8" i="3"/>
  <c r="BH9" i="3"/>
  <c r="BH10" i="3"/>
  <c r="BH11" i="3"/>
  <c r="BH1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7" i="3"/>
  <c r="BG7" i="3" a="1"/>
  <c r="BG8" i="3"/>
  <c r="BG9" i="3"/>
  <c r="BG10" i="3"/>
  <c r="BG11" i="3"/>
  <c r="BG1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7" i="3"/>
  <c r="BF7" i="3" a="1"/>
  <c r="BF8" i="3"/>
  <c r="BF9" i="3"/>
  <c r="BF10" i="3"/>
  <c r="BF11" i="3"/>
  <c r="BF1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7" i="3"/>
  <c r="BE7" i="3"/>
  <c r="BD7" i="3" a="1"/>
  <c r="BD8" i="3"/>
  <c r="BD9" i="3"/>
  <c r="BD10" i="3"/>
  <c r="BD11" i="3"/>
  <c r="BD12"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7" i="3"/>
  <c r="BC7" i="3" a="1"/>
  <c r="BC8" i="3"/>
  <c r="BC9" i="3"/>
  <c r="BC10" i="3"/>
  <c r="BC11" i="3"/>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7" i="3"/>
  <c r="BB7" i="3" a="1"/>
  <c r="BB8" i="3"/>
  <c r="BB9" i="3"/>
  <c r="BB10" i="3"/>
  <c r="BB11" i="3"/>
  <c r="BB12"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7" i="3"/>
  <c r="BA7" i="3"/>
  <c r="AZ7" i="3" a="1"/>
  <c r="AZ8" i="3"/>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7" i="3"/>
  <c r="AY7" i="3" a="1"/>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7" i="3"/>
  <c r="AX7" i="3" a="1"/>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7" i="3"/>
  <c r="AW7" i="3" a="1"/>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7" i="3"/>
  <c r="AV7" i="3"/>
  <c r="AU7" i="3" a="1"/>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7" i="3"/>
  <c r="AT7" i="3" a="1"/>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7" i="3"/>
  <c r="AS7" i="3" a="1"/>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7" i="3"/>
  <c r="AR7" i="3" a="1"/>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7" i="3"/>
  <c r="AQ7" i="3"/>
  <c r="AP7" i="3" a="1"/>
  <c r="AP8" i="3"/>
  <c r="AP9" i="3"/>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7" i="3"/>
  <c r="AO7" i="3" a="1"/>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7" i="3"/>
  <c r="AN7" i="3" a="1"/>
  <c r="AN8" i="3"/>
  <c r="AN9" i="3"/>
  <c r="AN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7" i="3"/>
  <c r="AM7" i="3" a="1"/>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7" i="3"/>
  <c r="AL7" i="3"/>
  <c r="AK7" i="3" a="1"/>
  <c r="AK8" i="3"/>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7" i="3"/>
  <c r="AJ7" i="3" a="1"/>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7" i="3"/>
  <c r="AI7" i="3" a="1"/>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7" i="3"/>
  <c r="AH7" i="3" a="1"/>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7" i="3"/>
  <c r="AG7" i="3"/>
  <c r="AF7" i="3" a="1"/>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7" i="3"/>
  <c r="AE7" i="3" a="1"/>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7" i="3"/>
  <c r="AD7" i="3" a="1"/>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7" i="3"/>
  <c r="AC7" i="3" a="1"/>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7" i="3"/>
  <c r="AB7" i="3"/>
  <c r="AA7" i="3" a="1"/>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7" i="3"/>
  <c r="Z7" i="3" a="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7" i="3"/>
  <c r="Y7" i="3" a="1"/>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7" i="3"/>
  <c r="X7" i="3" a="1"/>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7" i="3"/>
  <c r="W7" i="3"/>
  <c r="V7" i="3" a="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7" i="3"/>
  <c r="U7" i="3" a="1"/>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7" i="3"/>
  <c r="T7" i="3" a="1"/>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7" i="3"/>
  <c r="S7" i="3" a="1"/>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7" i="3"/>
  <c r="R7" i="3"/>
  <c r="Q7" i="3" a="1"/>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7" i="3"/>
  <c r="P7" i="3" a="1"/>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7" i="3"/>
  <c r="O7" i="3" a="1"/>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7" i="3"/>
  <c r="N7" i="3"/>
  <c r="M7" i="3" a="1"/>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7" i="3"/>
  <c r="L7" i="3" a="1"/>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7" i="3"/>
  <c r="K7" i="3" a="1"/>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7" i="3"/>
  <c r="J7" i="3"/>
  <c r="I7" i="3" a="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7" i="3"/>
  <c r="H7" i="3" a="1"/>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7" i="3"/>
  <c r="G7" i="3" a="1"/>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7" i="3"/>
  <c r="F7" i="3"/>
  <c r="E7" i="3"/>
  <c r="D7" i="3"/>
  <c r="C7" i="3"/>
  <c r="B7" i="3"/>
  <c r="CA6" i="3"/>
  <c r="BZ6" i="3"/>
  <c r="BY6" i="3"/>
  <c r="BX6" i="3"/>
  <c r="BW6" i="3"/>
  <c r="BV6" i="3"/>
  <c r="BU6" i="3"/>
  <c r="BT6" i="3"/>
  <c r="BS6" i="3"/>
  <c r="BR6" i="3"/>
  <c r="BQ6" i="3"/>
  <c r="BP6" i="3"/>
  <c r="BO6" i="3"/>
  <c r="BN6" i="3"/>
  <c r="BM6" i="3"/>
  <c r="BL6" i="3"/>
  <c r="BK6" i="3"/>
  <c r="BJ6" i="3"/>
  <c r="BI6" i="3"/>
  <c r="BH6" i="3"/>
  <c r="BG6" i="3"/>
  <c r="BF6" i="3"/>
  <c r="BE6" i="3"/>
  <c r="BD6" i="3"/>
  <c r="BC6" i="3"/>
  <c r="BB6" i="3"/>
  <c r="BA6" i="3"/>
  <c r="AZ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G6" i="3"/>
  <c r="F6" i="3"/>
  <c r="E6" i="3"/>
  <c r="D6" i="3"/>
  <c r="C6" i="3"/>
  <c r="B6" i="3"/>
  <c r="CA5" i="3"/>
  <c r="BZ5" i="3"/>
  <c r="BY5" i="3"/>
  <c r="BX5" i="3"/>
  <c r="BW5" i="3"/>
  <c r="BV5" i="3"/>
  <c r="BU5" i="3"/>
  <c r="BT5" i="3"/>
  <c r="BS5" i="3"/>
  <c r="BR5" i="3"/>
  <c r="BQ5" i="3"/>
  <c r="BP5" i="3"/>
  <c r="BO5" i="3"/>
  <c r="BN5" i="3"/>
  <c r="BM5" i="3"/>
  <c r="BL5" i="3"/>
  <c r="BK5" i="3"/>
  <c r="BJ5" i="3"/>
  <c r="BI5" i="3"/>
  <c r="BH5" i="3"/>
  <c r="BG5" i="3"/>
  <c r="BF5" i="3"/>
  <c r="BE5" i="3"/>
  <c r="BD5" i="3"/>
  <c r="BC5" i="3"/>
  <c r="BB5" i="3"/>
  <c r="BA5" i="3"/>
  <c r="AZ5" i="3"/>
  <c r="AY5" i="3"/>
  <c r="AX5" i="3"/>
  <c r="AW5" i="3"/>
  <c r="AV5" i="3"/>
  <c r="AU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E5" i="3"/>
  <c r="D5" i="3"/>
  <c r="C5" i="3"/>
  <c r="B5" i="3"/>
  <c r="CA4" i="3"/>
  <c r="BZ4" i="3"/>
  <c r="BY4" i="3"/>
  <c r="BX4" i="3"/>
  <c r="BW4" i="3"/>
  <c r="BV4" i="3"/>
  <c r="BU4" i="3"/>
  <c r="BT4" i="3"/>
  <c r="BS4" i="3"/>
  <c r="BR4" i="3"/>
  <c r="BQ4" i="3"/>
  <c r="BP4" i="3"/>
  <c r="BO4" i="3"/>
  <c r="BN4" i="3"/>
  <c r="BM4" i="3"/>
  <c r="BL4" i="3"/>
  <c r="BK4" i="3"/>
  <c r="BJ4" i="3"/>
  <c r="BI4" i="3"/>
  <c r="BH4" i="3"/>
  <c r="BG4" i="3"/>
  <c r="BF4" i="3"/>
  <c r="BE4" i="3"/>
  <c r="BD4" i="3"/>
  <c r="BC4" i="3"/>
  <c r="BB4" i="3"/>
  <c r="BA4" i="3"/>
  <c r="AZ4" i="3"/>
  <c r="AY4" i="3"/>
  <c r="AX4" i="3"/>
  <c r="AW4" i="3"/>
  <c r="AV4" i="3"/>
  <c r="AU4" i="3"/>
  <c r="AT4" i="3"/>
  <c r="AS4" i="3"/>
  <c r="AR4" i="3"/>
  <c r="AQ4" i="3"/>
  <c r="AP4" i="3"/>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P3" i="3"/>
  <c r="AO3" i="3"/>
  <c r="AN3" i="3"/>
  <c r="AM3" i="3"/>
  <c r="AL3" i="3"/>
  <c r="AK3" i="3"/>
  <c r="AJ3" i="3"/>
  <c r="AI3" i="3"/>
  <c r="AH3" i="3"/>
  <c r="AG3" i="3"/>
  <c r="AF3" i="3"/>
  <c r="AE3" i="3"/>
  <c r="AD3" i="3"/>
  <c r="AC3" i="3"/>
  <c r="AB3" i="3"/>
  <c r="AA3" i="3"/>
  <c r="Z3" i="3"/>
  <c r="Y3" i="3"/>
  <c r="X3" i="3"/>
  <c r="W3" i="3"/>
  <c r="V3" i="3"/>
  <c r="U3" i="3"/>
  <c r="T3" i="3"/>
  <c r="S3" i="3"/>
  <c r="R3" i="3"/>
  <c r="Q3" i="3"/>
  <c r="P3" i="3"/>
  <c r="O3" i="3"/>
  <c r="N3" i="3"/>
  <c r="M3" i="3"/>
  <c r="L3" i="3"/>
  <c r="K3" i="3"/>
  <c r="J3" i="3"/>
  <c r="I3" i="3"/>
  <c r="H3" i="3"/>
  <c r="G3" i="3"/>
  <c r="F3" i="3"/>
  <c r="E3" i="3"/>
  <c r="D3" i="3"/>
  <c r="C3" i="3"/>
  <c r="B3" i="3"/>
  <c r="F17" i="2"/>
  <c r="E17" i="2"/>
  <c r="D17" i="2"/>
  <c r="C17" i="2"/>
  <c r="F16" i="2"/>
  <c r="E16" i="2"/>
  <c r="D16" i="2"/>
  <c r="C16" i="2"/>
  <c r="F15" i="2"/>
  <c r="E15" i="2"/>
  <c r="D15" i="2"/>
  <c r="C15" i="2"/>
  <c r="F14" i="2"/>
  <c r="E14" i="2"/>
  <c r="D14" i="2"/>
  <c r="C14" i="2"/>
  <c r="F13" i="2"/>
  <c r="E13" i="2"/>
  <c r="D13" i="2"/>
  <c r="C13" i="2"/>
  <c r="F12" i="2"/>
  <c r="E12" i="2"/>
  <c r="D12" i="2"/>
  <c r="C12" i="2"/>
  <c r="F11" i="2"/>
  <c r="E11" i="2"/>
  <c r="D11" i="2"/>
  <c r="C11" i="2"/>
  <c r="F10" i="2"/>
  <c r="E10" i="2"/>
  <c r="D10" i="2"/>
  <c r="C10" i="2"/>
  <c r="F9" i="2"/>
  <c r="E9" i="2"/>
  <c r="D9" i="2"/>
  <c r="C9" i="2"/>
  <c r="F8" i="2"/>
  <c r="E8" i="2"/>
  <c r="D8" i="2"/>
  <c r="C8" i="2"/>
  <c r="F7" i="2"/>
  <c r="E7" i="2"/>
  <c r="D7" i="2"/>
  <c r="C7" i="2"/>
  <c r="F6" i="2"/>
  <c r="E6" i="2"/>
  <c r="D6" i="2"/>
  <c r="C6" i="2"/>
  <c r="F5" i="2"/>
  <c r="E5" i="2"/>
  <c r="D5" i="2"/>
  <c r="C5" i="2"/>
  <c r="F4" i="2"/>
  <c r="E4" i="2"/>
  <c r="D4" i="2"/>
  <c r="C4" i="2"/>
  <c r="F3" i="2"/>
  <c r="E3" i="2"/>
  <c r="D3" i="2"/>
  <c r="C3" i="2"/>
  <c r="F2" i="2"/>
  <c r="E2" i="2"/>
  <c r="D2" i="2"/>
  <c r="C2" i="2"/>
  <c r="D8" i="1"/>
  <c r="D7" i="1"/>
</calcChain>
</file>

<file path=xl/sharedStrings.xml><?xml version="1.0" encoding="utf-8"?>
<sst xmlns="http://schemas.openxmlformats.org/spreadsheetml/2006/main" count="24428" uniqueCount="3576">
  <si>
    <t>The Ranking Digital Rights 2015 Corporate Accountability Index evaluates 16 of the world’s most powerful Internet and telecommunications companies on their commitments, policies, and practices that affect users’ freedom of expression and privacy.</t>
  </si>
  <si>
    <t>Website:</t>
  </si>
  <si>
    <t xml:space="preserve">Corporate Accountability Index 2015: </t>
  </si>
  <si>
    <t>Methodology:</t>
  </si>
  <si>
    <t>rankingdigitalrights.org/index2015/methodology</t>
  </si>
  <si>
    <t>type</t>
  </si>
  <si>
    <t>Total</t>
  </si>
  <si>
    <t>Commitment</t>
  </si>
  <si>
    <t>Freedom of Expression</t>
  </si>
  <si>
    <t>Privacy</t>
  </si>
  <si>
    <t>Google</t>
  </si>
  <si>
    <t>internet company</t>
  </si>
  <si>
    <t>Yahoo</t>
  </si>
  <si>
    <t>Microsoft</t>
  </si>
  <si>
    <t>Twitter</t>
  </si>
  <si>
    <t>Kakao</t>
  </si>
  <si>
    <t>Facebook</t>
  </si>
  <si>
    <t>Tencent</t>
  </si>
  <si>
    <t>Mail.Ru</t>
  </si>
  <si>
    <t>Vodafone</t>
  </si>
  <si>
    <t>telco</t>
  </si>
  <si>
    <t>AT&amp;T</t>
  </si>
  <si>
    <t>Orange</t>
  </si>
  <si>
    <t>America Movil</t>
  </si>
  <si>
    <t>MTN</t>
  </si>
  <si>
    <t>Bharti Airtel</t>
  </si>
  <si>
    <t>Axiata</t>
  </si>
  <si>
    <t>Etisalat</t>
  </si>
  <si>
    <t>all companies</t>
  </si>
  <si>
    <t>social network</t>
  </si>
  <si>
    <t>IM &amp; calls</t>
  </si>
  <si>
    <t>search engine</t>
  </si>
  <si>
    <t>mail service</t>
  </si>
  <si>
    <t>video/photo</t>
  </si>
  <si>
    <t>blog</t>
  </si>
  <si>
    <t>AVERAGE (of overall scores)</t>
  </si>
  <si>
    <t>MIN</t>
  </si>
  <si>
    <t>MAX</t>
  </si>
  <si>
    <t>ST.D</t>
  </si>
  <si>
    <t>overall</t>
  </si>
  <si>
    <t>group</t>
  </si>
  <si>
    <t>Telcel</t>
  </si>
  <si>
    <t>mobile</t>
  </si>
  <si>
    <t>fixed broadband</t>
  </si>
  <si>
    <t>Celcom</t>
  </si>
  <si>
    <t>Airtel India</t>
  </si>
  <si>
    <t>Etisalat UAE</t>
  </si>
  <si>
    <t>WhatsApp</t>
  </si>
  <si>
    <t>Instagram</t>
  </si>
  <si>
    <t>Search</t>
  </si>
  <si>
    <t>Gmail</t>
  </si>
  <si>
    <t>YouTube</t>
  </si>
  <si>
    <t>Daum Search</t>
  </si>
  <si>
    <t>Daum Mail</t>
  </si>
  <si>
    <t>KakaoTalk</t>
  </si>
  <si>
    <t>Vkontakte</t>
  </si>
  <si>
    <t>mail</t>
  </si>
  <si>
    <t>Mail.Ru agent</t>
  </si>
  <si>
    <t>Bing</t>
  </si>
  <si>
    <t>Outlook.com</t>
  </si>
  <si>
    <t>Skype</t>
  </si>
  <si>
    <t>MTN South Africa</t>
  </si>
  <si>
    <t>Orange France</t>
  </si>
  <si>
    <t>Qzone</t>
  </si>
  <si>
    <t>QQ</t>
  </si>
  <si>
    <t>WeChat</t>
  </si>
  <si>
    <t>Vine</t>
  </si>
  <si>
    <t>Vodafone UK</t>
  </si>
  <si>
    <t>Mail</t>
  </si>
  <si>
    <t>Flickr</t>
  </si>
  <si>
    <t>Tumblr</t>
  </si>
  <si>
    <t>C</t>
  </si>
  <si>
    <t>FoE</t>
  </si>
  <si>
    <t>P</t>
  </si>
  <si>
    <t>C1</t>
  </si>
  <si>
    <t>C2</t>
  </si>
  <si>
    <t>C3</t>
  </si>
  <si>
    <t>C4</t>
  </si>
  <si>
    <t>C5</t>
  </si>
  <si>
    <t>C6</t>
  </si>
  <si>
    <t>F1</t>
  </si>
  <si>
    <t>F2</t>
  </si>
  <si>
    <t>F3</t>
  </si>
  <si>
    <t>F4</t>
  </si>
  <si>
    <t>N/A</t>
  </si>
  <si>
    <t>F5</t>
  </si>
  <si>
    <t>F6</t>
  </si>
  <si>
    <t>F7</t>
  </si>
  <si>
    <t>F8</t>
  </si>
  <si>
    <t>F9</t>
  </si>
  <si>
    <t>F10</t>
  </si>
  <si>
    <t>F11</t>
  </si>
  <si>
    <t>P1</t>
  </si>
  <si>
    <t>P2</t>
  </si>
  <si>
    <t>P3</t>
  </si>
  <si>
    <t>P4</t>
  </si>
  <si>
    <t>P5</t>
  </si>
  <si>
    <t>P6</t>
  </si>
  <si>
    <t>P7</t>
  </si>
  <si>
    <t>P8</t>
  </si>
  <si>
    <t>P9</t>
  </si>
  <si>
    <t>P10</t>
  </si>
  <si>
    <t>P11</t>
  </si>
  <si>
    <t>P12</t>
  </si>
  <si>
    <t>P13</t>
  </si>
  <si>
    <t>P14</t>
  </si>
  <si>
    <t>America Movil (group) - Freedom of Expression</t>
  </si>
  <si>
    <t>America Movil (group) - Privacy</t>
  </si>
  <si>
    <t>Telcel (operating company) - Freedom of Expression</t>
  </si>
  <si>
    <t>Telcel (operating company) - Privacy</t>
  </si>
  <si>
    <t>Consolidated answer A</t>
  </si>
  <si>
    <t>no</t>
  </si>
  <si>
    <t>Consolidated answer B</t>
  </si>
  <si>
    <t>no/insufficient evidence: company representatives have not made related statements in a prominent venue.</t>
  </si>
  <si>
    <t>Comments (explain score)</t>
  </si>
  <si>
    <t xml:space="preserve">Answer A: The company's Corporate Governance Policies and Code of Ethics (source 5, p. 14, "Legality") states, "We respect the rights of others and foster respect for our own rights.” and is translated in Spanish on the same page. The 2014 Sustainability Report (source 8 and 9, p. 30) states, "In accordance with our principles, values and policies, we respect the human rights of every individual who works with us, as well as those to whom we relate through our operations." However, this does not specify a commitment to freedom of expression or privacy and does not earn the company credit. 
Answer B: No evidence found. </t>
  </si>
  <si>
    <t>Sources (reference, specific page, section, etc.)</t>
  </si>
  <si>
    <t>5,8,9</t>
  </si>
  <si>
    <t>Points for A</t>
  </si>
  <si>
    <t>Points for B</t>
  </si>
  <si>
    <t>Level score</t>
  </si>
  <si>
    <t>Indicator score based on level weighting</t>
  </si>
  <si>
    <t>mobile (service) - Freedom of Expression</t>
  </si>
  <si>
    <t>mobile (service) - Privacy</t>
  </si>
  <si>
    <t>Consolidated answer for Element 1:</t>
  </si>
  <si>
    <t>no/insufficient evidence</t>
  </si>
  <si>
    <t>Consolidated answer for Element 2:</t>
  </si>
  <si>
    <t>Consolidated answer for Element 3:</t>
  </si>
  <si>
    <t>Element 1: America Movil's 2014 Sustainability Report (source 8-9, p. 15, Corporate Governance, Gobierno Corporativo) reveals that the company has two board committees: the Executive Committee and the Audit and Corporate Practices Committee). Neither committee description references freedom of expression or privacy.
Element 2: There is no indication that any of America Movil's company executives works in a role that clearly addresses freedom of expression or privacy (source 27).
Element 3: No evidence found</t>
  </si>
  <si>
    <t>America Movil’s 2014 Sustainability Report (source 8-9, p. 14), states that America Movil owns 100 percent of its subsidiary, Telcel, and the same corporate address shows up for America Movil and Telcel in America Movil’s annual report (source 28, p. 1) and in Telcel’s Service Delivery Agreement (source 14, p.1). This suggests that practices at the group level would extend to Telcel. However, there is no indication that the group level meets the criteria for elements 1-3, and Telcel's website does not contain specific information related to the company's leadership or organizational structure. For this reason, the company does not receive credit on this indicator.</t>
  </si>
  <si>
    <t>8,9,27</t>
  </si>
  <si>
    <t>8, 9, 27, 28</t>
  </si>
  <si>
    <t>Points for 1</t>
  </si>
  <si>
    <t>Points for 2</t>
  </si>
  <si>
    <t>Points for 3</t>
  </si>
  <si>
    <t>yes: The company maintains an employee whistleblower program.</t>
  </si>
  <si>
    <t>Element 1: In its 2014 Sustainability Report (source 8-9, p. 40-43), America Movil provides significant detail about employee training. The report (p. 30) discloses, "The orientation course we give our employees addresses human rights and ethics issues. In addition to this course, in 2014 we provided 10,905 work hours of training on human rights issues in our subsidiaries in Ecuador, Guatemala, Nicaragua and the Dominican Republic. In Mexico some 2,058 Telcel employees received this training.” However, there is no indication that this training addresses freedom of expression or privacy. In addition, the company presents its Global Reporting Index (GRI) in table format (p. 74-80), but the cell addressing disclosures about human rights training is blank and the cell for disclosures about "security personnel trained" displays "NA" (p.79). 
Element 2: The Code of Ethics (source 6, p 9, "Atención a dudas o comentarios acerca del Código de Ética"; source 7, p. 8, "Questions or Comments Concerning the Code of Ethics"), as well as the Corporate Governance Policies and Code of Ethics (source 5, p. 52), provide that the company maintains an "open doors policy” to encourage employees to discuss observed violations of the code of ethics with their supervisor, without fear of retribution. This disclosure further assures employees that violation reports would be kept confidential “in order to facilitate the relevant investigation." Similarly, the 2014 Sustainability Report (source 8-9, p. 28-29) discloses that the company has an anonymous email address for employees, "to confidentially communicate matters relating to a violation of our policies." The document provides a flowchart that describes the company's process of reviewing requests and also provides data on the types of reports it receives. It received no complaints related to human rights violations in 2014. However, neither the whistleblower documentation nor other company disclosure provides sufficient support that freedom of expression, and in particular violations of FOE, is detailed and described in company policies and trainings in a manner that ensures related concerns would be brought to and addressed by the whistleblower program. The sustainability report's reference to "human rights" does not clarify that this term, as used by America Movil, sufficiently captures FOE and privacy.</t>
  </si>
  <si>
    <t>Element 1: In its 2014 Sustainability Report (source 8-9, p. 40-43), America Movil provides significant detail about employee training. The report (p. 30) discloses, "The orientation course we give our employees addresses human rights and ethics issues. In addition to this course, in 2014 we provided 10,905 work hours of training on human rights issues in our subsidiaries in Ecuador, Guatemala, Nicaragua and the Dominican Republic. In Mexico some 2,058 Telcel employees received this training.” However, there is no indication that this training addresses freedom of expression or privacy. In addition, the company presents its Global Reporting Index (GRI) in table format (p. 74-80), but the cell addressing disclosures about human rights training is blank and the cell for disclosures about "security personnel trained" says NA (p.79). 
Element 2: The Code of Ethics (source 6, p 9, "Atención a dudas o comentarios acerca del Código de Ética"; source 7, p. 8, "Questions or Comments Concerning the Code of Ethics"), as well as the Corporate Governance Policies and Code of Ethics (source 5, p. 52), provide that the company maintains an "open doors policy” to encourage employees to discuss observed violations of the code of ethics with their supervisor, without fear of retribution. This disclosure further assures employees that violation reports would be kept confidential “in order to facilitate the relevant investigation." Similarly, the 2014 Sustainability Report (source 8-9, p. 28-29) discloses that the company has an anonymous email address for employees, "to confidentially communicate matters relating to a violation of our policies." The document provides a flowchart that describes the company's process of reviewing requests and also provides data on the types of reports it receives. It received no complaints related to human rights violations in 2014. Given that the Code of Ethics references privacy, the company receives credit on this element.</t>
  </si>
  <si>
    <t>5, 6, 7, 8, 9</t>
  </si>
  <si>
    <t>Consolidated answer for Element 1</t>
  </si>
  <si>
    <t>Consolidated answer for Element 2</t>
  </si>
  <si>
    <t>Consolidated answer for Element 3</t>
  </si>
  <si>
    <t>Consolidated answer for Element 4</t>
  </si>
  <si>
    <t>Consolidated answer for Element 5</t>
  </si>
  <si>
    <t>Consolidated answer for Element 6</t>
  </si>
  <si>
    <t>Consolidated answer for Element 7</t>
  </si>
  <si>
    <t>Consolidated answer for Element 8</t>
  </si>
  <si>
    <t>Consolidated answer for Element 9</t>
  </si>
  <si>
    <t>Element 1: America Movil's Corporate Governance Policies and Code of Ethics (source 5, p. 14, "Legality") identifies legality as a company value and states, "We strictly abide by and comply with all the laws, regulations, rules and other provisions in effect in each of our markets, and with the decisions of the competent authorities. We respect the rights of others and foster respect for our own rights." The Spanish quote is on the same page. However, this does not suggest that the company reviews laws related to FOE and P when making business decisions. 
Elements 2-9: No evidence</t>
  </si>
  <si>
    <t xml:space="preserve">Element 1: America Movil's Corporate Governance Policies and Code of Ethics (source 5, p. 14, "Legality") identifies legality as a company value and states, "We strictly abide by and comply with all the laws, regulations, rules and other provisions in effect in each of our markets, and with the decisions of the competent authorities. We respect the rights of others and foster respect for our own rights." The Spanish quote is on the same page. However, this does not suggest that the company reviews laws related to FOE and P when making business decisions. 
Elements 2-9: No evidence </t>
  </si>
  <si>
    <t>Points for 4</t>
  </si>
  <si>
    <t>Points for 5</t>
  </si>
  <si>
    <t>Points for 6</t>
  </si>
  <si>
    <t>Points for 7</t>
  </si>
  <si>
    <t>Points for 8</t>
  </si>
  <si>
    <t>Points for 9</t>
  </si>
  <si>
    <t>Element A satisfied?</t>
  </si>
  <si>
    <t>If "yes" on Element A --&gt; skip all B elements.
If "no" on Element A --&gt; continue with B:</t>
  </si>
  <si>
    <t>Element B.1 satisfied?</t>
  </si>
  <si>
    <t>Element B.2 satisfied?</t>
  </si>
  <si>
    <t xml:space="preserve">Element A: No evidence found.
Element B.1: In its 2014 Sustainability report (source 8, 9, p. 24), America Movil includes a list of associations and memberships organized by country. However, none of the memberships for Mexico appear to be groups that fit the requirements for this element.
Element B.2: While America Movil's 2014 Sustainability report (source 8, 9, p. 21-22) includes a table that shows how the company engages with customers, employees, investors, suppliers, authorities, community, media, distributors, and competitors), this does not provide sufficient detail to determine whether the company engages on privacy or freedom of expression. </t>
  </si>
  <si>
    <t>Element A: No evidence found.
Element B.1: Telcel is part of the Asociación Nacional de Telecomunicaciones (ANATEL), whose "Nos Importa Mexico" campaign has an initiative focused on mobile privacy (source 29 &amp; 30). The association is made up of companies, but its technical commission includes technical and legal experts, and the explanation of Nos Importa Mexico suggests that the organization works with government. However, there is no indication that it works with non-government and non-industry stakeholders, as such no evidence found for stakeholder engagement on freedom of expression issues. 
Element B.2: No evidence found.</t>
  </si>
  <si>
    <t>Element A: No evidence found.
Element B.1: Telcel is part of the Asociación Nacional de Telecomunicaciones (ANATEL), whose "Nos Importa Mexico" campaign has an initiative focused on mobile privacy (source 29 &amp; 30). The association is made up of companies, but its technical commission includes technical and legal experts, and the explanation of Nos Importa Mexico suggests that the organization works with government. However, there is no indication that it works with non-government and non-industry stakeholders, as such no evidence found for stakeholder engagement on privacy issues. 
Element B.2: No evidence found.</t>
  </si>
  <si>
    <t>8,9</t>
  </si>
  <si>
    <t>29,30</t>
  </si>
  <si>
    <t>Points for B.1</t>
  </si>
  <si>
    <t>Points for B.2</t>
  </si>
  <si>
    <t>yes: The company discloses its processes for receiving complaints or grievances.</t>
  </si>
  <si>
    <t>yes: The company articulates its process for responding to complaints.</t>
  </si>
  <si>
    <t>Consolidated answer for Element 4:</t>
  </si>
  <si>
    <t xml:space="preserve">yes: The company reports on the number of complaints received. </t>
  </si>
  <si>
    <t>Consolidated answer for Element 5:</t>
  </si>
  <si>
    <t>Elements 1, 3, 4: The 2014 Sustainability Report (Source 8 and 9, p. 28-29) explains the company's approach to complaints and reports of code of ethics violations and also includes a table with complaints data that says the company received zero complaints of human rights violations. However, it is not clear whether the company includes freedom of expression in its definition of human rights, and its corporate governance policies and code of ethics (Sources 5 and 6) do not reference freedom of expression. For this reason, the company's disclosure is insufficient to receive credit on elements 1, 3 and 4.
Elements 2, 5: No evidence found.</t>
  </si>
  <si>
    <t>Element 1: The 2014 Sustainability Report (Source 8 and 9, p. 28-29) explains the company's approach to complaints or reports of code of ethics violations. The company's corporate governance policies and code of ethics (Sources 5 and 6) mention privacy. The Sustainability Report states that this process is open to employees and "outside parties, saying specifically, "All complaints filed through AM’s corporate hotline are forwarded to the appropriate channels and treated confidentially; these lines of communication are open to both employees and outside parties.") (p. 29) A table on p. 21 lists the whistleblower's hotline as one way the company engages with customers.
Element 2: No evidence found.
Element 3: The 2014 Sustainability Report provides a flowchart that shows how it responds to complaints. (Source 8 and 9, p. 28)
Element 4: The 2014 Sustainability Report provides a table with data on the complaints the company received in 2014. This table says the company received zero complaints of human rights violations  (Source 8 and 9, p. 29).
Element 5: No evidence found.</t>
  </si>
  <si>
    <t xml:space="preserve">Element 1: Telcel's Service Delivery Agreement (source 14, p. 15, "TRIGÉSIMA.- MEDIOS DE CONSULTA, RECLAMACIONES Y QUEJAS") explains that users can send complaints to the company via email, phone, by going to one of the many customer centers located around the country, or by going to a Telcel kiosk. Since this document contains information about prohibited activities and account restriction, this disclosure receives credit on this element.
Elements 2: No evidence found
Element 3-4: Since it is unclear whether the complaints process outlined in the 2014 Sustainability Report and the table with complaints data (Source 8 and 9, p. 28-29) encompass freedom of expression, the company's disclosure is insufficient to receive credit. 
Element 5: No evidence found. </t>
  </si>
  <si>
    <t>Element 1: The end of Telcel's Privacy Notice states that users who have any questions regarding data privacy can contact the company, and it provides an email address. ["Para cualquier duda en materia de privacidad de datos que le competa al Departamento de Datos Personales de Telcel, por favor envíe un correo electrónico a datospersonales@telcel.com y con gusto será atendida."] (Source 12) While this disclosure is not specific enough to receive credit, the company's Group-level disclosure, its Sustainability Report (Source 8 and 9, p. 28-29), explains the company's approach to complaints or reports of code of ethics violations. The company's corporate governance policies and code of ethics (Sources 5 and 6) mention privacy.  The Sustainability Report states that this process is open to employees and "outside parties, saying specifically, "All complaints filed through AM’s corporate hotline are forwarded to the appropriate channels and treated confidentially; these lines of communication are open to both employees and outside parties.") (p. 29) A table on p. 21 lists the whistleblower's hotline as one way the company engages with customers.
Element 2: No evidence found.
Element 3: The 2014 Sustainability Report provides a flowchart that shows how it responds to complaints. (Source 8 and 9, p. 28)
Element 4: The 2014 Sustainability Report provides a table with data on the complaints the company received in 2014. This table says the company received zero complaints of human rights violations  Source 8 and 9, p. 29).
Element 5: No evidence found.</t>
  </si>
  <si>
    <t>5, 6, 8, 9</t>
  </si>
  <si>
    <t>8,9,14</t>
  </si>
  <si>
    <t>5, 6, 8, 9, 12</t>
  </si>
  <si>
    <t>America Movil (group)</t>
  </si>
  <si>
    <t>Telcel (operating company)</t>
  </si>
  <si>
    <t>mobile (service)</t>
  </si>
  <si>
    <t>yes: Free: The company’s terms of service (ToS) are freely available and easy to find without needing to sign up or subscribe.</t>
  </si>
  <si>
    <t xml:space="preserve">yes: Language: The ToS is available in the language(s) most commonly spoken by the company’s users. </t>
  </si>
  <si>
    <t>partial</t>
  </si>
  <si>
    <t>America Movil does not maintain a group terms of service. While its website has a Terms of Use that covers information contained on the website, that policy does not apply to this research.</t>
  </si>
  <si>
    <t>Element 1: The Telcel website footer has a link to "Terms and Conditions of Use" (source 10). However, this document pertains specifically to the Telcel website and is inapplicable to this research. Telcel’s terms of service can be found in its Service Delivery Agreement which applies to all telecommunications services that Telcel offers (source 14 &amp; 15) and Code of Business Practice (source 17), which are freely available. They can be located by navigating to Telcel's website footer and clicking the link for "Nuestra Empresa (Our Business)" The dropdown menu links directly to both documents (Contrato de Prestación de Servicios and Código de Prácticas). 
Element 2: The Service Delivery Agreement and Code of Business Practice are available in Spanish.
Element 3: The Service Delivery Agreement is not easy to understand. Although it contains section headers, it is written with a small font size and is tedious to read. However, the Code of Business Practice is far easier to understand. It is written like a simple guide, not a standard contract. It has page breaks, tables, and images. Based on the Service Delivery Agreement’s poor presentation, the company receives partial credit.</t>
  </si>
  <si>
    <t>10, 14, 15, 17</t>
  </si>
  <si>
    <t>14, 15, 17</t>
  </si>
  <si>
    <t>Element 1: The Code of Business Practices does not provide evidence that the company will notify users when it makes changes (source 17, p. 9). It states that Telcel reserves the right to modify the terms at any time: "Telcel se reserva en todo momento el derecho de modificar los términos y condiciones del presente Código de Prácticas Comerciales que a continuación se transcriben.” However, in the Service Delivery Agreement, the company provides detail about the method of notification of updates to the Code of Business Conduct. The company states that it will notify users of changes to the Code of Business Practices in writing in the next bill (source 14, p. 14, VIGÉSIMO CUARTA.­ CÓDIGO DE PRÁCTICAS COMERCIALES). In contrast, Telcel does not provide enough detail on notification about changes to the Service Delivery Agreement (source 14, p. 14, VIGÉSIMO SEXTA.­ MODIFICACIONES AL CONTRATO). It states that it will notify users if government authorities require the company to change the terms as well as if the company itself decides to change them: "LA EMPRESA deberá notificar cualesquier tipo de cambio, al menos 15 días naturales previo a que dichas modificaciones surtan efecto por algún medio legalmente reconocido, incluido el electrónico,…" The company discloses that this notification would take place through any legally recognized means, including electronic notification. In a separate section, the agreement (source 14, p. 14, VIGÉSIMO QUINTA.­ MEDIOS DE CONTACTO Y NOTIFICACIONES) states that users will provide their contact info (address, email address, phone number) to receive notifications from the company. Given that the company discloses the method of notification for changes to the Code of Business Practice but not for changes to the Service Delivery Agreement, the company receives partial credit. 
Element 2: Telcel discloses that it will notify users at least 15 days before the changes in the Service Delivery Agreement take effect (source 14, p. 14, VIGÉSIMO SEXTA.­ MODIFICACIONES AL CONTRATO). However, the Code of Business Practice does not contain a commitment to notify users about changes. As such, Telcel receives a partial score.
Element 3: There is no evidence that Telcel keeps a public archive or change-log.</t>
  </si>
  <si>
    <t>14, 17</t>
  </si>
  <si>
    <t>yes: The company explains what types of content or activities it does not permit.</t>
  </si>
  <si>
    <t>yes: The company explains its process for enforcing its rules.</t>
  </si>
  <si>
    <t>No evidence found.</t>
  </si>
  <si>
    <t>Element 1: In its Service Delivery Agreement and its Code of Business Practice, Telcel provides a list of prohibited activities. Most of these practices relate to uses of the network, but it also prohibits users from sending unauthorized text or multimedia messages for marketing or advertising purposes (source 14, p. 4, Definition of Práctica Prohibida; source 17, p. 6 Definition of Práctica Prohibida).
Element 2: Telcel states that the company can stop providing service to users who engage in prohibited practices (source 14, p. 8, Section 8.H OBLIGACIONES DE LA EMPRESA).
Element 3: No evidence found.</t>
  </si>
  <si>
    <t xml:space="preserve">yes: The company explains the reason(s) why it may restrict a user’s account.  </t>
  </si>
  <si>
    <t>Element 1: In its Service Delivery Agreement and its Code of Business Practices Telcel lists the reasons why it would suspend a user's service (source 14, p. 11-12, DÉCIMO OCTAVA.­ SUSPENSIÓN DE LOS SERVICIOS; source 17, p. 80). The Service Delivery Agreement also enumerates the reasons why Telcel would terminate a user's contract (source 14, p. 13 VIGÉSIMO PRIMERA.­ TERMINACIÓN DEL CONTRATO).
Element 2: In its Service Delivery Agreement Telcel states that it will compensate users whose service is interrupted (source 14, p. 11, DÉCIMO SÉPTIMA.­ INTERRUPCIÓN DE LOS SERVICIOS). It also provides a list of situations in which Telcel will not compensate users for an interruption in service. However, it does not specify why the company itself would shut down or restrict access to the service, and does not reference the possibility of a government entity requiring such an interruption. Although it references "artículo 81 del Reglamento de Telecomunicaciones", this regulation does not allude to the possibility of a government authority requiring a shutdown either (source 18 p. 20). In addition, the company’s Code of Business Practices provides that Telcel will compensate users whose service is interrupted, but does not provide details about when the company would shut down or restrict access to the service (source 17 p. 81, "INTERRUPCIÓN DEL SERVICIO"). 
Element 3: No evidence found.</t>
  </si>
  <si>
    <t>14, 17, 18</t>
  </si>
  <si>
    <t>No evidence found.</t>
  </si>
  <si>
    <t>Consolidated answer</t>
  </si>
  <si>
    <t>The company does not disclose information about prioritizing or degrading the delivery of content.</t>
  </si>
  <si>
    <t>The company discloses that it prioritizes or degrades content delivery and the purpose of doing so.</t>
  </si>
  <si>
    <t xml:space="preserve">In its statement on Net Neutrality and Policies for Traffic Management, Telcel discloses that it may block access to certain content apps or services to protect user privacy or secure the networks (source 19, p. 1, section 3, paragraph 1): Telcel "podrá bloquear el acceso a determinados contenidos, aplicaciones o servicios con el fin de preservar la privacidad de los usuarios y la seguridad de la red.” In the same document, the company further lists several reasons for managing its traffic (source 19, p. 1, section 5, 5.­ Políticas de gestión de tráfico y administración de red) and explains why it prioritizes traffic (Source 19, Page 2, Section 5.4 Priorización de Tráfico). 
Telcel also engages in zero rating. The net neutrality document provides that the company offers a variety of plans and packages that may include different levels of capacity, speed, or quality (source 19, p. 1, section 4, Transparencia e información) . On the Telcel website, postpaid plan offerings (found on the website here: Personas --&gt; Planes --&gt; Renta) specify that certain uses of Facebook, Twitter, and WhatsApp do not count against the data plan, which means certain uses of those sites are essentially included in the plan. The Policy on Use of Covered Social Networks defines what constitutes usage (source 21). 
Also, in its net neutrality statement, the company states that users have the right to use the equipment of their choice to access services, as long as it is approved, but that they cannot use any device on the network: "[L]os usuarios tienen el derecho de utilizar para acceder a internet mediante la red de Radiomóvil, el equipo terminal de su elección siempre y cuando el mismo se encuentre homologado. Lo anterior no implica que cualquier equipo terminal que el usuario pretenda utilizar, reúna las condiciones técnicas necesarias para el acceso móvil a internet.” (source 19, p. 1, section 1, paragraph 2) </t>
  </si>
  <si>
    <t>19, 21</t>
  </si>
  <si>
    <t>Points</t>
  </si>
  <si>
    <t>This indicator is N/A for telecommunications companies</t>
  </si>
  <si>
    <t>yes: Free: The company’s privacy policies are freely available and easy to find without needing to sign up or subscribe.</t>
  </si>
  <si>
    <t xml:space="preserve">yes: Language: The privacy policies are available in the language(s) most commonly spoken by the company’s users. </t>
  </si>
  <si>
    <t>The privacy policy located on America Movil’s website pertains to use of the website, rather than use of America Movil's services. There is no evidence that America Movil maintains a group-level privacy policy that applies to use of its services.</t>
  </si>
  <si>
    <t>Element 1: The documents containing disclosures about this element are freely available and easy to find. They include: Telcel's Privacy Notice, which applies to all services Telcel provides (source 12) and Telcel's Code of Business Practice, which has a section titled "Aviso de privacidad.” (source 17, chapter 11, p. 85-87). Although the Privacy Policy does not reference the Code of Business Practice, the Service Delivery Agreement (ToS) does, so users are bound by the Code. The Telcel website footer has a link to "Aviso de Privacidad" that goes directly to the Privacy Notice. The Telcel website footer also has a link for "Nuestra Empresa (Our Business), and the dropdown menu links directly to the Code of Business Practice (Código de Prácticas). 
Element 2: The Privacy Notice and Code of Business Practice are available in Spanish.
Element 3: The Privacy Notice shows up as a pop-up rather than a webpage. While it has section headers, the font is small, the text is poorly spaced, and there is no evidence that the company made any effort to help users understand the terms. However, the Code of Business Practice is far easier to understand. It is written to look like a guide, not an incomprehensible contract. It has page breaks, tables, and images. As such, Telcel receives partial credit.</t>
  </si>
  <si>
    <t>3,4</t>
  </si>
  <si>
    <t>12,17</t>
  </si>
  <si>
    <t>Element 1: In both its Privacy Notice (which does not include the date it was last updated) and its Code of Business Practice, Telcel states that changes to the privacy policy will be posted on the website. Telcel's Privacy Notice states that it reserves the right to modify the privacy notice at any time. It will publish these changes on the website and indicate the date of the most recent version of the notice. The notice recommends users to should periodically check the website for updates. Specifically, the policy says, "Telcel se reserva el derecho, bajo su exclusiva discreción, de cambiar, modificar, agregar o eliminar partes del presente Aviso de Privacidad en cualquier momento. En tal caso, Telcel publicará dichas modificaciones en el sitio web www.telcel.com e indicará la fecha de última versión del aviso. Le recomendamos visitar periódicamente esta página con la finalidad de informarse si ocurre algún cambio al presente.” (source 12, p. 3, "Medio para comunicar cambios al Aviso de Privacidad”). The Code of Business Practice also states that it reserves the right to modify the privacy notice at any time, and that it will publish the changes on its website with the date of the most recent version. Specically, the code states, "Telcel expresamente se reserva el derecho, bajo su exclusiva discreción, de cambiar, modificar, agregar o eliminar partes del presente Aviso en cualquier momento. En tal caso, Telcel publicará en el sitio Web www.telcel.com las modificaciones que se le practiquen al Aviso e indicará en la parte superior de la página electrónica de dicho sitio la fecha de última versión del Aviso.” (source 17, p. 87,"MODIFICACIONES AL AVISO DE PRIVACIDAD”) However, these disclosures do not include a commitment to notify users directly about changes to the privacy policy, so Telcel does not earn credit on this element.
Elements 2-3: No evidence found.</t>
  </si>
  <si>
    <t>Element 1: In both its Privacy Notice (which does not include the date it was last updated) and its Code of Business Practice, Telcel states that changes to the privacy policy will be posted on the website. Telcel's Privacy Notice states that it reserves the right to modify the privacy notice at any time. It will publish these changes on the website and indicate the date of the most recent version of the notice. The notice recommends users to periodically check the website for updates. Specifically, the policy says, "Telcel se reserva el derecho, bajo su exclusiva discreción, de cambiar, modificar, agregar o eliminar partes del presente Aviso de Privacidad en cualquier momento. En tal caso, Telcel publicará dichas modificaciones en el sitio web www.telcel.com e indicará la fecha de última versión del aviso. Le recomendamos visitar periódicamente esta página con la finalidad de informarse si ocurre algún cambio al presente.” (source 12, p. 3, "Medio para comunicar cambios al Aviso de Privacidad”). The Code of Business Practice also states that it reserves the right to modify the privacy notice at any time, and that it will publish the changes on its website with the date of the most recent version. Specically, the code states, "Telcel expresamente se reserva el derecho, bajo su exclusiva discreción, de cambiar, modificar, agregar o eliminar partes del presente Aviso en cualquier momento. En tal caso, Telcel publicará en el sitio Web www.telcel.com las modificaciones que se le practiquen al Aviso e indicará en la parte superior de la página electrónica de dicho sitio la fecha de última versión del Aviso.” (source 17, p. 87,"MODIFICACIONES AL AVISO DE PRIVACIDAD”) However, these disclosures do not include a commitment to notify users directly about changes to the privacy policy, so Telcel does not earn credit on this indicator.
Elements 2-3: No evidence found.</t>
  </si>
  <si>
    <t>Element B.3 satisfied?</t>
  </si>
  <si>
    <t>Element B.4 satisfied?</t>
  </si>
  <si>
    <t>yes: The company clearly discloses why it collects user information.</t>
  </si>
  <si>
    <t>Element A: No evidence found.
Element B1: No evidence found.
Element B2: In its Corporate Governance Policies and Code of Ethics, America Movil states that it holds the following types of data, "Any and all information pertaining to a person’s identity, including his or her name, address, telephone number, e-mail address, and other similar data. All information pertaining to our business relationships with our customers, including the services and equipment purchased by them and their usage levels, and method of payment data.” (Source 5, p. 17) The Spanish quote is on same page. This disclosure does not provide sufficient detail to receive credit on this element.
Elements B3-B4: No evidence found.</t>
  </si>
  <si>
    <t>Element A: No evidence found.
Element B1: No evidence found.
Element B2: Telcel's Privacy Notice (source 12, p. 1, "Datos personales que recaba Telcel y el no tratamiento de datos personales sensibles") states the company collects personal identifying information, contact information, references (professional, financial, inherited assets), identifying information and contact information for people you have listed as references, with the understanding that you have the consent to provide this information for the purpose of conducting investigations or monitoring your credit history. Specifically, the policy says it collects, "a) Sus datos personales de identificación, contacto, referencias, profesionales, financieros y/o patrimoniales, b) Los datos de identificación y contacto de las personas que usted haya designado como referencias. Al proporcionar estos datos usted reconoce tener el consentimiento de dichas personas para el tratamiento de sus datos con fines de contacto y/o cobranza y/o para realizar investigaciones y monitoreos periódicos respecto de su historial crediticio." It states it does not collect sensitive personal data but doesn't explain what this includes. The section "Descripción de los Servicios" also says that Telcel collects technical information about users' access or use of the services, including IMEI data or serial numbers of equipment as well as the date, time, and duration of accessing services and transmitting data. Specifically, the policy says it collects, "información técnica relativa al acceso y/o uso de los Servicios, entre la que se encuentra comprendida el IMEI o número de serie del equipo terminal, así como la fecha, hora y duración de acceso a servicios de transmisión de datos." Similarly, while the Code of Business Practice provides list of types of data Telcel collects, some of the categories are vague, saying it collects all information the user provides as part of the established contractual or commercial relationship...including other data that is collected from time to time as part of the provision of services, as required by law, or mandated by a competent authority, or through other avenues permitted by law. Specifically, the policy says it collects "(ii) toda aquella información que el usuario le ha proporcionado y/o le proporcione a lo largo de la relación contractual o comercial que establezcan...(v) así como cualesquiera otros datos que se recaben de tiempo en tiempo con motivo de la prestación de los Servicios, por ministerio de ley, por mandamiento de autoridad competente o a través de otras fuentes que están permitidas por la ley." (source 17, p. 85, DATOS PERSONALES QUE RECABA TELCEL). In addition, the code says that all personal information that identifies the user, disclosed directly or through another method of contact or online public forum, can be collected and processed by Telcel. Specifically, the policy says, "Toda información personal que identifica al usuario, revelada de manera directa o por cualquier medio de contacto y/o foro público de conexión en línea, podrá ser recopilada y tratada por Telcel.” This sentence is extremely vague. While the company discloses the types of information it collects through use of the service, its disclosure on other types of information the company collects is not clear at all. For this reason, the company receives partial credit. 
Element B3: Telcel's Privacy Notice discloses that the company collects data when users provide it and that it collects information automatically through use of the service, including through use of cookies. However, the policy also states that it collects information through any means of contact or connection to a public forum ("La información antes señalada es proporcionada voluntariamente por usted de manera directa o por cualquier medio de contacto y/o foro público de conexión en línea relacionados..."). The Code of Business Practice contains similar language (source 17, p. 85, DATOS PERSONALES QUE RECABA TELCEL). Since this disclosure does not clearly explain how the company collects user information, the company receives partial credit. 
Element B4: Telcel's Privacy Notice explains the primary and secondary reasons why Telcel collects user information (source 12, p. 1-2 Finalidades primarias and Finalidades secundarias). The Code of Business Practices contains similar information (source 17, p. 86, ¿CON QUÉ FINALIDAD RECABA TELCEL LOS DATOS PERSONALES?). Primary purposes include billing customers, monitoring credit behavior, and managing the services. Secondary purposes include promoting new products and conducting market research.</t>
  </si>
  <si>
    <t>Points for B.3</t>
  </si>
  <si>
    <t>Points for B.4</t>
  </si>
  <si>
    <t>yes: The company clearly discloses why it shares user information.</t>
  </si>
  <si>
    <t>Element B.5 satisfied?</t>
  </si>
  <si>
    <t>America Movil makes the following disclosures about sharing user information:
"All employees are strictly prohibited from soliciting, receiving or delivering any confidential information, except pursuant to a written and duly substantiated order from a competent authority." (Source 7, p. 3) The Spanish version of the quote is in Source 6, top of p. 5. 
"[O]ur employees are required...(ii) not to disclose any information with respect to any communication between us and our clients except pursuant to a written order from a competent authority, unless the client’s integrity is somehow compromised..." (Source 7, p. 5) The Spanish version of the quote is in Source 6, top of p. 7. 
"The nature of the telecommunication services that we provide means that we are exposed to private and confidential information in the form of telephone conversations and data transmissions. We adhere to a fundamental principle that is not subject to interpretation: it is strictly prohibited to... (ii) disclose the contents thereof except in response to a duly substantiated order from a competent authority..." (Source 7, p. 7) The Spanish version of the quote is in Source 6, middle of p. 11.
However, these disclosures do not provide specific details related to the elements in this indicator. For this reason, the company receives no credit.</t>
  </si>
  <si>
    <t>Element A: No evidence found.
Element B1: Telcel's Privacy Notice (source 12, p. 2, Transferencias) states that it may share necessary personal information with competent authorities in cases where it is legally permitted. Specifically, it says it may share: "los datos personales necesarios a autoridades competentes en los casos legalmente previstos..." Similarly, Telcel's Code of Business Practice states  that it may share personal information it has received and/or collected and/or going to receive or collect from users. Specifically, it says it may share: "los datos personales que haya recibido y/o recolectado y/o llegue a recibir y/o recolectar de sus usuarios…” (source 17, p. 86, "¿LOS DATOS PERSONALES PUEDEN SER TRANSFERIDOS A TERCEROS?”) These sources do not clearly explain what user information the company collects and hence, may share. In addition, it is unclear whether personal information includes such information as log data and data related to usage of the service.
Element B2: Telcel's Privacy Notice (source 12, p. 2, Transferencias) states the company may share data with third parties when legally required, to provide the service, and for marketing purposes. Telcel's Code of Business Practice (source 17, p. 86, ¿CON QUÉ FINALIDAD RECABA TELCEL LOS DATOS PERSONALES?) states the company may share user information to complete contractual or commercial obligations, to fulfill billing responsibilities, to inform users of product changes or new products, to conduct market research, and to promote, maintain, improve, or evaluate the services.  
Element B3: Telcel's Privacy Notice (source 12, p. 2, Transferencias) states that it may share necessary personal information with competent authorities when legally required, (which suggests sharing with government entities) as well as domestic as well as international third parties. Telcel's Code of Business Practice (Source 17, 86, "¿LOS DATOS PERSONALES PUEDEN SER TRANSFERIDOS A TERCEROS?") states that the company may share user information with its subsidiaries, affiliates, domestic or international third parties, and/or competent authorities who agree to carry out the purposes mentioned in a prior section of the policy. Since the company does not provide detailed descriptions or examples of the types of third parties with which it shares information, the company receives partial credit.
Elements B4-B4: No evidence found.</t>
  </si>
  <si>
    <t>6,7</t>
  </si>
  <si>
    <t>12,14,17</t>
  </si>
  <si>
    <t>Points for B.5</t>
  </si>
  <si>
    <t>Element 1: In its Privacy Notice, Telcel instructs users who do not want the company to process their personal data for a reason listed in the document to email a specific address: "Si usted no desea que Telcel trate sus datos personales para alguna de las finalidades descritas en este apartado, por favor envíe un correo electrónico a datospersonales@telcel.com Usted podrá cambiar de opción en cualquier moment." (source 12, p. 2) Furthermore, in the section titled, "Medio y procedimiento para ejercer Derechos ARCO y/o revocación de consentimiento para el tratamiento de datos personales,” the company explains how users can exercise their access, notification, cancellation, and opposition to the processing of personal data. The bottom of the notice contains a link to the form that users are required to fill out for this process. The Code of Business Practices contains similar language, though it does not provide the link to the relevant form. Instead, it directs users to the Telcel website for the form (source 17, p. 86, "MEDIOS PARA EJERCER LOS DERECHOS DE ACCESO, RECTIFICACIÓN, CANCELACIÓN U OPOSICIÓN Y REVOVACIÓN DEL CONSENTIMIENTO”) Despite being linked to the Privacy Notice, this form is not easy to locate on the website. Although the company complies with the ARCO policy on personal data, it is not clear if this definition of "personal data" includes the technical information that the company collects about users and their usage of the service. For this reason, the company receives partial credit. 
Element 2: According to the DLA Piper explanation of Mexico's data protection law, which includes the ARCO process, "Domestic or international transfers of personal data may be carried out without the consent of the data subject" provided the third party follows a set of conditions listed in the document (source 22, p. 4, "Transfer"). Telcel's Privacy Notice provides that users can follow the same process outlined in element 1 to limit the sharing of their personal information, "limitar el uso o divulgación de sus datos personales." However, the second paragraph of the section suggests that users can only prevent their information from being used to send them promotions, and not for other uses. Specifically, the notice states, "En caso de que su solicitud resulte procedente, el Departamento de Datos Personales de Telcel lo registrará en el listado de exclusión propio de Telcel con el objeto de que usted deje de recibir nuestras promociones." (source 12, p. 2-3, "Opciones y medios para limitar el uso o divulgación de sus datos personales") Since it is not clear whether this constitutes an option to control the company's sharing of user information, and there is no evidence that users have options to control other types of sharing, the company does not receive credit for this element.</t>
  </si>
  <si>
    <t>12,17,22</t>
  </si>
  <si>
    <t xml:space="preserve">America Movil's Corporate Governance Policies and Code of Ethics says, "All personal data must be stored exclusively in our company’s systems, be kept updated and be deleted when no longer necessary." (source 5, p. 17) The Spanish quote is on the same page. However, this does not provide sufficient detail to receive credit on this indicator. </t>
  </si>
  <si>
    <t>yes: The company commits to to carry out due diligence on requests before deciding how to respond.</t>
  </si>
  <si>
    <t>Element 1-5: No evidence found.
Element 6: In the Group Corporate Governance Policies and Code of Ethics, America Movil states, "No conversation, data transmission or other type of communication involving our customers may be listened on or monitored, nor may its contents be revealed, except at the request of a competent authority. Our General Counsel must be given notice of any such request in order to ensure the satisfaction of all the applicable legal requirements and the maintenance of appropriate coordination with the relevant areas." (source 5, p. 15). The Spanish quote is on the same page.
Element 7-8: No evidence found.</t>
  </si>
  <si>
    <t>Consolidated answer for Element 10</t>
  </si>
  <si>
    <t>Points for 10</t>
  </si>
  <si>
    <t>Element 1: America Movil 's Corporate Governance Policies and Code of Ethics (source 5, p. 17), states, "All the employees responsible for handling personal data must establish and maintain security measures to protect such data against damage, loss, alteration, destruction or unauthorized use, disclosure or management." The Spanish quote is on the same page. America Movil's Sustainability Report (sources 8-9, p. 35) states the company maintains ISO 9001:2008 certification. However, the ISO website states that this standard focuses on creating systems that meet customer service and regulatory requirements for quality, not security (source 23). This does not constitute a commitment to continuous improvement with regards to security practices.
Element 2: America Movil's Corporate Governance Policies and Code of Ethics (source 5, p. 18) states, "Any security breach must be reported immediately to our General Counsel." The Spanish quote is on the same page. However this disclosure does not constitute a commitment to address vulnerabilities nor does it provide information about how the comapany responds to notifications of security breaches.
Element 3: America Movil's Corporate Governance Policies and Code of Ethics (Source 5, p. 40) states, "We have adopted security measures to protect our networks, IT systems and electronic information. Each of us is individually responsible of protecting our company’s IT systems and the information stored in them, and of knowing and complying with the policies and guidelines concerning their use." The Spanish quote is on the same page. It is not clear whether this includes systems designed to limit employee access. For this reason, this disclosure is insufficient to receive credit on this element.
Element 4: The Sustainability Report (sources 8-9, p. 35-36) states, "...there are specialized systems to avoid information leaks, monitoring and detection tools for handling information within our internal network, and regular audits to review the security of the information." However this lacks further detail about the audits, and it is unclear how the audits fit into the company's approach to security. For this reason, the company receives partial credit on this element. 
Elements 5-6: These elements are N/A for telecommunications companies.</t>
  </si>
  <si>
    <t>5, 8, 9, 23</t>
  </si>
  <si>
    <t>yes: The company publishes materials that educate users on how to protect themselves from cyber threats relevant to their services.</t>
  </si>
  <si>
    <t>Element 1: This element is N/A for telecommunications companies.
Element 2: No evidence found.</t>
  </si>
  <si>
    <t>Element 1: This element is N/A for telecommunications companies.
Element 2: In its website footer, Telcel (Nuestra Empresa -&gt; Avisos de Seguridad) includes links to guides that help users protect themselves from threats. These guides provide users with directions for reporting the theft of their phones (source 24); explain the risk of malware and provide tips on how to avoid it (source 25); explain how to care for devices as well as how to avoid malicious content (source 26).</t>
  </si>
  <si>
    <t>24, 25, 26</t>
  </si>
  <si>
    <t>Result</t>
  </si>
  <si>
    <t>America Movil (group) - FoE (C-indicators)</t>
  </si>
  <si>
    <t>America Movil (group) - Privacy (C-indicators)</t>
  </si>
  <si>
    <t>Telcel (operating company) - FoE (C-indicators)</t>
  </si>
  <si>
    <t>Telcel (operating company) - Privacy (C-indicators)</t>
  </si>
  <si>
    <t>mobile (service) - FoE (C-indicators)</t>
  </si>
  <si>
    <t>mobile (service) - Privacy (C-indicators)</t>
  </si>
  <si>
    <t>average</t>
  </si>
  <si>
    <t>Source #</t>
  </si>
  <si>
    <t>Document title</t>
  </si>
  <si>
    <t>URL</t>
  </si>
  <si>
    <t>Date of document (if applicable)</t>
  </si>
  <si>
    <t>Date accessed</t>
  </si>
  <si>
    <t>Group Website Terms of Use - Spanish</t>
  </si>
  <si>
    <t>http://www.americamovil.com/amx/es/cm/wm_terms.html</t>
  </si>
  <si>
    <t>None</t>
  </si>
  <si>
    <t>Group Website Terms of Use - English</t>
  </si>
  <si>
    <t>http://www.americamovil.com/amx/en/cm/wm_terms.html</t>
  </si>
  <si>
    <t>Group Website Privacy Policy - Spanish</t>
  </si>
  <si>
    <t>http://www.americamovil.com/amx/es/cm/wm_policies.html</t>
  </si>
  <si>
    <t>Group Website Privacy Policy - English</t>
  </si>
  <si>
    <t>http://www.americamovil.com/amx/en/cm/wm_policies.html</t>
  </si>
  <si>
    <t>Group Corporate Governance Policies and Code of Ethics-Spanish and English</t>
  </si>
  <si>
    <t>http://www.americamovil.com/amx/es/cm/filings/Politicas_de_Gobierno_Corporativo_Es.pdf</t>
  </si>
  <si>
    <t>Group Code of Ethics-Spanish</t>
  </si>
  <si>
    <t>http://www.americamovil.com/amx/es/cm/filings/etica.pdf</t>
  </si>
  <si>
    <t>Group Code of Ethics-English</t>
  </si>
  <si>
    <t>http://www.americamovil.com/amx/en/cm/filings/ethics.pdf</t>
  </si>
  <si>
    <t>Group 2014 Sustainability Report-Spanish</t>
  </si>
  <si>
    <t>http://www.americamovil.com/amx/es/cm/reports/Q/29052015.pdf</t>
  </si>
  <si>
    <t>Group 2014 Sustainability Report-English</t>
  </si>
  <si>
    <t>http://www.americamovil.com/amx/en/cm/reports/Q/29052015.pdf</t>
  </si>
  <si>
    <t xml:space="preserve">Telcel Website Terms and Conditions of Use - Spanish </t>
  </si>
  <si>
    <t>http://www.telcel.com/portal/home.do (Click "Términos y condiciones de uso" in footer)</t>
  </si>
  <si>
    <t xml:space="preserve">Telcel Website Terms and Conditions of Use - Google Translate English </t>
  </si>
  <si>
    <t>Telcel Privacy Policy - Spanish</t>
  </si>
  <si>
    <t>http://www.telcel.com/portal/home.do (Click "Aviso de privacidad" in the footer)</t>
  </si>
  <si>
    <t>Telcel Privacy Policy - Google Translate English</t>
  </si>
  <si>
    <t>Telcel Service Delivery Agreement - Spanish</t>
  </si>
  <si>
    <t>http://www.telcel.com/portal/footer/nuestra_empresa/contrato_servicios.html?mid=4940</t>
  </si>
  <si>
    <t>Telcel Service Delivery Agreement Scanned PDF - Spanish</t>
  </si>
  <si>
    <t>http://www.telcel.com/portal/pdf/ift/contrato_sello.pdf</t>
  </si>
  <si>
    <t>Telcel Service Delivery Agreement - Google Translate English</t>
  </si>
  <si>
    <t>Telcel Code of Business Practice - Spanish</t>
  </si>
  <si>
    <t>http://www.telcel.com/portal/footer/nuestra_empresa/codigo_practicas.html?mid=4700</t>
  </si>
  <si>
    <t>Mexico's Telecommunications Regulations</t>
  </si>
  <si>
    <t>http://portalanterior.ift.org.mx/iftweb/wp-content/uploads/2012/07/78_Reglamento_de_Telecomunicaciones_01.pdf</t>
  </si>
  <si>
    <t>Telcel Net Neutrality and Policies for Traffic Management - Spanish</t>
  </si>
  <si>
    <t>http://www.telcel.com/portal/footer/nuestra_empresa/neutralidad_red.html?mid=4911</t>
  </si>
  <si>
    <t>Telcel Net Neutrality and Policies for Traffic Management - Google Translate English</t>
  </si>
  <si>
    <t>Telcel Policy on Use of Covered Social Networks - Spanish</t>
  </si>
  <si>
    <t>http://www.telcel.com/portal/pdf/ift/Politica_Uso_Redes_Sociales_Incluidas.pdf</t>
  </si>
  <si>
    <t>DLA Piper - Data Protection Laws of the World - Mexico - English</t>
  </si>
  <si>
    <t>http://www.dlapiperdataprotection.com/#handbook/law-section/c1_MX</t>
  </si>
  <si>
    <t>ISO 9001:2008 Certification - English</t>
  </si>
  <si>
    <t>http://www.iso.org/iso/catalogue_detail?csnumber=46486</t>
  </si>
  <si>
    <t>Telcel Reporting Theft - Spanish</t>
  </si>
  <si>
    <t>http://www.sct.gob.mx/fileadmin/ajardon/Material/Reportar-robo.pdf</t>
  </si>
  <si>
    <t>Telcel Malware on Mobile Devices - Spanish</t>
  </si>
  <si>
    <t>http://www.telcel.com/portal/footer/nuestra_empresa/avisos_seguridad.html?mid=4100</t>
  </si>
  <si>
    <t>Tips For Your Telcel - Spanish</t>
  </si>
  <si>
    <t>http://www.telcel.com/portal/pdf/bienestar/diptico_tipsTelcel.pdf</t>
  </si>
  <si>
    <t>Group Executive Directory</t>
  </si>
  <si>
    <t>http://americamovil.com/amx/en/cm/about/directory.html?p=28&amp;s=35</t>
  </si>
  <si>
    <t>Group 2014 Annual Report - Spanish</t>
  </si>
  <si>
    <t>http://americamovil.com/amx/en/cm/filings/170615.pdf</t>
  </si>
  <si>
    <t>Anatel - Nos Importa Mexico Campaign - Spanish</t>
  </si>
  <si>
    <t>http://www.anatel.org.mx/privacidad.php</t>
  </si>
  <si>
    <t>Anatel - Structure - Spanish</t>
  </si>
  <si>
    <t>http://www.anatel.org.mx/estructura.php</t>
  </si>
  <si>
    <t>AT&amp;T (group) - Freedom of Expression</t>
  </si>
  <si>
    <t>AT&amp;T (group) - Privacy</t>
  </si>
  <si>
    <t>yes</t>
  </si>
  <si>
    <t>Managerial-level comment: company managers or spokesperson(s) have made statements in a prominent venue.</t>
  </si>
  <si>
    <t xml:space="preserve">Element A: AT&amp;T's Human Rights in Communication Policy (source 15 p. 3) says, "AT&amp;T supports and respects the protection of basic human rights, and seeks to ensure we are not complicit in human rights abuses. We respect and protect the freedom of expression of our users...We respect and protect our users’ right to privacy." The policy also provides more detail on these commitments. According to AT&amp;T's Telecommunications Industry Dialogue report (source 16, p. 1), "AT&amp;T issued its Human Rights in Communications Policy in the fall of 2010, after it was approved by senior executives and presented to the Public Policy and Corporate Reputation Committee of the AT&amp;T Board."
Element B: Element B: Managerial-level commitment is evidenced by the fact that Jeff Dygert, AT&amp;T's Executive Director of Public Policy, has attended and spoken at a couple of conferences focusing on digital rights. (Source 50)  
News articles about AT&amp;T have focused on its merger with DirecTV and its resistance to the U.S. Federal Communications Commission's proposed open Internet rules. In response to questions in a New York Times article (source 46) about AT&amp;T's sharing data with government agencies, Ralph de la Vega, president and CEO of AT&amp;T Mobile and Business Solutions said, "We very much put customer privacy in the forefront of everything we do. We have a very clear privacy statement that we believe in. At the same time we comply with the laws and regulations of the country, so when we’re asked to do things, to comply with the law we do." The NYT then asked a question about the fact that AT&amp;T retains location data for 5 years, to which de la Vega said there's no, "definite standard on this about what is right or what is wrong." These don't suggest meaningful commitment to user's privacy rights, despite the fact that AT&amp;T's company disclosure does include many references to privacy. No evidence found of meaningful commitment to freedom of expression in a prominent venue. </t>
  </si>
  <si>
    <t>15, 16, 46, 50</t>
  </si>
  <si>
    <t>fixed broadband (service) - Freedom of Expression</t>
  </si>
  <si>
    <t>fixed broadband (service) - Privacy</t>
  </si>
  <si>
    <t>yes: Board-level oversight: a board committee has formal oversight over how company practices affect freedom of expression and privacy.</t>
  </si>
  <si>
    <t>yes: Executive-level responsibility: an executive-level committee team program or officer oversees how company practices affect freedom of expression and privacy.</t>
  </si>
  <si>
    <t>yes: Management-level responsibility: a management-level committee team program or officer oversees how company practices affect freedom of expression and privacy.</t>
  </si>
  <si>
    <t xml:space="preserve">Element 1: The description of AT&amp;T's board committee on Public Policy and Corporate Reputation (source 37) includes the oversight of AT&amp;T's public policy positions, including its Human Rights in Communication Policy (15). As described by the FOE Issue Brief (19), this policy includes a commitment that AT&amp;T respect and protect the freedom of expression of its users. The policy is owned by AT&amp;T's Chief Sustainability Officer, with input from the Chief Privacy Officer and other business units affected by this issue, such as supply chain, legal and compliance. The Chief Sustainability Officer reports several times a year on sustainability issues, such as human rights, to the Public Policy and Corporate Reputation Committee of the AT&amp;T Board of Directors. 
Except from source 15: 'POLICY STATEMENT Basic Human Rights : AT&amp;T supports and respects the protection of basic human rights, and seeks to ensure we are not complicit in human rights abuses. We respect and protect the freedom of expression of our users. We promote the right of our users to hold and freely share opinions without interference, and to access the full range of ideas and information. We seek to protect our users, particularly children, from harmful content by providing tools and information and by working with those dedicated to Internet safety. We believe restrictions on freedom of expression using communications services and the Internet will diminish their usefulness, dampen the exchange of ideas and reduce innovation and commercial opportunities. - We are committed to providing access to all the great things the Internet has to offer. - We restrict access to content when we receive a legally enforceable order from the appropriate government authority, or if the content violates the service’s terms of use. - When applicable laws restrict access to content, to the extent permitted by the laws, we will attempt to let users know that access is limited due to governmental restriction. - We strive to provide our users with tools that allow them to personalize their Internet experience including the ability to protect themselves, their employees and their children from content they find inappropriate.'
Element 2: David S. Huntley is AT&amp;T's Chief Compliance Officer, and he entered this new role on Dec. 1, 2014 (source 41). In this role, he, "is responsible for safeguarding the privacy of customer and employee information and verifying compliance with legal and regulatory requirements of every country and jurisdiction in which it operates, as well as AT&amp;T internal compliance requirements." James W. Cicconi is AT&amp;T's Senior Executive Vice President — External and Legislative Affairs, AT&amp;T Inc, and is a member of the executive leadership (source 39). In this role, he "is responsible for AT&amp;T's public policy organization," whose home page lists "privacy," but not freedom of expression, as one of its issue areas (source 40). The Human Rights in Communication Policy is owned by AT&amp;T's Chief Sustainability Officer and is overseen by the Public Policy and Corporate Reputation Committee, which is appointed by the Board of Directors. Freedom of Expression is covered by the Human Rights in Communication Policy (see element 1). This does not constitute executive-level oversight for freedom of expression. 
Element 3: AT&amp;T's report on its Telecommunications Industry Dialogue requirements (source 16, p. 1) says, "AT&amp;T’s Chief Sustainability Officer, Chief Privacy Officer and Senior Vice President of Global Public Policy have responsibility for different issues of privacy and freedom of expression relating to our products and services." </t>
  </si>
  <si>
    <t>15, 16, 19, 37, 38, 39, 40, 41</t>
  </si>
  <si>
    <t>yes: The company provides employee training on freedom of expression and privacy issues.</t>
  </si>
  <si>
    <t xml:space="preserve">Element 1: AT&amp;T receives partial credit. AT&amp;T's Telecommunications Industry Dialogue report (source 16, p. 3) says, "Employees are required to complete compliance training, including privacy and data protection requirements, on a yearly basis. AT&amp;T’s Code of Business Conduct addresses company and individual employee commitments to protect the privacy of sensitive customer information and to comply with applicable laws and regulations of the countries where we operate. All AT&amp;T employees are trained on, and must acknowledge, the Code of Business Conduct on an annual basis; company officers receive in-person training on the Code." 
AT&amp;T's report (16), provides an overview of what the company does to meet I.D. guiding principle number 3 (create operational processes and routines to evaluate and handle government requests that may have an impact on freedom of expression and privacy):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These efforts help minimize the potential impact that government requests may have on individuals’  privacy and on their ability to communicate and access information of their choice." 
However, only partial credit is awarded because freedom of expression risks are broader than just government requests. FOE also relates to network management, the enforcement of terms of service and how business choices may impact FOE. Employee training needs to encompass all FOE risks and aspects, not just a one subset of risks.
Element 2: AT&amp;T receives full credit. AT&amp;T's Code of Business Conduct (source 30 p.1) tells employees, "Do not hesitate to file a report if you see or suspect that an employee or contractor is acting in an unlawful or unethical manner. It’s your responsibility, and you can be assured that your company will not tolerate retaliation against any person who reports an unlawful or unethical act." Page 10 provides a phone number and URL where employees can report actual or suspected violations of the code of conduct. The code explicitly commits to (p. 6), "guard the privacy of our customers’ communications," which suggests that this whistleblower program encompasses privacy. This disclosure does not mention that the whistleblower program includes freedom of expression. However, p. 10 says, employees should, "report when we observe a violation, or what reasonably appears to be a violation, of the law, this Code, or Company policies and guidelines." Because AT&amp;T's Human Rights in Communication Policy (source 15) clearly commits to freedom of expression and privacy, AT&amp;T receives full credit for this element. </t>
  </si>
  <si>
    <t xml:space="preserve">Element 1: AT&amp;T receives full credit. AT&amp;T's Telecommunications Industry Dialogue report (source 16, p. 3) says, "Employees are required to complete compliance training, including privacy and data protection requirements, on a yearly basis. AT&amp;T’s Code of Business Conduct addresses company and individual employee commitments to protect the privacy of sensitive customer information and to comply with applicable laws and regulations of the countries where we operate. All AT&amp;T employees are trained on, and must acknowledge, the Code of Business Conduct on an annual basis; company officers receive in-person training on the Code." 
AT&amp;T's report (16), provides an overview of what the company does to meet I.D. guiding principle number 3 (create operational processes and routines to evaluate and handle government requests that may have an impact on freedom of expression and privacy):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These efforts help minimize the potential impact that government requests may have on individuals’  privacy and on their ability to communicate and access information of their choice." 
Element 2: AT&amp;T receives full credit. AT&amp;T's Code of Business Conduct (source 30 p.1) tells employees, "Do not hesitate to file a report if you see or suspect that an employee or contractor is acting in an unlawful or unethical manner. It’s your responsibility, and you can be assured that your company will not tolerate retaliation against any person who reports an unlawful or unethical act." Page 10 provides a phone number and URL where employees can report actual or suspected violations of the code of conduct. The code explicitly commits to (p. 6), "guard the privacy of our customers’ communications," which suggests that this whistleblower program encompasses privacy. This disclosure does not mention that the whistleblower program includes freedom of expression. However, p. 10 says, employees should, "report when we observe a violation, or what reasonably appears to be a violation, of the law, this Code, or Company policies and guidelines." Because AT&amp;T's Human Rights in Communication Policy (source 15) clearly commits to freedom of expression and privacy, AT&amp;T receives full credit for this element. </t>
  </si>
  <si>
    <t>15, 16, 30</t>
  </si>
  <si>
    <t>AT&amp;T includes freedom of expression and privacy in its materiality assessment (sources 42-43). Privacy appears in the upper right quadrant, registering as highly important for business and to stakeholders. Freedom of expression appears in the upper left quadrant, registering as highly important to stakeholders but less important for business. 
Element 1: AT&amp;T receives no credit. AT&amp;T's Code of Business Conduct (source 30, p. 4) says, "We are diligent about following the laws and regulations that relate to our business...The Company’s internal policies and procedures support and clarify these laws and regulations and facilitate our compliance." However, this does not specifically reference freedom of expression or privacy.
Element 2: In AT&amp;T's Telecommunications Industry Dialogue report (source 16, p. 2), the company explains that it assesses the impact of its existing products and services: "AT&amp;T identifies, mitigates and manages any potential risks to freedom of expression and privacy posed by our products, services and technologies through implementation and management of our Code of Business Conduct, Principles of Conduct for Suppliers and Privacy Policy." However, AT&amp;T does not explain if it does such assessments regularly, and therefore it receives partial credit.
Elements 3-5: No evidence found.
Element 6: AT&amp;T receives no credit. AT&amp;T's Chief Compliance Officer, a new executive leadership position created in December 2014 (source 41), is "responsible for safeguarding the privacy of customer and employee information and verifying compliance with legal and regulatory requirements of every country and jurisdiction in which it operates, as well as AT&amp;T internal compliance requirements." No similar counterpart found for freedom of expression. Given that At&amp;T does not have an HRIA process disclosed (no credit for Elements 1-6) this does not demonstrate review of an HRIA. 
Elements 7-9: No evidence found.</t>
  </si>
  <si>
    <t>16, 30, 41, 42, 43</t>
  </si>
  <si>
    <t>yes: The company is a member of an industry organization that engages with non-industry and non-governmental stakeholders on freedom of expression and privacy.</t>
  </si>
  <si>
    <t>yes: The company initiates or participates in meetings with stakeholders that represent, advocate on behalf of, or are people directly and adversely impacted by the company’s business.</t>
  </si>
  <si>
    <t>Element B.1: AT&amp;T receives full credit. AT&amp;T is a member of the Telecommunications Industry Dialogue.
Element B.2: AT&amp;T receives full credit. AT&amp;T's Telecommunications Industry Dialogue report (source 16 p. 4) references stakeholder engagement that AT&amp;T conducts beyond its ID obligations, saying, "For our own part, we engage regularly, through numerous channels, with U.S. non-governmental organizations and think tanks working in this area, including the Center for Democracy and Technology, the Future of Privacy Forum and the New America Foundation. " AT&amp;T's issue brief on "Protecting Freedom of Expression" (source 19, p. 4) also provides information in a section titled, " Engaging with Stakeholders on Freedom of Expression."  AT&amp;T's issue brief on "Protecting Privacy" (source 20, p. 5) includes a list of organizations with which AT&amp;T has worked with on privacy-related consumer education and outreach initiatives. The report includes a statement about stakeholder engagement on p. 5, but does not list specific organizations with which it works. AT&amp;T's Stakeholder Engagement principles (source 44, p. 1) says it engages with consumer and privacy interest groups.</t>
  </si>
  <si>
    <t>16, 19, 20, 44</t>
  </si>
  <si>
    <t>Element 1: AT&amp;T's Copyright / Trademark Claims policy explains how users can submit a counter-notification if their content is restricted due to copyright infringement (Source 17 Section 4). However, there is no evidence of mechanisms to address content restriction for other reasons such as TOS enforcement nor to address account restriction. For this reason, the company receives partial credit. Although it is unclear when it will take effect, AT&amp;T's Telecommunications Industry Dialogue report says the company is working with other ID companies to develop and implement grievance mechanisms (Source 16, p. 4).
Element 2: AT&amp;T's Copyright / Trademark Claims policy states that the company responds to counter-notfications from users who feel content was wrongfully restricted due to copyright infringement (Source 17 Section 5). However, there is no evidence of a grievance mechanism to address content restriction for other reasons such as TOS enforcement, nor to address account restriction. For this reason, the company receives partial credit. 
Element 3: AT&amp;T's Copyright / Trademark Claims explains the company's process to respond to counter-notfications from users who feel their content was wrongfully restricted due to copyright infringement (Source 17 Section 5). However, the lack of other types of grievance mechanisms mean the company receives partial credit.
Elements 4-5: No evidence found.</t>
  </si>
  <si>
    <t>Element 1: AT&amp;T's Telecommunications Industry Dialogue report says the company is working with other ID companies to develop and implement grievance mechanisms (Source 16, p. 4). AT&amp;T's privacy policy (Source 21) section on "How to Contact Us About This Policy," states, "We encourage you to contact us directly at either of these addresses below for any questions about this Privacy Policy." It includes a postal mail address and email addresses. It also states, "If you do not receive acknowledgment of your privacy inquiry or your inquiry is not addressed to your satisfaction, you may contact TRUSTe through the TRUSTe Watchdog Dispute Resolution Process." However, this indicator seeks disclosure that companies have a mechanism specifically designed to address user complaints or concerns, which is not the same as asking questions. The privacy policy states that users can file complaints with the  FTC Bureau of Consumer Protection through an online form, but this does not represent a company-operated grievance mechanism. For this reason, the company’s disclosure is insufficient to receive credit on this element.
Elements 2-5: No evidence found.</t>
  </si>
  <si>
    <t>Element 1: AT&amp;T's TOS for postpaid (Source 1, Section 2.1) and prepaid (Source 3) mobile contain sections on "Dispute Resolution with AT&amp;T by Binding Arbitration" that state, "Most customer concerns can be resolved quickly and to the customer's satisfaction by calling our customer service department" and it provides the phone number. Since these documents contain information about prohibited activities and account restriction, this disclosure receives credit on this element. AT&amp;T's group-level disclosure related to copyright &amp; trademark claims, does not affect the mobile services reviewed here. In addition, although it is unclear when it will take effect, AT&amp;T's Telecommunications Industry Dialogue report says the company is working with other ID companies to develop and implement grievance mechanisms (Source 16, p. 4).
Elements 2-5: AT&amp;T's group-level disclosure related to copyright &amp; trademark claims does not affect the mobile services reviewed here. No additional evidence found in the TOS for postpaid (Source 1, Section 2.1) or prepaid (Source 3) mobile.</t>
  </si>
  <si>
    <t>Element 1: AT&amp;T's Telecommunications Industry Dialogue report says the company is working with other ID companies to develop and implement grievance mechanisms (Source 16, p. 4). AT&amp;T's privacy policy (Source 21) section on "How to Contact Us About This Policy," states, "We encourage you to contact us directly at either of these addresses below for any questions about this Privacy Policy." It includes a postal mail address and email addresses. It also states, "If you do not receive acknowledgment of your privacy inquiry or your inquiry is not addressed to your satisfaction, you may contact TRUSTe through the TRUSTe Watchdog Dispute Resolution Process." However, this indicator seeks disclosure that companies have a mechanism specifically designed to address user complaints or concerns, which is not the same as asking questions. The privacy policy states that users can file complaints with the  FTC Bureau of Consumer Protection through an online form, but this does not represent a company-operated grievance mechanism. For this reason, the company’s disclosure is insufficient to receive credit on this element.
Elements 2-5: No evidence found.</t>
  </si>
  <si>
    <t>Element 1: AT&amp;T's TOS for broadband (Source 6, Section 13) contains a section on "Dispute Resolution with AT&amp;T by Binding Arbitration" that states, "Most customer concerns can be resolved quickly and to the customer's satisfaction by calling our customer service department" and it provides the phone number. Since these documents contain information about prohibited activities and account restriction, this disclosure receives credit on this element. AT&amp;T's group-level disclosure related to copyright &amp; trademark claims, does not affect the fixed broadband services reviewed here. In addition, although it is unclear when it will take effect, AT&amp;T's Telecommunications Industry Dialogue report says the company is working with other ID companies to develop and implement grievance mechanisms (Source 16, p. 4).
Elements 2-5: AT&amp;T's group-level disclosure related to copyright &amp; trademark claims does not affect the fixed broadband services reviewed here. No additional evidence found in the TOS for broadband (Source 6).</t>
  </si>
  <si>
    <t>16, 17</t>
  </si>
  <si>
    <t>16, 21</t>
  </si>
  <si>
    <t>1, 3, 16, 17</t>
  </si>
  <si>
    <t>6,16,17</t>
  </si>
  <si>
    <t>AT&amp;T (group)</t>
  </si>
  <si>
    <t>fixed broadband (service)</t>
  </si>
  <si>
    <t>AT&amp;T does not maintain a Terms of Service that applies to the entire company.</t>
  </si>
  <si>
    <t xml:space="preserve">The term "mobile ToS" in this comment includes three sources: postpaid ToS (source 1), prepaid plan terms (source 2), and prepaid ToS (source 3). The mobile ToS include information about data services, so this evaluation does NOT include the separate data services agreement (source 4). The postpaid ToS references the AT&amp;T Acceptable Use Policy (AUP - source 5), so this evaluation also includes the AUP.
Element 1: The mobile ToS and AUP are freely available and easy to find. AT&amp;T's website footer has a link to the "Legal Policy Center," which contains links to the ToS and the AUP.  This footer is visible throughout the AT&amp;T website, so users can see it even when they're not on the home page.
Element 2: The mobile ToS and AUP are available in English and Spanish.
Element 3: The mobile ToS are very difficult to understand. They contain headers and numbered paragraphs, but they are written in a very small font size with poor spacing. The AUP contains headers and bulleted lists. Since the AUP is a bit easier for users to understand, the company receives partial credit. </t>
  </si>
  <si>
    <t xml:space="preserve">The Internet ToS (source 6) applies to AT&amp;T U-verse High Speed Internet and AT&amp;T High Speed Internet, along with other Internet offerings. The Internet ToS references the Acceptable Use Policy (AUP - source 5), so this evaluation covers the Internet ToS and the AUP.
Element 1: The Internet ToS and AUP are freely available and easy to find. AT&amp;T's website footer has a link to the "Legal Policy Center," which contains links to the ToS and the AUP.  This footer is visible throughout the AT&amp;T website, so users can see it even when they're not on the home page.
Element 2: The Internet ToS and AUP are available in English and Spanish.
Element 3: The Internet ToS are difficult to understand. They contain headers and numbered paragraphs, but they are written in a very small font size with poor spacing. The AUP contains headers and bulleted lists. Since the AUP is a bit easier for users to understand, the company receives partial credit. </t>
  </si>
  <si>
    <t>1, 2, 3, 5, 8, 9, 10, 12</t>
  </si>
  <si>
    <t>5, 6, 11, 12</t>
  </si>
  <si>
    <t>The term "mobile ToS" in this comment includes three sources: postpaid ToS (source 1), prepaid plan terms (source 2), and prepaid ToS (source 3). The mobile ToS include information about data services, so this evaluation does NOT include the separate data services agreement (source 4). The postpaid ToS references the AT&amp;T Acceptable Use Policy (AUP - source 5), so this evaluation also includes the AUP.
Element 1: The postpaid ToS (source 1, Section 1.3) says it, "will provide you with notice of material changes (other than changes to governmental fees, proportional charges for governmental mandates, roaming rates or administrative charges) either in your monthly bill or separately." That paragraph later mentions that AT&amp;T will notify users in their monthly bill, via text message, or other method about changes. However, the same document (source 1, Section 4.2) says, "AT&amp;T can revise its Acceptable Use Policy at any time without notice by updating this posting." The prepaid ToS (source 3, p. 3, "Changes to Terms and Rates") says it will provide users with notice of changes to terms via a recorded phone message, written notice mailed to the user's address, SMS, email, or another method. In addition to the comment in the postpaid ToS, the AUP does not commit to notify users of changes to the agreement. The company's postpaid and prepaid ToS commit to notify users about changes. The AUP allows the user to elect direct notification. For this reason, the company receives partial credit.
The Acceptable Use Policy links to subscription form in the upper left corner.  At the bottom of the page, it discusses how communications to users will be addressed:  “Contact Information: Any notification that AT&amp;T sends to its Customers pursuant to this AUP will be sent via e-mail to the e-mail address on file with AT&amp;T, or may be in writing to Customer's address of record.”  The subscription form also asks for contact information for use in providing notice of changes.  The subscription form asks for phone, email and street address.  Pursuant to the language quoted above, notice of changes will go to either email or street address.  However, to receive full credit, a company should allow for an opt-out feature rather than an opt-in feature.
Elements 2-3: No evidence found.</t>
  </si>
  <si>
    <t>The Internet ToS (source 6) applies to AT&amp;T U-verse High Speed Internet and AT&amp;T High Speed Internet, along with other Internet offerings. The Internet ToS references the Acceptable Use Policy (AUP - source 5), so this evaluation covers the Internet ToS and the AUP.
Element 1: Section 1 of the Internet ToS says AT&amp;T will notify users of "material changes" to this agreement. It then lists a variety of methods, including an email, phone call, or direct mail to the user. The AUP allows the user to elect direct notification. For this reason, the company receives partial credit.
The Acceptable Use Policy links to subscription form in the upper left corner.  At the bottom of the page, it discusses how communications to users will be addressed:  “Contact Information: Any notification that AT&amp;T sends to its Customers pursuant to this AUP will be sent via e-mail to the e-mail address on file with AT&amp;T, or may be in writing to Customer's address of record.”  The subscription form also asks for contact information for use in providing notice of changes.  The subscription form asks for phone, email and street address.  Pursuant to the language quoted above, notice of changes will go to either email or street address.  To receive full credit, a company should provide an opt-out feature rather than an opt-in feature. Users should be notified by default unless they choose not to be notified of changes to the policy. 
Element 2: The Internet ToS does not mention a timeframe for notification. 
Element 3: No evidence found that AT&amp;T maintains a public archive of previous policies or a change log. The AUP says it became effective on October 15, 2008, but it is not clear whether the policy has been updated since then. The Internet ToS says it was last updated on January 11, 2015.</t>
  </si>
  <si>
    <t>1, 2, 3, 5</t>
  </si>
  <si>
    <t>5 and 6</t>
  </si>
  <si>
    <t>AT&amp;T does maintain a general "Acceptable Use Policy" (AUP). However, the policy itself says it "applies to the AT&amp;T services that provide (or include) access to the Internet, including hosting services (software applications and hardware), or are provided over the Internet or wireless data networks (collectively "IP Services")." The postpaid TOS (source 1) and the Internet ToS (source 6) do reference the AUP, but the prepaid ToS (sources 2 and 3) do not.</t>
  </si>
  <si>
    <t>Element 1. Postpaid ToS (source 1) section 4.2 says "All use of AT&amp;T's wireless network and Services is governed by AT&amp;T's Acceptable Use Policy." The AUP maintains a list of prohibited activities. The postpaid ToS Section 6.2 includes a list of prohibited activities on AT&amp;T's wireless data service. Section 6.5 paragraph 7 includes a list of activities that are not permitted on AT&amp;T's messaging service ("You further agree that you will not use our messaging service to..."). The prepaid ToS (source 3), in the section titled "Data", includes a paragraph of "Prohibited Data Activities." The section titled "Text, Picture/Video Messaging and Instant Messaging" paragraph 2 includes a list of activities that are not permitted on AT&amp;T's messaging service ("You agree you will not use our messaging services to...). The section titled "Device" paragraph 2 explains what users cannot do with their equipment ("You also agree that you will not..." and "You agree not to take any  action to..."). 
Element 2. The AUP, section "AUP Enforcement and Notice" paragraphs 1-2 explain how AT&amp;T enforces this policy. Additionally, the postpaid ToS section 6.2, paragraph "AT&amp;T's Rights to Ensure Compliance" explain how AT&amp;T enforces its rules on use of the wireless network. Section 6.5 paragraph 7 explains how AT&amp;T will enforce rules on its messaging service ("AT&amp;T reserves the right, but is not obligated, to..."). The prepaid ToS in the section titled "Data", paragraph 4 explains how AT&amp;T enforces its rules, saying, "If you use wireless data services in any manner that is prohibited, we have the right to..." The section titled "Text, Picture/Video Messaging and Instant Messaging" paragraph 2 explains how AT&amp;T will enforce rules on its messaging service ("AT&amp;T reserves the right, but is not obligated, to..."). The section titled "Device" paragraph 2 says, "You will be liable to AT&amp;T for any damages resulting from the conduct prohibited in this section."
Element 3: The AUP provides a bulleted list of examples of "Spam/E-mail/Usenet Abuse." The postpaid ToS section 6.2 provides a bulleted list of examples of the types of activities prohibited on the wireless data network. Similar language is in the prepaid ToS section on "Data." However, the company does not provide examples that walk a user through the rules and how they are enforced. This information is scattered across various paragraphs in the ToS. Also, AT&amp;T does not provide examples or clarifications for all of its articulated violations. This is particularly important when considering violations that might be interpreted subjectively. For instance, the "threatening material" section of the AUP could be guided by examples, but is not.</t>
  </si>
  <si>
    <t>Element 1: The Internet ToS Section 10 says, "use of the Site &amp; Service is subject to the AT&amp;T Acceptable Use Policy ("AUP"). The AUP maintains a list of prohibited activities. The Internet ToS (source 6) section 2.b explains the requirements around use of IP addresses. Section 7.a paragraph 4 explains what users are not permitted to do with AT&amp;T equipment. Section 10 explains that users cannot resell services, infringe copyright, permit children under age 13 to use the service, or "use the Service in a way which creates harm to the network, compromised capacity, degradation in network performance or service levels, or which may adversely impact access to or the use of the Service by other customers." Regarding content restriction, section 11.b  says, that while AT&amp;T does "not generally pre-screen or control Content that is posted by users, it has "the right (but not the obligation) in its sole discretion to pre-screen, refuse or remove any Content that is available via our Site that is illegal, violates these Terms or the AUP, or exposes AT&amp;T or Yahoo! to any risk of claims, lawsuits or liability."
Element 2: The Internet ToS, section 10 paragraph 1 says, "AT&amp;T reserves the right to deny, disconnect, modify and/or terminate, without notice, the Member Account or the Service... to any customer whose use of the service violates the AUP." The AUP, section "AUP Enforcement and Notice" paragraphs 1-2 explain how AT&amp;T enforces this policy. 
Element 3: The Internet ToS does not provide examples that walk a user through the rules and how they are enforced. The AUP provides a bulleted list of examples of "Spam/E-mail/Usenet Abuse." Section 10 paragraph 1 provides a list of the types of activities the AUP prohibits. Also, AT&amp;T does not provide examples or clarifications for all of its articulated violations. This is particularly important when considering violations that might be interpreted subjectively. For instance, the "threatening material" section of the AUP could be guided by examples, but is not.</t>
  </si>
  <si>
    <t>7 and 5</t>
  </si>
  <si>
    <t>1, 3, and 5</t>
  </si>
  <si>
    <t xml:space="preserve">yes: The company explains why it may shut down or restrict service to a particular area or group of users (where applicable). </t>
  </si>
  <si>
    <t>Element 1: AT&amp;T's Copyright/Trademark Claims policy says it will terminate, "subscribers and account holders who are repeat infringers of copyrighted works, trademarks or any other intellectual property."</t>
  </si>
  <si>
    <t>Element 1: AT&amp;T's Copyright/Trademark Claims policy says it will terminate, "subscribers and account holders who are repeat infringers of copyrighted works, trademarks or any other intellectual property." The AUP, section "AUP Enforcement and Notice" paragraphs 1-2 explain that if a customer fails to follow the AUP guidelines, AT&amp;T may take, "actions anywhere from a warning to a suspension or termination of Customer's IP Services." The postpaid ToS, section 1.2 provides a bulleted list of situations in which, "AT&amp;T may interrupt, suspend or cancel your Services and terminate your Agreement without advance notice for any reason." Section 4.5 explains situations in which AT&amp;T may terminate users' voice, data, and messaging services. Section 4.6.1.3 says "AT&amp;T, in its sole discretion, may block your ability to use your Device while roaming internationally until eligibility criteria are met." Section 5.4 paragraph 2 says AT&amp;T may terminate voice service if users engage in any of the listed prohibited activities. Section 6.2, in the paragraph titled "AT&amp;T's Rights to Ensure Compliance" says, "AT&amp;T may interrupt, suspend, cancel or terminate your wireless data services without advance notice." Section 6.5 paragraph 7 says the company may "deny, disconnect, suspend, modify and/or terminate your messaging service" if a user engages in the listed prohibited activities. Section 6.10 says, "We may, at our discretion, suspend your account if we believe your data usage is excessive, unusual or is better suited to another rate plan." The prepaid ToS (source 3), in the section titled "Data", paragraph 4 says, "If you use wireless data services in any manner that is prohibited....(e) we may interrupt, suspend, cancel, or terminate your wireless data services without advance notice." In the section titled "Text, Picture/Video Messaging and Instant Messaging," paragraph 2, says AT&amp;T may "deny, disconnect, suspend, modify, and/or terminate your messaging service." The section on "Termination" also explains situations in which AT&amp;T may terminate prepaid services. 
The AUP contains the following language: "Customer's failure to observe the guidelines set forth in this AUP may result in AT&amp;T taking actions anywhere from a warning to a suspension or termination of Customer's IP Services. When feasible, AT&amp;T may provide Customer with a notice of an AUP violation via e-mail or otherwise allowing the Customer to promptly correct such violation."
"AT&amp;T reserves the right, however, to act immediately and without notice to suspend or terminate affected IP Services in response to a court order or government notice that certain conduct must be stopped or when AT&amp;T reasonably determines, that the conduct may: (1) expose AT&amp;T to sanctions, prosecution, civil action or any other liability, (2) cause harm to or interfere with the integrity or normal operations of AT&amp;T's network or networks with which AT&amp;T is interconnected, (3) interfere with another AT&amp;T Customer's use of IP Services or the Internet (4) violate any applicable law, rule or regulation, or (5) otherwise present an imminent risk of harm to AT&amp;T or AT&amp;T Customers."
Element 2: The postpaid ToS, section 4.1, paragraph 1 explains reasons why service "may be interrupted, delayed, or otherwise limited." This includes "priority access by National Security and Emergency Preparedness personnel in the event of a disaster or emergency." The prepaid ToS paragraph titled "Limitation of Liability" also includes the same language. 
Element 3: There is no evidence that AT&amp;T provides clear examples of situations why it may restrict a user’s account or where it may restrict provision of service to particular area or group of users.</t>
  </si>
  <si>
    <t>Element 1: AT&amp;T's Copyright/Trademark Claims policy says it will terminate, "subscribers and account holders who are repeat infringers of copyrighted works, trademarks or any other intellectual property." The AUP, section "AUP Enforcement and Notice" paragraphs 1-2 explain that if a customer fails to follow the AUP guidelines, AT&amp;T may take, "actions anywhere from a warning to a suspension or termination of Customer's IP Services." The Internet ToS Section 2.e says AT&amp;T may discontinue DSL service in an area that gains U-Verse service and switch users to a U-Verse plan. Section 5.b explains the situations in which AT&amp;T may "immediately terminate or suspend" account access. Section 5.c says AT&amp;T may terminate high speed internet service if a user cancels AT&amp;T local wireline voice service. Section 6.f says "AT&amp;T may suspend or terminate Service if your payment is past due." Section 7.a paragraph 5 says "Failure to provide notice to AT&amp;T of theft in a timely manner may result in the termination of your Services." 
The AUP contains the following language: "Customer's failure to observe the guidelines set forth in this AUP may result in AT&amp;T taking actions anywhere from a warning to a suspension or termination of Customer's IP Services. When feasible, AT&amp;T may provide Customer with a notice of an AUP violation via e-mail or otherwise allowing the Customer to promptly correct such violation."
"AT&amp;T reserves the right, however, to act immediately and without notice to suspend or terminate affected IP Services in response to a court order or government notice that certain conduct must be stopped or when AT&amp;T reasonably determines, that the conduct may: (1) expose AT&amp;T to sanctions, prosecution, civil action or any other liability, (2) cause harm to or interfere with the integrity or normal operations of AT&amp;T's network or networks with which AT&amp;T is interconnected, (3) interfere with another AT&amp;T Customer's use of IP Services or the Internet (4) violate any applicable law, rule or regulation, or (5) otherwise present an imminent risk of harm to AT&amp;T or AT&amp;T Customers."
Element 2: The Internet ToS section 16 say that AT&amp;T is "not liable for any failure of performance due to any cause beyond their reasonable control including...request by any government, civil or military authority, or suspension of existing service in compliance with state and/or federal law, rules and regulations." AT&amp;T mentions the possibility of network failure, but gives no explanation of why or when this could happen. 
The company's high-speed Internet TOS also covers service restrictions occuring under "force majeure", which establishes that service may be interrupted under circumstances beyond AT&amp;T's control including "acts of God, fire, explosion, vandalism, terrorism, cable cut, major weather disturbance, national emergencies, riots, wars, labor difficulties, supplier failures, shortages, breaches, any law, order, regulation, direction, action, or request by any government, civil or military authority, or suspension of existing service in compliance with state and/or federal law, rules and regulations, or delays caused by you or your equipment".
Element 3: There is no evidence that AT&amp;T provides clear examples of situations why it may restrict a user’s account or where it may restrict provision of service to particular area or group of users.</t>
  </si>
  <si>
    <t>1, 3, 5, and 17</t>
  </si>
  <si>
    <t>5, 6, and 17</t>
  </si>
  <si>
    <t>Element 1: This element is N/A for telecommunications companies.
Elements 2-3: AT&amp;T's Human Rights in Communication Policy (source 15 p. 3) says, "We restrict access to content when we receive a legally enforceable order from the appropriate government authority, or if the content violates the service’s terms of use." The next line says, "When applicable laws restrict access to content, to the extent permitted by the laws, we will attempt to let users know that access is limited due to governmental restriction." This statement suggests that AT&amp;T will notify users when content has been restricted (element 2) and inform users that the content has been restricted due to legal reasons (element 3). However, this commitment only references content that has been restricted due to governmental reasons, not due to ToS violations. For this reason, the company receives partial credit.
Element 4: No evidence found.</t>
  </si>
  <si>
    <t>Element 1: This element is N/A for telecommunications companies.
Elements 2-3: AT&amp;T's Human Rights in Communication Policy (source 15 p. 3) says, "We restrict access to content when we receive a legally enforceable order from the appropriate government authority, or if the content violates the service’s terms of use." The next line says, "When applicable laws restrict access to content, to the extent permitted by the laws, we will attempt to let users know that access is limited due to governmental restriction." This statement suggests that AT&amp;T will notify users when content has been restricted (element 2) and inform users that the content has been restricted due to legal reasons (element 3). However, this commitment only references content that has been restricted due to governmental reasons, not due to ToS violations. For this reason, the company receives partial credit. 
Element 4: The Acceptable Use Policy (source 5), section on "AUP Enforcement and Notice" commits to try and notify users when they have violated the policy, but not when the company has restricted access to the service. The postpaid ToS (source 1 Section 1.2) says, "AT&amp;T may interrupt, suspend or cancel your Services and terminate your Agreement without advance notice for any reason including, but not limited to, the following:" and provides a list of reasons. In the prepaid ToS (source 3), the section titled "Termination" paragraph 1 says AT&amp;T may restrict access "without notice."</t>
  </si>
  <si>
    <t xml:space="preserve">Element 1: This element is N/A for telecommunications companies.
Elements 2-3: AT&amp;T's Human Rights in Communication Policy (source 15 p. 3) says, "We restrict access to content when we receive a legally enforceable order from the appropriate government authority, or if the content violates the service’s terms of use." The next line says, "When applicable laws restrict access to content, to the extent permitted by the laws, we will attempt to let users know that access is limited due to governmental restriction." This statement suggests that AT&amp;T will notify users when content has been restricted (element 2) and inform users that the content has been restricted due to legal reasons (element 3). However, this commitment only references content that has been restricted due to governmental reasons, not due to ToS violations. For this reason, the company receives partial credit. 
Element 4: The Acceptable Use Policy (source 5), section on "AUP Enforcement and  Notice" commits to try and notify users when they have violated the policy, but not when the company has restricted access to the service. The Internet ToS (source 6), Section 5.b explains the situations in which AT&amp;T may "immediately terminate or suspend" account access "without notice."  </t>
  </si>
  <si>
    <t>1, 3, 5, 15</t>
  </si>
  <si>
    <t>5,6,15</t>
  </si>
  <si>
    <t xml:space="preserve">yes: The company explains its process for receiving and responding to non-judicial government requests. </t>
  </si>
  <si>
    <t>yes: The company explains its process for responding to requests from foreign jurisdictions.</t>
  </si>
  <si>
    <t>yes: The company’s explanations include the legal basis under which it may comply.</t>
  </si>
  <si>
    <t xml:space="preserve">yes: The company’s process commits to push back on unlawful requests. </t>
  </si>
  <si>
    <t>Element 1: AT&amp;T's Human Rights in Communication Policy (source 15, p. 3) says, "We restrict access to content when we receive a legally enforceable order from the appropriate government authority, or if the content violates the service’s terms of use." The company's Telecommunications Industry Dialogue report (source 16), comment on Principle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The company's transparency report (Source 18) states, "Some countries’ laws require us to comply with requests to block access to websites that are deemed offensive, illegal, unauthorized or otherwise inappropriate in certain countries. These requests might be designed to block sites related to displaying child pornography, unregistered and illegal gambling, defamation, illegal sale of medicinal products, or trademark and copyright infringement. A demand may request that one or more identifiers (i.e., IP addresses or URLs) be blocked. While we did receive and comply with requests from governments outside the U.S. to block access to websites during this reporting period, we did not receive any requests to remove content."
Element 2: Though the company's transparency report clearly states that it reviews court orders for requests for user data, it is unclear if its process to respond to requests to restrict content also include court orders. For this reason, the company receives partial credit. 
Element 3: AT&amp;T's Copyright/Trademark Claims policy (Source 17) explains how individuals can submit claims of copyright infringement, and there is also information provided on the process for dealing with these claims (source 55). However, there is no information on how the company responds to private requests that do not focus on copyright infringement. For this reason, the company receives partial credit.
Element 4: AT&amp;T's transparency report (Source 18) states, "Some countries’ laws require us to comply with requests to block access to websites that are deemed offensive, illegal, unauthorized or otherwise inappropriate in certain countries." Its Telecommunications Industry Dialogue report (source 16), states, "comment on Principle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Its transparency report also includes data on the number of requests to block website the company received. 
Element 5: Element 5: AT&amp;T's Human Rights in Communication Policy (source 15) p.3 says, "We restrict access to content when we receive a legally enforceable order from the appropriate government authority, or if the content violates the service’s terms of use."
Element 6: AT&amp;T's Telecommunications Industry Dialogue report (source 16), comment on Principle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However, its Copyright-Trademark Claims policy (source 17) does not commit to conduct due diligence on requests to remove content due to alleged copyright infringement. For this reason, AT&amp;T receives partial credit.
Element 7: AT&amp;T's Telecommunications Industry Dialogue report (source 16), comment on Principle 3 states, "We reject government demands that do not satisfy these requirements and, where appropriate, we will seek clarification or modification of a request or object to a government demand or court order in the appropriate forum."
Element 8: No evidence found.
Sources: 15, 16, 17, and 18 and 55</t>
  </si>
  <si>
    <t>Element 1: AT&amp;T's Human Rights in Communication Policy (source 15, p. 3) says, "We restrict access to content when we receive a legally enforceable order from the appropriate government authority, or if the content violates the service’s terms of use." The company's Telecommunications Industry Dialogue report (source 16), comment on Principle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The company's transparency report (Source 18) states, "Some countries’ laws require us to comply with requests to block access to websites that are deemed offensive, illegal, unauthorized or otherwise inappropriate in certain countries. These requests might be designed to block sites related to displaying child pornography, unregistered and illegal gambling, defamation, illegal sale of medicinal products, or trademark and copyright infringement. A demand may request that one or more identifiers (i.e., IP addresses or URLs) be blocked. While we did receive and comply with requests from governments outside the U.S. to block access to websites during this reporting period, we did not receive any requests to remove content."
Element 2: Though the company's transparency report clearly states that it reviews court orders for requests for user data, it is unclear if its process to respond to requests to restrict content also include court orders. For this reason, the company receives partial credit. 
Element 3: AT&amp;T's Copyright/Trademark Claims policy (Source 17) explains how individuals can submit claims of copyright infringement, and there is also information provided on the process for dealing with these claims (source 55). However, there is no information on how the company responds to private requests that do not focus on copyright infringement. For this reason, the company receives partial credit.
Element 4: AT&amp;T's transparency report (Source 18) states, "Some countries’ laws require us to comply with requests to block access to websites that are deemed offensive, illegal, unauthorized or otherwise inappropriate in certain countries." Its Telecommunications Industry Dialogue report (source 16), states, "comment on Principle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Its transparency report also includes data on the number of requests to block website the company received. 
Element 5: Element 5: AT&amp;T's Human Rights in Communication Policy (source 15) p.3 says, "We restrict access to content when we receive a legally enforceable order from the appropriate government authority, or if the content violates the service’s terms of use."
Element 6: AT&amp;T's Telecommunications Industry Dialogue report (source 16), comment on Principle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However, its Copyright-Trademark Claims policy (source 17) does not commit to conduct due diligence on requests to remove content due to alleged copyright infringement. For this reason, AT&amp;T receives partial credit.
Element 7: AT&amp;T's Telecommunications Industry Dialogue report (source 16), comment on Principle 3 states, "We reject government demands that do not satisfy these requirements and, where appropriate, we will seek clarification or modification of a request or object to a government demand or court order in the appropriate forum."
Element 8: No evidence found.</t>
  </si>
  <si>
    <t>15, 16, 17, 18 and 55</t>
  </si>
  <si>
    <t>yes: The company breaks out the number of requests it receives by country.</t>
  </si>
  <si>
    <t>yes: The company reports this data at least once a year.</t>
  </si>
  <si>
    <t>The following comments reference AT&amp;T's Transparency Report (Source 15) unless otherwise noted. 
Element 1: The company's transparency report breaks out requests to block content by country.
Element 2: The company's report does not include data on the number of selectors referenced in requests to block content.  The report acknowledges, "A demand may request that one or more identifiers (i.e., IP addresses or URLs) be blocked," however it does not break these out in its data.
Element 3: The report acknowledges (p. 9), "A demand may request that one or more identifiers (i.e., IP addresses or URLs) be blocked," however the data does not break out the number of URLs requested to be blocked.
Element 4: The report provides an overview of the types of requests it receives. Specifically, it states (p. 9), "Some countries’ laws require us to comply with requests to block access to websites that are deemed offensive, illegal, unauthorized or otherwise inappropriate in certain countries. These requests might be designed to block sites related to displaying child pornography, unregistered and illegal gambling, defamation, illegal sale of medicinal products, or trademark and copyright infringement." However, the data in its report does not specify how many of each type of request it received.
Element 5: No evidence found.
Element 6: The data does not specify a compliance rate.
Element 7: No evidence found. 
Element 8: Yes, the company publishes its report twice per year.
Element 9: The data is available as a PDF, but not instructured data format.</t>
  </si>
  <si>
    <t>AT&amp;T's transparency report does not report information about non-governmental nor non-judicial requests to remove, filter, or restrict access to content. AT&amp;T's copyright policy explains how third parties can submit a request to restrict content based on copyright infringement.
However, AT&amp;T's transparency report does not contain any reporting of these private requests.</t>
  </si>
  <si>
    <t>17, 18</t>
  </si>
  <si>
    <t>18, 15</t>
  </si>
  <si>
    <t>AT&amp;T's Broadband Information page provides "information about the network practices, performance characteristics &amp; commercial terms of AT&amp;T's mass market broadband internet access services."
In the section titled "Network Practices" AT&amp;T lists the steps it takes to manage congestion on its network. It says that it may reduce speeds (i.e. throttle) some users who have unlimited data plans. (The FTC sued AT&amp;T for failing to disclose this to users - source 45). It also explains how it uses a process called "Buffer Tuning" to deliver video data for download. AT&amp;T says it "does not favor certain Internet applications by blocking, throttling or modifying particular protocols, protocol ports, or protocol fields in ways not prescribed by the protocol standards," suggesting it does not prioritize content. 
With regards to devices, "AT&amp;T customers may attach 3G- or 4G-capable devices of their choice to our wired, mobile and Wi-Fi broadband Internet access services, so long as the devices do not harm our network or other users. AT&amp;T will not activate 2G-only capable devices."</t>
  </si>
  <si>
    <t>AT&amp;T's Broadband Information page provides "information about the network practices, performance characteristics &amp; commercial terms of AT&amp;T's mass market broadband internet access services."
In the section titled "Network Practices" AT&amp;T lists the steps it takes to manage congestion on its network. It says that it may reduce speeds (i.e. throttle) some users who have unlimited data plans. (The FTC sued AT&amp;T for failing to disclose this to users - source 45). It also explains how it uses a process called "Buffer Tuning" to deliver video data for download. AT&amp;T says it "does not favor certain Internet applications by blocking, throttling or modifying particular protocols, protocol ports, or protocol fields in ways not prescribed by the protocol standards," suggesting it does not prioritize content. 
With regards to devices, "AT&amp;T customers may attach 3G- or 4G-capable devices of their choice to our wired, mobile and Wi-Fi broadband Internet access services, so long as the devices do not harm our network or other users. AT&amp;T will not activate 2G-only capable devices."
In addition, the postpaid ToS section 6.2. paragraph titled "AT&amp;T's Rights to Ensure Compliance" and the prepaid ToS section titled "Data" paragraph 4 say that AT&amp;T may engage in "in any reasonable network management practice to enhance customer service, to reduce network congestion, to adapt to advances and changes in technology, and/or to respond to the availability of wireless bandwidth and spectrum;" and that AT&amp;T may reduce "your data throughput speeds at any time or place if your data usage exceeds an applicable, identified usage threshold." The policies commit to notify users about what their usage thresholds are.</t>
  </si>
  <si>
    <t>AT&amp;T's Broadband Information page provides "information about the network practices, performance characteristics &amp; commercial terms of AT&amp;T's mass market broadband internet access services."
In the section titled "Network Practices" AT&amp;T lists the steps it takes to manage congestion on its network. It says that it may reduce speeds (i.e. throttle) some users who have unlimited data plans. (The FTC sued AT&amp;T for failing to disclose this to users - source 45). It also explains how it uses a process called "Buffer Tuning" to deliver video data for download. AT&amp;T says it "does not favor certain Internet applications by blocking, throttling or modifying particular protocols, protocol ports, or protocol fields in ways not prescribed by the protocol standards," suggesting it does not prioritize content. 
With regards to devices, "AT&amp;T customers may attach 3G- or 4G-capable devices of their choice to our wired, mobile and Wi-Fi broadband Internet access services, so long as the devices do not harm our network or other users. AT&amp;T will not activate 2G-only capable devices."
In addition, The Internet ToS section 10.d explains network management practices.  Paragraph 1 explains what these practices are and why AT&amp;T engages in them. Paragraph 2 says AT&amp;T will notify users when it adopts a network management practice that affects a user's service. This notification will explain the practice, how it works, and how it could affect the service.</t>
  </si>
  <si>
    <t>13, 14, 45</t>
  </si>
  <si>
    <t>1,3</t>
  </si>
  <si>
    <t>yes: Easy-to-understand: The policies are presented in an understandable manner.</t>
  </si>
  <si>
    <t xml:space="preserve">AT&amp;T's privacy policy applies to all of the company's products and services. 
Element 1: The privacy policy (Source 21) is freely available and easy to find. AT&amp;T's website footer has a link directly to the "Privacy Policy." This footer is visible throughout the AT&amp;T website, so users can see it even when they're not on the home page.
Element 2: The privacy policy is available in English (Source 21) and Spanish (Source 22).
Element 3: AT&amp;T has made a 1:39 second video that summarizes the privacy policy (Source 21). The privacy policy website has a list of "AT&amp;T's privacy commitments," and a "quick summary" of the policy. The entire policy document is written in FAQ format with fairly casual language and several bulleted lists. The printed version is written in a large font size. </t>
  </si>
  <si>
    <t>21, 22</t>
  </si>
  <si>
    <t>yes: The company discloses the timeframe within which it provides notification (e.g., two weeks prior to changes occurring).</t>
  </si>
  <si>
    <t>Element 1: AT&amp;T's privacy policy (Source 21, p. 18) says it will "post a prominent notice of the change on our websites." However, this element seeks disclosure that a company will send direct notification to users about changes in the policy, and posting changes on the website does not constitute direct notification to users. The policy also says it will provide users "with other appropriate notice of important changes..." but does not disclose how it will provide this notification to users.
Element 2: AT&amp;T's privacy policy (Source 21, p. 18) says it will notify users of changes to the policy at least 30 days before the changes take effect.
Element 3:  No evidence found that AT&amp;T maintains a public archive of previous policies or a change log. The privacy policy (Source 21) says it was last updated on Sept. 16, 2013.</t>
  </si>
  <si>
    <t xml:space="preserve">yes: The company clearly discloses what user information it collects. </t>
  </si>
  <si>
    <t>yes: The company clearly discloses how it collects user information.</t>
  </si>
  <si>
    <t xml:space="preserve">Element A: No evidence found.
Element B1:  No evidence that the privacy policy commits to data minimization principles.
Element B2: AT&amp;T's summary of its privacy policy (source 21, p. 1) says it collects account information, network performance &amp; usage information, web browsing &amp; wireless application information, location information, and U-verse information. It provides examples or an explanation of each data type. The full policy's section on "Questions about the Information We Collect, How We Collect it and How We Use It" (p. 6-7) provides additional examples and explanations of these data types.
Element B3: AT&amp;T's summary of its privacy policy (p. 1) as well as its full policy section on information collection (p. 7) says it collects information when users give it to AT&amp;T (e.g., when users make a purchase or set up an account). It also collects information automatically when customers use AT&amp;T's network, products, or services. "For example, we use network tools to collect your call records; we collect wireless device location from our network and from your device; and we also use cookies, web server logs and other technologies." Finally, AT&amp;T obtains "Information from Outside Sources like credit reports, marketing mailing lists, and commercially available geographic and demographic information." The policy's section on "Questions About My Information &amp; Advertising," (p. 10) says AT&amp;T and its advertising partners may gather anonymous information through "cookies and similar technologies, as well as other anonymous and aggregate information" The policy's section on "Questions About Aggregate and Anonymous Information" (p. 13) provides more information about these types of information and explains how it anonymizes information. 
Element B4: AT&amp;T's summary of its privacy policy (p. 1) as well as its full policy's section on information collection (p. 7) provide bulleted lists of what AT&amp;T does with user information. The section on advertising (p. 10) states that AT&amp;T does use this information for advertising purposes. The section on location informatino (p. 12) provides a bulleted list and explanation of how AT&amp;T uses location information (e.g., to provide wireless voice and data services, to provide location based services, to provide location based services from other companies, and for advertising.) The policy's section on privacy and children (p. 16) explains how AT&amp;T uses information it collects from children (with parental permission). </t>
  </si>
  <si>
    <t>yes: The company provides a detailed description of the types of third parties with which it shares user information.</t>
  </si>
  <si>
    <t>AT&amp;T's privacy policy (Source 21) includes the following definitions: 
"Aggregate Information:  Information that we combine into anonymous groups of customers or users. One way to think of it is in terms of a survey or opinion poll. Aggregate information would tell you that 80 percent of the people voted for a candidate, but not who actually voted. These groups are large enough to reasonably prevent individuals from being identified."
"Anonymous Information: Information that doesn't directly identify and can't reasonably be used to identify an individual customer or user." 
"Personal information: Information that directly identifies or reasonably can be used to figure out the identity of a customer or user, such as your name, address, phone number and e-mail address. Personal Information does not include published listing information."
Element A: No evidence found.
Element B1: AT&amp;T's privacy policy (source 21)  section on "Questions About Information Sharing" focuses on sharing of "Personal Information." However, it is not clear whether the company's definition of Personal Information includes the technical and usage information the company collects. It does provide specific detail when discussing what information it provides for phone books and Caller ID (e.g., "Yes, we share the names, addresses and telephone numbers of our wireline telephone and U-verse Voice customers with businesses that publish directories and provide directory assistance services. We are required by law to do that. We honor your request for non-published or non-listed phone numbers.") The policy's section on "Questions About My Information &amp; Advertising" states, "We or our advertising partners may also use anonymous information gathered through cookies and similar technologies, as well as other anonymous and aggregate information that either of us may have to help us tailor the ads you see on non-AT&amp;T sites." This section also explains how the company uses location information in advertising. The policy also states, "AT&amp;T may provide reports to advertisers and other business customers about the success of its advertising campaigns. Those reports contain aggregate information about the number of times a particular ad was viewed, when it was viewed, whether it was viewed on a TV, a mobile device or a computer, demographics associated with the viewing audience and other similar information. Your anonymous information will not be included in aggregate reports about the success of Relevant Advertising campaigns if you have opted-out of Relevant Advertising delivered by AT&amp;T." Given the lack of clarity around the scope of the company's definition of "Personal Information" and the lack of clarity around what it considers "anonymous information," it receives partial credit on this element.
Element B2: AT&amp;T's summary of its privacy policy (p. 2) provides a bulleted list of why AT&amp;T shares user information (e.g., respond to 911 requests, comply with court orders, assist with identity verification, enforce AT&amp;T's own agreements, or obtain payment for services.). It provides addiitional detail in the full policy's section on "Questions About Information Sharing" (p. 8-9) This includes detail on how the company shares information for phone books and Caller ID, within AT&amp;T companies, for marketing and advertising purposes, to perform services for AT&amp;T, such as processing a bill. Page 10-11 of the policy also explains how AT&amp;T shares user information for advertising purposes. Page 12 explains why AT&amp;T shares location information (e.g., AT&amp;T may share location information when a user dials 411 in order to determine what businesses are near the user). Page 14-15 explain how AT&amp;T uses aggregate and anonymous data for scientific research or emergency/disaster planning purposes. AT&amp;T sells aggregated information as part of its external marketing and analytics program so other businesses can use the data for marketing or advertising purposes. As part of this program, AT&amp;T also sells "individual anonymous data." AT&amp;T (p. 15) says, "When we provide individual anonymous information to businesses, we require that they only use it to compile aggregate reports, and for no other purpose."
Element B3: AT&amp;T's privacy privacy policy section on "Questions About Information Sharing." (p. 9) provides details on the types of third parties with which it shares Personal Information, including payment processors, government agencies, credit bureaus, or collection agencies. Pages 10-15 explain how AT&amp;T shares and sells user information to advertisers. Page 14 also says that AT&amp;T shares information with "Universities, laboratories, think tanks and other entities that conduct networking, social, behavioral, environmental and other types of scientific research" and "municipalities, government or other entities that may use this data for purposes such as municipal and transportation planning, and emergency and disaster response coordination."
Element B4: No evidence found.
Element B5: AT&amp;T's summary of its privacy policy (p. 2) says it shares user information "across AT&amp;T companies to give you the best customer experience and to help you get everything we have to offer." Page 8 of the full policy explains how AT&amp;T shares user information internally, saying that this "helps us offer you the high quality, seamless and innovative range of products you have come to expect from us." It then provides a few examples. Page 9 also says that if a subsidiary, "does not operate under the AT&amp;T brand, information sharing with that subsidiary is handled as though it is a non-AT&amp;T company." Thus AT&amp;T clearly discloses that it shares Personal Information internally, but it is not clear on how it shares this information. For this reason, the company receives partial credit.</t>
  </si>
  <si>
    <t>Element 1: No evidence that AT&amp;T lets users control what user information AT&amp;T collects. The Choices and Controls document explains how users can opt-out of some third-party data collection services AT&amp;T uses on its apps, but these apps are beyond the scope of this research. 
Element 2: AT&amp;T's privacy policy (Source 21, p. 12) section on "Your Choices and Controls" states users can opt-out of relevant advertising and online behavioral advertising, but this does not allow users to opt-out of advertising from AT&amp;T. The policy also states that users can opt-out of including their "anonymous information from [AT&amp;T's] External Marketing &amp; Analytics and other reports" (Source 21, p. 19). The "opt-out also applies to the sharing of your anonymous information with other companies for their use in creating marketing and analytics reports. Although this opt out does not apply to Metrics Reports, it will apply if we combine Metrics Report information with other customer information (like demographics) to create reports that we provide to our business customers or service suppliers." (Source 21, p. 19). Since this only allows users to control one aspect of the company's sharing of their information, the company receives partial credit.</t>
  </si>
  <si>
    <t>21, 23</t>
  </si>
  <si>
    <t>Element 1: In response to the question, "Can I review and correct my Personal Information?", AT&amp;T's privacy policy (p. 17) says "Yes. We are happy to help you review and correct the Personal Information we have associated with your account and billing records. Please contact us." AT&amp;T clearly allows users to view a subset of their personal information. However, the disclosure suggests that users can only access data they have voluntarily provided or that pertains to their use of the service, which falls within a basic expectation of the service relationship. There is no evidence that users can view data that is automatically collected that the company may hold, such as location data. As such, the company does not receive credit on this element. 
Element 2: No evidence found in the privacy policy about whether users can receive a copy of their data. 
Element 3: No evidence found in the privacy policy about whether users can download their data in a structured data format. 
Element 4: No evidence found that users can download all the data the company has on them.</t>
  </si>
  <si>
    <t xml:space="preserve">Element 1: In response to the question, "Can I review and correct my Personal Information?", AT&amp;T's privacy policy (p. 17) says "Yes. We are happy to help you review and correct the Personal Information we have associated with your account and billing records. Please contact us." Additionally, AT&amp;T Postpaid users can view their talk/text usage details (which includes date, time, and number called or texted, but not content of messages) (source 24) and data usage details (no information about what this contains) (source 25). AT&amp;T Prepaid uses can check details about voice calls, data and messaging, package charges, and refills and payments (source 26). AT&amp;T clearly allows users to view a subset of their personal information. However, the disclosure suggests that users can only access data they have voluntarily provided or that pertains to their use of the service, which falls within a basic expectation of the service relationship. There is no evidence that users can view data that is automatically collected that the company may hold, such as location data. As such, the company does not receive credit on this element. 
Element 2: No evidence found in the privacy policy about whether users can receive a copy of their data. Postpaid wireless users can download their talk, text, and data usage in Excel or CSV format. However, there's no evidence found that prepaid users can receive a copy of their data. For this reason, AT&amp;T receives partial credit. 
Element 3: No evidence found in the privacy policy about whether users can download their data in a structured data format. Postpaid wireless users can download their talk, text, and data usage in Excel or CSV format. No evidence found that prepaid users can download their data in a structured data format. For this reason, AT&amp;T receives partial credit. 
Element 4: No evidence found that users can download all the data the company has on them. </t>
  </si>
  <si>
    <t>Element 1: In response to the question, "Can I review and correct my Personal Information?", AT&amp;T's privacy policy (p. 17) says "Yes. We are happy to help you review and correct the Personal Information we have associated with your account and billing records. Please contact us." Additionally, high speed internet users can view their data usage (source 27) which includes the amount of data they've "received (downloaded) or sent (uploaded)." (source 28). AT&amp;T clearly allows users to view a subset of their personal information. However, the disclosure suggests that users can only access data they have voluntarily provided or that pertains to their use of the service, which falls within a basic expectation of the service relationship. There is no evidence that users can view data that is automatically collected that the company may hold, such as location data. As such, the company does not receive credit on this element.
Element 2: No evidence found in the privacy policy about whether users can receive a copy of their data. No evidence found about whether Internet users can receive a copy of their usage data. 
Element 3: No evidence found in the privacy policy about whether users can download their data in a structured data format. No evidence found about whether Internet users can download their data in a structured data format.
Element 4: No evidence found that users can download all the data the company has on them.</t>
  </si>
  <si>
    <t>21, 24, 25, 26</t>
  </si>
  <si>
    <t>21, 27. 28</t>
  </si>
  <si>
    <t>The privacy commitments in its privacy policy (source 21, p. 2) say that AT&amp;T, "We keep your Personal Information in our business records while you are a customer, or until it is no longer needed for business, tax or legal purposes." Page 16 restates this, saying, "We keep your Personal Information as long as we need for business, tax or legal purposes. After that, we destroy it by making it unreadable or undecipherable."
Element A: No evidence found.
Element B1: AT&amp;T's privacy policy (Source 21) section on "Questions About Aggregate and Anonymous Information" states, "Sometimes we'll collect information about how you use our products using cookies and other similar technologies. This information doesn't include your Personal Information and is considered anonymous." The company then explains how it anonymizes personal information by removing "data fields (such as name, address and telephone number)." However, this disclosure states that the company already considers such information as cookie data as anonymous and suggests it does not take any additional steps to anonymize it. RDR's definition of user information includes information collected from cookies and similar technologies, and RDR expects companies to take steps to anonymize this data. For this reason, the company does not receive credit on this element.
Element B2: AT&amp;T's privacy policy does not specify what user information it retains, beyond its statement that it retains personal information. In an October 3, 2013 letter to U.S. Senator Edward Markey (Source 54, p. 3-6), AT&amp;T identifies the types of information it retains. AT&amp;T shared this letter with RDR in its feedback, and although this letter is publicly available, neither the letter nor the information is available directly on AT&amp;T's website. Given that it would be very difficult for a user to locate such information, the company does not receive credit on this element.
Element B3: AT&amp;T's privacy policy does not disclose a specific time period for which it retains user information. In an October 3, 2013 letter to U.S. Senator Edward Markey (Source 54, p. 3-6), AT&amp;T identifies how long it retains each type of information. AT&amp;T shared this letter with RDR in its feedback, and although this letter is publicly available, neither the letter nor the information is available directly on AT&amp;T's website. Given that it would be very difficult for a user to locate such information, the company does not receive credit on this element.
Element B4: No evidence found that AT&amp;T deletes all user information when users terminate their accounts.</t>
  </si>
  <si>
    <t>The privacy commitments in its privacy policy (source 21, p. 2) say that AT&amp;T, "We keep your Personal Information in our business records while you are a customer, or until it is no longer needed for business, tax or legal purposes." Page 16 restates this, saying, "We keep your Personal Information as long as we need for business, tax or legal purposes. After that, we destroy it by making it unreadable or undecipherable."
Element A: No evidence found. 
Element B1: AT&amp;T's privacy policy (Source 21) section on "Questions About Aggregate and Anonymous Information" states, "Sometimes we'll collect information about how you use our products using cookies and other similar technologies. This information doesn't include your Personal Information and is considered anonymous." The company then explains how it anonymizes personal information by removing "data fields (such as name, address and telephone number)." However, this disclosure states that the company already considers such information as cookie data as anonymous and suggests it does not take any additional steps to anonymize it. RDR's definition of user information includes information collected from cookies and similar technologies, and RDR expects companies to take steps to anonymize this data. For this reason, the company does not receive credit on this element.
Element B2: AT&amp;T's privacy policy does not specify what user information it retains, beyond its statement that it retains personal information. In an October 3, 2013 letter to U.S. Senator Edward Markey (Source 54, p. 3-6), AT&amp;T identifies the types of information it retains. AT&amp;T shared this letter with RDR in its feedback, and although this letter is publicly available, neither the letter nor the information is available directly on AT&amp;T's website. Given that it would be very difficult for a user to locate such information, the company does not receive credit on this element.
Element B3: AT&amp;T's privacy policy does not disclose a specific time period for which it retains user information. In an October 3, 2013 letter to U.S. Senator Edward Markey (Source 54, p. 3-6), AT&amp;T identifies how long it retains each type of information. AT&amp;T shared this letter with RDR in its feedback, and although this letter is publicly available, neither the letter nor the information is available directly on AT&amp;T's website. Given that it would be very difficult for a user to locate such information, the company does not receive credit on this element.
Element B4: No evidence found that AT&amp;T deletes all user information when users terminate their accounts.</t>
  </si>
  <si>
    <t>21,54</t>
  </si>
  <si>
    <t>yes: The company explains its process for receiving and responding to non-judicial government requests.</t>
  </si>
  <si>
    <t>yes: The company explains its process for responding to court orders.</t>
  </si>
  <si>
    <t>yes: The company provides guidance or examples of policy implementation.</t>
  </si>
  <si>
    <t xml:space="preserve">The comments below refer to the company's transparency report (Source 18), unless otherwise noted.
Element 1: The company's transparency report section on "Emergency Requests" (p. 9) states, "Even when responding to an emergency, we protect your privacy. For exigent requests, we receive a certification from a law enforcement agency confirming they are dealing with a case involving risk of death or serious injury before we share information. " The rest of its disclosure focuses on judicial requests.
Element 2: The company's transparency report section on "Types of Legal Demands" (p. 6-7) explains how AT&amp;T responds to subpoenas, general court orders, and search warrants and probable cause court orders, including civil cases. AT&amp;T says "Except in emergency circumstances, a search warrant or probable cause court order for all real-time location information (i.e., wiretaps and GPS) and stored content (i.e., text and voice messages) is required for all jurisdictions, courts, and agencies." The report's section on "Location Demands" (p. 7-8) says, "Except in emergency situations, we require the most stringent legal standard — a search warrant or probable cause court order — for all demands for specific location information."
Element 3: No evidence found. AT&amp;T's Transparency Report doesn't mention private requests for user data.
Element 4: The company's transparency report section on "Foreign-Originated Demands for Information about a U.S. Consumer or Business" (p. 7) states, "If we receive an international demand for information about a U.S. customer, whether an individual or business, we refer it to that country’s Mutual Legal Assistance Treaty (MLAT) process. We did not receive any international demands for information about a U.S. customer from a country that does not have an MLAT process. The Federal Bureau of Investigation ensures that we receive the proper form of U.S. process (e.g., subpoena, court order or search warrant), subject to the limitations placed on discovery in the U.S., and that cross-border data flows are handled appropriately." The report's section on "International Demands" states, "During this reporting period, we expanded our operations in Mexico by acquiring two wireless companies—Iusacell and Nextel Mexico. As a result, we now have business and consumer operations in Mexico. We provide content services (i.e., text and voicemail messages) for our customers in Mexico, but we did not receive any demands from any government to produce stored content from consumers or businesses in Mexico during this reporting period. In Mexico, we received most of our requests from agencies, such as PGR Procuraduria General de la Republica and PGJ Procuraduria General de Justicia, and we respond as required by law."
Elements 5-6: The company's transparency report section on "We ensure we receive the right type of legal demand" (p. 6) says, "We receive several types of legal demands, including subpoenas, court orders, and search warrants. Before we respond to any legal demand, we determine that we have received the correct type of demand based on the applicable federal and state laws and the type of information being sought. For instance, in some states we must supply call detail records if we receive a subpoena. In other states, call detail records require a court order or search warrant. If the requesting agency has failed to send the correct type of demand, we reject the demand."
Element 7: The company's transparency report section on "Demands Rejected/Partial or no data provided," (p. 7) states, "We ensure that we receive the appropriate type of demand for the information requested...Here are a few reasons why certain demands fall into this category: The wrong type of demand is submitted by law enforcement. For instance, we will reject a subpoena requesting a wiretap, because either a probable cause court order or search warrant is required. The demand has errors, such as missing pages or signatures. The demand was not correctly addressed to AT&amp;T. The demand did not contain all of the elements necessary for a response. We had no information that matched the customer or equipment information provided in the demand."
Element 8: The company's transparency report section on "Types of Legal Demands" (p. 6) explains what subpoenas, general court orders, and search warrants/probable cause court orders are and what information can be used to obtain. </t>
  </si>
  <si>
    <t>yes: The company identifies the specific legal authority or type of legal process through which law enforcement and national security demands are made.</t>
  </si>
  <si>
    <t>yes: The company includes requests that come from court orders or subpoenas (including civil cases).</t>
  </si>
  <si>
    <t xml:space="preserve">yes: The company lists what types of government requests it is prohibited by law from disclosing. </t>
  </si>
  <si>
    <t>yes: The company reports this data at least once per year.</t>
  </si>
  <si>
    <t>The comments below refer to AT&amp;T'S Transparency Report (Source 18) unless otherwise noted.
Element 1: The report does break out requests by country. For Mexico, where it has business and consumer operations, AT&amp;T breaks out requests into historic and real-time requests. Regarding other countries, the report states: "Elsewhere in foreign countries other than Mexico, our global operations support only very large multi-national business customers. In those countries, we receive relatively few international demands. Those demands include requests for historic information (i.e., subscriber information) and IP blocking requests. " The company's report provides the number of requests for historic content it received from other coountries. Its U.S. data is broken out by legal process, and this clarifies in some cases whether requests are historic or real-time. However, the data on emergency disclosures and FISA requests are not broken out by historic or real-time access. For this reason, the company receives partial credit. 
Element 2: AT&amp;T's Transparency Report does not list the number of accounts affected. The section on National Security Demands does reference the number of customer selectors affected, but this information is only reported in ranges of 1,000. For this reason, the company receives partial credit. 
Element 3: Its U.S. law enforcement data is broken out by legal process, and this clarifies in some cases whether requests are for content or non-content.. It also breaks out search warrants/probable cause orders, into the number that request historic content, other information, wiretaps and mobile locate demands. With regards to international requests, the company states that it provides content services in Mexico, but  "but we did not receive any demands from any government to produce stored content from consumers or businesses in Mexico during this reporting period." Its data on Mexico provides enough detail to infer when it provided stored non-content or real-time content or non-content information. With regard to U.S. national security requests, FISA requests are separated into requests for content and non-content.  However, the U.S. law enforcement data on emergency disclosures is not broken out by requests for content, non-content, or both. For this reason, the company receives partial credit. 
Element 4: Yes, the report provides a detailed breakdown of the legal processes through which it receives U.S. law enforcement requests. It includes the following categories: subpoenas (civil and criminal), general court orders (historic, real-time pen registers), search warrants/probable cause orders (stored content, other, wiretaps, mobile locate demands), location demands (historic, real-time, cell tower), and emergency requests (911 and exigent). It breaks down national security requests into national security letters and FISA requests.  
Element 5: Yes, the report includes court orders and subpoenas, and it includes the breakdown of requests from civil and criminal subpoenas.
Element 6: No evidence found.
Element 7: The report provides the number of requests the company rejected/challenged as well as the requests where it provided partial or no information. However, this compliance rate doesn't match the categories in which it disclosed requests in the "Total U.S. Criminal &amp; Civil Demands" section of the report. In addition, there is no compliance rate for national security requests. For this reason, the company receives partial credit.
Element 8: The report includes a footnote on stating that, "The USA Freedom Act and the Department of Justice impose a six-month delay for reporting [FISA request] data." The PDF version of the report (p. 5) provides more information on these restrictions. 
Element 9: AT&amp;T reports this data twice per year.
Element 10: AT&amp;T's Transparency Report is available for download as a PDF, but the data cannot be exported in a structured data format.</t>
  </si>
  <si>
    <t>yes: The company commits to keep up-to-date with the latest encryption and security standards and publishes evidence that it does so.</t>
  </si>
  <si>
    <t>yes: The company commits to address security vulnerabilities when they are discovered and publishes general information about how it does so.</t>
  </si>
  <si>
    <t>yes: The company discloses that it has systems in place to limit and monitor employee access to user information.</t>
  </si>
  <si>
    <t>yes: The company discloses that it regularly conducts security audits on its technologies and practices affecting user information.</t>
  </si>
  <si>
    <t>Element 1: In the privacy commitments section of its Privacy Policy (Source 21, p. 2), AT&amp;T says, it, "will keep your information safe using encryption or other appropriate security controls." AT&amp;T also states it applies "encryption or other appropriate security controls to protect Personal Information when stored or transmitted by us." (Source 21, p. 13). AT&amp;T's network security brief (Source 29, p. 2) states, "AT&amp;T is continually improving security through active security research and development programs, influencing (via standards organizations) and tracking of industry development and evaluation of new security technologies and products. New tools and systems are constantly deployed to deliver the most effective security safeguards." The network security brief (Source 29, p. 3) states that AT&amp;T "maintains global ISO 27001 certification." The brief also explains (Source 29, p. 3) that AT&amp;T has developed and maintains the "AT&amp;T Security Policy and Requirements (ASPR), a set of security control standards based in part on leading industry standards such as ISO/IEC 27001:2005. Given the dynamic environment that AT&amp;T supports, ASPR content is continually re-evaluated and modified as industry standards evolve and as circumstances require. In addition, operating procedures, tools and other protective measures are regularly reviewed to ensure the highest standards of security are observed throughout our company." This includes a commitment to continuous improvement with regards to security practices and provides evidence of the company's commitment.
Element 2: AT&amp;T's Network Security brief (Source 29, p. 5) states, "Vulnerability testing is performed by authorized personnel to verify whether controls can be bypassed to obtain any unauthorized access...Results of our testing and checking are combined with threat intelligence gathered through trend analysis and reported to security organization executives...The AT&amp;T global network operations center maintains 24x7, near real-time security monitoring of the AT&amp;T network for investigation, action and response to network security events. Our threat management platform and program provides real-time data correlation, situational awareness reporting, active incident investigation and case management, trending analysis, and predictive security alerting." In addition, the AT&amp;T Security Operations Center provides, "proactive threat vulnerability analysis to manage threats and clean harmful traffic" (Source 29, p. 6).
Element 3: AT&amp;T's privacy policy (Source 21, p. 17) says its "security procedures require employee user names and passwords to access sensitive data" and that AT&amp;T limits "access to Personal Information to only those with jobs requiring such access." AT&amp;T's Network Security brief (Source 29, p. 3) mentions that user information is governed by the privacy policy and employee behavior by the company's Code of Business Conduct (source 30, p. 6), which commits to "protect the information about our customers that they entrust to us." The Network Security brief further says that AT&amp;T's Chief Security Office assists, "the company’s corporate security group on employee issues." (Source 29, p. 3). The first paragraph of the report's "Training and Compliance" section (Source 29, p. 3) explains how AT&amp;T promotes security awareness among employees. The AT&amp;T Information &amp; Network Security Customer Reference Guide section 9.2 - 9.6 (Source 32, p. 5-8) provide more detail on the systems in place to monitor employee access to user information, including logical access control measures, network element access controls, and intrusion detection.
Element 4: AT&amp;T's network security brief (Source 29, p. 4-5) states, "We conduct regular reviews of operations and applications for compliance with our security policy — essential for evaluating adherence to our security procedures worldwide. These reviews may be facilitated or conducted by our Chief Security Office; by a business area sponsor of a product, service, or supplier or partner relationship; or by an operations team responsible for life cycle service management. We also encourage business and operations areas to perform self-reviews. An internal review looks at an organization’s adherence to regulatory guidelines and internal policies, controls and procedures. In addition to security compliance reviews, we conduct regular internal and external reviews to address compliance with regulatory, industry, corporate governance and privacy requirements. External audits and certifications are performed for specific services where business requirements merit third party compliance evaluation. We have also undertaken an audit of our enterprise security policies, program and practices, resulting in formal certification to the ISO 27001:2005 Information Security Management Standard (covering AT&amp;T Services Inc. and affiliates, as well as hosting and cloud services)." The AT&amp;T Information &amp; Network Security Customer Reference Guide section 9.11-9.12 provide additional details about the company's security compliance reviews as well as internal and external reviews and audits.
Elements 5-6: These elements are N/A for telecommunications companies.</t>
  </si>
  <si>
    <t>Element 1: In the privacy commitments section of its Privacy Policy (Source 21, p. 2), AT&amp;T says, it, "will keep your information safe using encryption or other appropriate security controls." AT&amp;T also states it applies "encryption or other appropriate security controls to protect Personal Information when stored or transmitted by us." (Source 21, p. 13). AT&amp;T's network security brief (Source 29, p. 2) states, "AT&amp;T is continually improving security through active security research and development programs, influencing (via standards organizations) and tracking of industry development and evaluation of new security technologies and products. New tools and systems are constantly deployed to deliver the most effective security safeguards." The network security brief (Source 29, p. 3) states that AT&amp;T "maintains global ISO 27001 certification." The brief also explains (Source 29, p. 3) that AT&amp;T has developed and maintains the "AT&amp;T Security Policy and Requirements (ASPR), a set of security control standards based in part on leading industry standards such as ISO/IEC 27001:2005. Given the dynamic environment that AT&amp;T supports, ASPR content is continually re-evaluated and modified as industry standards evolve and as circumstances require. In addition, operating procedures, tools and other protective measures are regularly reviewed to ensure the highest standards of security are observed throughout our company." This includes a commitment to continuous improvement with regards to security practices and provides evidence of the company's commitment.
Element 2: AT&amp;T's Network Security brief (Source 29, p. 5) states, "Vulnerability testing is performed by authorized personnel to verify whether controls can be bypassed to obtain any unauthorized access...Results of our testing and checking are combined with threat intelligence gathered through trend analysis and reported to security organization executives...The AT&amp;T global network operations center maintains 24x7, near real-time security monitoring of the AT&amp;T network for investigation, action and response to network security events. Our threat management platform and program provides real-time data correlation, situational awareness reporting, active incident investigation and case management, trending analysis, and predictive security alerting." In addition, the AT&amp;T Security Operations Center provides, "proactive threat vulnerability analysis to manage threats and clean harmful traffic" (Source 29, p. 6).
Element 3: AT&amp;T's privacy policy (Source 21, p. 17) says its "security procedures require employee user names and passwords to access sensitive data" and that AT&amp;T limits "access to Personal Information to only those with jobs requiring such access." AT&amp;T's Network Security brief (Source 29, p. 3) mentions that user information is governed by the privacy policy and employee behavior by the company's Code of Business Conduct (source 30, p. 6), which commits to "protect the information about our customers that they entrust to us." The Network Security brief further says that AT&amp;T's Chief Security Office assists, "the company’s corporate security group on employee issues." (Source 29, p. 3). The first paragraph of the report's "Training and Compliance" section (Source 29, p. 4) explains how AT&amp;T promotes security awareness among employees. The AT&amp;T Information &amp; Network Security Customer Reference Guide section 9.2 - 9.6 (Source 32, p. 5-8) provide more detail on the systems in place to monitor employee access to user information.
Element 4: AT&amp;T's network security brief (Source 29, p. 4-5) states, "We conduct regular reviews of operations and applications for compliance with our security policy — essential for evaluating adherence to our security procedures worldwide. These reviews may be facilitated or conducted by our Chief Security Office; by a business area sponsor of a product, service, or supplier or partner relationship; or by an operations team responsible for life cycle service management. We also encourage business and operations areas to perform self-reviews. An internal review looks at an organization’s adherence to regulatory guidelines and internal policies, controls and procedures. In addition to security compliance reviews, we conduct regular internal and external reviews to address compliance with regulatory, industry, corporate governance and privacy requirements. External audits and certifications are performed for specific services where business requirements merit third party compliance evaluation. We have also undertaken an audit of our enterprise security policies, program and practices, resulting in formal certification to the ISO 27001:2005 Information Security Management Standard (covering AT&amp;T Services Inc. and affiliates, as well as hosting and cloud services)." The AT&amp;T Information &amp; Network Security Customer Reference Guide section 9.11-9.12 provide additional details about the company's security compliance reviews as well as internal and external reviews and audits.
Elements 5-6: These elements are N/A for telecommunications companies.</t>
  </si>
  <si>
    <t>21, 29, 32</t>
  </si>
  <si>
    <t>Element 1: This element is N/A for telecommunications companies. 
Element 2: AT&amp;T publishes materials on stolen phone safety (source 49), location privacy settings (source 48) and spam control (source 47).</t>
  </si>
  <si>
    <t>Element 1: This element is N/A for telecommunications companies.
Element 2: AT&amp;T publishes materials on stolen phone safety (source 49), location privacy settings (source 48) and spam control (source 47)
In addition, the security support section of AT&amp;T's website includes a section on wireless (source 34). It links to warnings on SMiShing and how to block spam on a wireless device, among other notifications.</t>
  </si>
  <si>
    <t>Element 1: This element is N/A for telecommunications companies.
Element 2: AT&amp;T publishes materials on stolen phone safety (source 49), location privacy settings (source 48) and spam control (source 47).
In addition, the Broadband Usage FAQ (source 28) p. 2 suggests that users secure their Wi-Fi router/gateway to prevent unauthorized access. The security support section of AT&amp;T's website includes sections on Internet and Wi-Fi security (sources 35 and 36). These include how to detect and remove malicious bots, how to secure a home wi-fi network, and how to protect your information and accounts from threats.</t>
  </si>
  <si>
    <t>47, 48, 49</t>
  </si>
  <si>
    <t>1, 3, 34, 47, 48, 49</t>
  </si>
  <si>
    <t>28, 35, 36, 47, 48, 49</t>
  </si>
  <si>
    <t>AT&amp;T (group) - FoE (C-indicators)</t>
  </si>
  <si>
    <t>AT&amp;T (group) - Privacy (C-indicators)</t>
  </si>
  <si>
    <t>fixed broadband (service) - FoE (C-indicators)</t>
  </si>
  <si>
    <t>fixed broadband (service) - Privacy (C-indicators)</t>
  </si>
  <si>
    <t>Wireless Customer Agreement</t>
  </si>
  <si>
    <t>https://www.att.com/legal/terms.wirelessCustomerAgreement.html</t>
  </si>
  <si>
    <t>GoPhone Plan Terms</t>
  </si>
  <si>
    <t>https://www.att.com/legal/terms.prepaidPlanTerms.html</t>
  </si>
  <si>
    <t>GoPhone Terms of Service</t>
  </si>
  <si>
    <t>https://www.att.com/legal/terms.prepaidServiceAgreement.html</t>
  </si>
  <si>
    <t>Wireless Data Services Agreement</t>
  </si>
  <si>
    <t>https://www.att.com/legal/terms.sessionBasedWirelessDataServicesAgreement.list.html</t>
  </si>
  <si>
    <t>Acceptable Use Policy</t>
  </si>
  <si>
    <t>https://www.att.com/legal/terms.aup.html</t>
  </si>
  <si>
    <t>Internet Terms of Service</t>
  </si>
  <si>
    <t>https://www.att.com/legal/terms.internetAttTermsOfService.html#</t>
  </si>
  <si>
    <t>General Policies</t>
  </si>
  <si>
    <t>https://www.att.com/legal/general-policies.html</t>
  </si>
  <si>
    <t>Wireless Customer Agreement - Spanish</t>
  </si>
  <si>
    <t>http://www.att.com/es-us/legal/terms.wirelessCustomerAgreement.html#</t>
  </si>
  <si>
    <t>GoPhone Plan Terms - Spanish</t>
  </si>
  <si>
    <t>http://www.att.com/es-us/legal/terms.prepaidPlanTerms.html#</t>
  </si>
  <si>
    <t>GoPhone Terms of Service - Spanish</t>
  </si>
  <si>
    <t>http://www.att.com/es-us/legal/terms.prepaidServiceAgreement.html#</t>
  </si>
  <si>
    <t>Internet Terms of Service - Spanish</t>
  </si>
  <si>
    <t>http://www.att.com/es-us/legal/terms.internetAttTermsOfService.html</t>
  </si>
  <si>
    <t>Acceptable Use Policy - Spanish</t>
  </si>
  <si>
    <t>http://www.att.com/es-us/legal/terms.aup.html</t>
  </si>
  <si>
    <t>Broadband Information</t>
  </si>
  <si>
    <t>http://www.att.com/gen/public-affairs?pid=20879</t>
  </si>
  <si>
    <t>Open Internet Policy Statement</t>
  </si>
  <si>
    <t>http://www.att.com/legal/terms.openinternetpolicy.html</t>
  </si>
  <si>
    <t>Human Rights in Communication Policy</t>
  </si>
  <si>
    <t>http://about.att.com/content/dam/csr/FAQpdfs/Human_Rights_Communications_Policy.pdf</t>
  </si>
  <si>
    <t>Telecommunications Industry Dialogue report</t>
  </si>
  <si>
    <t>http://about.att.com/content/dam/csr/PDFs/ATT_Industry_Dialogue_Reporting_Matrix.pdf</t>
  </si>
  <si>
    <t>Copyright / Trademark Claims</t>
  </si>
  <si>
    <t>https://www.att.com/legal/terms.copyright.html</t>
  </si>
  <si>
    <t>Transparency Report</t>
  </si>
  <si>
    <t>http://about.att.com/content/csr/home/frequently-requested-info/governance/transparencyreport.html</t>
  </si>
  <si>
    <t>Updated July 2015</t>
  </si>
  <si>
    <t>Protecting Freedom of Expression</t>
  </si>
  <si>
    <t>http://about.att.com/content/csr/home/issue-brief-builder/technology/protecting-freedom-of-expression.html</t>
  </si>
  <si>
    <t>Protecting Privacy</t>
  </si>
  <si>
    <t>http://about.att.com/content/csr/home/issue-brief-builder/technology/protecting-privacy.html</t>
  </si>
  <si>
    <t>Privacy Policy</t>
  </si>
  <si>
    <t>http://www.att.com/gen/privacy-policy?pid=2506</t>
  </si>
  <si>
    <t>Privacy Policy - Spanish</t>
  </si>
  <si>
    <t>http://espanol.att.com/privacy_policy/index.html#print</t>
  </si>
  <si>
    <t>Choices and Controls</t>
  </si>
  <si>
    <t>http://www.att.com/gen/privacy-policy?pid=24339</t>
  </si>
  <si>
    <t>Wireless Support: View your talk and text usage</t>
  </si>
  <si>
    <t>http://www.att.com/esupport/article.jsp?sid=KB425936&amp;cv=820&amp;br=BR&amp;ct=800340&amp;pv=2#</t>
  </si>
  <si>
    <t>Wireless Support: View your data usage</t>
  </si>
  <si>
    <t>http://www.att.com/esupport/article.jsp?sid=52377&amp;cv=820#</t>
  </si>
  <si>
    <t xml:space="preserve">None </t>
  </si>
  <si>
    <t>GoPhone Support: How to check your GoPhone usage</t>
  </si>
  <si>
    <t>http://www.att.com/esupport/article.jsp?sid=KB105955#</t>
  </si>
  <si>
    <t>ATT UVerse Care Community Support: What is my data usage?</t>
  </si>
  <si>
    <t>https://forums.att.com/t5/Internet-Account-Questions/What-is-my-data-usage/m-p/4152556#M9335</t>
  </si>
  <si>
    <t>High Speed Internet Support: Broadband usage FAQs</t>
  </si>
  <si>
    <t>http://www.att.com/esupport/article.jsp?sid=KB409045</t>
  </si>
  <si>
    <t>Network Security</t>
  </si>
  <si>
    <t>http://about.att.com/apps/csr/services/IssueBriefBuilder.pdf?download=technology/network-security</t>
  </si>
  <si>
    <t>Last updated May 2015</t>
  </si>
  <si>
    <t>AT&amp;T's Code of Business Conduct</t>
  </si>
  <si>
    <t>http://www.att.com/Common/about_us/downloads/att_code_of_business_conduct.pdf</t>
  </si>
  <si>
    <t>Encrypted Mobile Services</t>
  </si>
  <si>
    <t>http://www.business.att.com/content/productbrochures/encrypted-mobile-services.pdf</t>
  </si>
  <si>
    <t>AT&amp;T Information &amp; Network Security Customer Reference Guide</t>
  </si>
  <si>
    <t>http://csrc.nist.gov/cyberframework/rfi_comments/040813_att_reference_guide_part2.pdf</t>
  </si>
  <si>
    <t>Last updated February 2013</t>
  </si>
  <si>
    <t>AT&amp;T Support Menu</t>
  </si>
  <si>
    <t>https://www.att.com/</t>
  </si>
  <si>
    <t>AT&amp;T Wireless Security Support</t>
  </si>
  <si>
    <t>https://www.att.com/esupport/security.jsp</t>
  </si>
  <si>
    <t>AT&amp;T Internet Security Support</t>
  </si>
  <si>
    <t>AT&amp;T WiFi Security Support</t>
  </si>
  <si>
    <t>Public Policy and Corporate Reputation Committee of the Board of Directors of AT&amp;T Inc.</t>
  </si>
  <si>
    <t>https://www.att.com/gen/investor-relations?pid=5613</t>
  </si>
  <si>
    <t>Executive Bios</t>
  </si>
  <si>
    <t>https://www.att.com/gen/investor-relations?pid=7811</t>
  </si>
  <si>
    <t>Executive Bios: James W. Cicconi, Senior Executive Vice President­External and Legislative Affairs, AT&amp;T, Inc.</t>
  </si>
  <si>
    <t>https://www.att.com/gen/investor-relations?pid=7818</t>
  </si>
  <si>
    <t>AT&amp;T Public Policy Homepage</t>
  </si>
  <si>
    <t>http://publicpolicy.att.com/</t>
  </si>
  <si>
    <t>Executive Bios: David S. Huntley, Chief Compliance Officer, AT&amp;T Inc.</t>
  </si>
  <si>
    <t>https://www.att.com/gen/investor-relations?pid=27780</t>
  </si>
  <si>
    <t>Materiality Assessment</t>
  </si>
  <si>
    <t>http://about.att.com/content/csr/home/sustainability-reporting/materiality-assessment.html</t>
  </si>
  <si>
    <t>Materiality Assessment - Graphic</t>
  </si>
  <si>
    <t>http://about.att.com/content/dam/csr/Special%20Graphics/Materiality-Assessment_larger.png</t>
  </si>
  <si>
    <t>Stakeholder Engagement Principles</t>
  </si>
  <si>
    <t>http://about.att.com/content/dam/csr/FAQpdfs/Policypdfs/stakeholder_engagement.pdf</t>
  </si>
  <si>
    <t>The FTC’s mobile data throttling case against AT&amp;T: An inside look</t>
  </si>
  <si>
    <t>https://www.ftc.gov/news-events/blogs/business-blog/2014/10/ftcs-mobile-data-throttling-case-against-att-inside-look</t>
  </si>
  <si>
    <t>A Conversation With Ralph de la Vega, Chief Executive of AT&amp;T Mobility</t>
  </si>
  <si>
    <t>http://bits.blogs.nytimes.com/2014/01/06/a-conversation-with-ralph-de-la-vega-chief-executive-of-att-mobility/</t>
  </si>
  <si>
    <t>AT&amp;T Smart Controls- Spam controls for wireless</t>
  </si>
  <si>
    <t>http://www.att.net/smartcontrols-SpamControlsForWireless</t>
  </si>
  <si>
    <t>AT&amp;T Smart Controls- Location Privacy Settings</t>
  </si>
  <si>
    <t>http://www.att.net/smartcontrols-LocationPrivacySettings</t>
  </si>
  <si>
    <t>AT&amp;T Smart Controls- Stolen Phone Safety</t>
  </si>
  <si>
    <t>http://www.att.net/smartcontrols-StolenPhone</t>
  </si>
  <si>
    <t>2014 Forum on Transparency and Human Rights in the Digital Age</t>
  </si>
  <si>
    <t>https://www.globalnetworkinitiative.org/news/2014-learning-forum-transparency-and-human-rights-digital-age-california, Forum on Transparency and Human Rights in the Digital Age</t>
  </si>
  <si>
    <t>The Washinton Post, December 17, 2013: 'Tech executives to Obama: NSA spying revelations are threatening business'</t>
  </si>
  <si>
    <t>http://www.washingtonpost.com/business/technology/2013/12/17/6569b226-6734-11e3-a0b9-249bbb34602c_story.html</t>
  </si>
  <si>
    <t>The New York Times, August 15, 2015: 'AT&amp;T Helped U.S. Spy on Internet on a Vast Scale'</t>
  </si>
  <si>
    <t>http://www.nytimes.com/2015/08/16/us/politics/att-helped-nsa-spy-on-an-array-of-internet-traffic.html?hp&amp;action=click&amp;pgtype=Homepage&amp;module=first-column-region&amp;region=top-news&amp;WT.nav=top-news&amp;_r=1</t>
  </si>
  <si>
    <t>AT&amp;T Amicus Supporting Microsoft</t>
  </si>
  <si>
    <t>https://gigaom.com/wp-content/uploads/sites/1/2014/06/att.pdf</t>
  </si>
  <si>
    <t>AT&amp;T Letter to Senator Markey</t>
  </si>
  <si>
    <t>http://www.markey.senate.gov/documents/2013-10-03_ATT_re_Carrier.pdf</t>
  </si>
  <si>
    <t>The Copyright Alert Program</t>
  </si>
  <si>
    <t>https://copyright.att.net/home</t>
  </si>
  <si>
    <t>Axiata (group) - Freedom of Expression</t>
  </si>
  <si>
    <t>Axiata (group) - Privacy</t>
  </si>
  <si>
    <t>Celcom (operating company) - Freedom of Expression</t>
  </si>
  <si>
    <t>Celcom (operating company) - Privacy</t>
  </si>
  <si>
    <t>Element 1: No evidence found.
Element 2: While some company documents contain statements that allude to a commitment to privacy, none of these statements meet the requirements for credit on this indicator. For instance, the President’s statement at the 22nd AGM that "Axiata is committed to upholding strictly the provisions of the Personal Data Protection Act (PDPA) 2010”, is merely an indication that the company complies with a statutory law that implicates data privacy. This does not constitute a meaningful commitment to privacy outside of the provisions of that law.</t>
  </si>
  <si>
    <t>2,4,5</t>
  </si>
  <si>
    <t>Element 1: No evidence found.
Element 2: The company discloses that it has a whistleblowing policy and states, "Axiata’s employees may confidently and anonymously voice their grievances and raise their concerns of any unlawful or unethical situation or any suspected violation of the Code of Conduct in accordance with the Whistle-Blowing Policy administered by the GCIA and overseen by the BAC.” (Source 1, p. 43) The company elaborates on its whistleblowing policy in a separate document (Source 6). The company adds that each operating company has its own grievance procedures and whistle-blowing policy (Source 2, p. 43). However, it is unclear whether this whistleblower policy includes concerns related to freedom of expression or privacy.</t>
  </si>
  <si>
    <t>Element 1: No evidence found.
Element 2: The company discloses that it has a whistleblowing policy and states, "Axiata’s employees may confidently and anonymously voice their grievances and raise their concerns of any unlawful or unethical situation or any suspected violation of the Code of Conduct in accordance with the Whistle-Blowing Policy administered by the GCIA and overseen by the BAC.” (Source 1, p. 43) The company elaborates on its whistleblowing policy in a separate document (Source 6). The company adds that each operating company has its own grievance procedures and whistle-blowing policy (Source 2, p. 43). The company adds that each operating company has its own grievance procedures and whistle-blowing policy (Source 2, p. 43). However, it is unclear whether this whistleblower policy includes concerns related to freedom of expression or privacy.</t>
  </si>
  <si>
    <t>Element 1: No evidence found.
Element 2: The company discloses that it has a whistleblowing policy and states, "Axiata’s employees may confidently and anonymously voice their grievances and raise their concerns of any unlawful or unethical situation or any suspected violation of the Code of Conduct in accordance with the Whistle-Blowing Policy administered by the GCIA and overseen by the BAC.” (Source 1, p. 43) The company elaborates on its whistleblowing policy in a separate document (Source 6) The company adds that each operating company has its own grievance procedures and whistle-blowing policy (Source 2, p. 43). However, neither the whistleblower documentation nor other company disclosure provides sufficient support that freedom of expression and/or privacy, and in particular violations of these expectations, is detailed and described in company policies and trainings in a manner that ensures related concerns would be brought to and addressed by the whistleblower program.</t>
  </si>
  <si>
    <t>1,2,6, 23</t>
  </si>
  <si>
    <t>Element 1: The company's approach toward regulatory affairs includes, "Developing group-wide positions on key issues such as...data privacy" (Source 3, p. 123). The company's 2014 sustainability report identifies, "Review of privacy and data standards and preparedness in each market" as a sustainability target for 2015. (Source 2, p. 23). However, these disclosures do not provide sufficient detail to explain how the company uses such positions to inform company policies and practices, nor is there evidence that this target is in progress. 
Elements 2-7: No evidence found.
Element 8: While the company's 2014 sustainability report is assured by EY (Source 2, p. 99), this assurance only covers the GRI indicators disclosed (which is the disclosure on management approach to privacy), not an impact assessment.
Element 9: No evidence found.</t>
  </si>
  <si>
    <t>2,3</t>
  </si>
  <si>
    <t>Element 1: Celcom's Privacy Notice states, "CELCOM is committed to protecting the Personal Data of all customers CELCOM deals with. If you have any questions in relation to this Privacy Notice, please contact us using where applicable the numbers below." (Source 7). However, this indicator seeks disclosure that companies have a mechanism specifically designed to address user complaints or concerns, which is not the same as asking questions. For this reason, the company’s disclosure is insufficient to receive credit on this element.
Elements 2-5: No evidence found.</t>
  </si>
  <si>
    <t>Axiata (group)</t>
  </si>
  <si>
    <t>Celcom (operating company)</t>
  </si>
  <si>
    <t>Element 1: The General ToS is freely available (Source 15, Section A). The Celcom homepage footer has a link to "Terms and Conditions." From there, users can click "First" on the left-side menu and access the TOS.
Element 2: The ToS is available in English. The policy says, "In the event of any inconsistency between the English version and the Bahasa Malaysia version of these Terms and Conditions, the English version shall prevail," however, there's no evidence of the policy in Bahasa Malaysia.
Element 3: The ToS contains a numbered list of section headers, and users can view the contents of each section by clicking the relevant header. However, a user cannot see all sections at the same time, and the policy lacks tips or other features to help users understand the policy. For this reason, the company receives partial credit.</t>
  </si>
  <si>
    <t>Element 1: The Mobile ToS is freely available (Source 15, Section B). The Celcom homepage footer has a link to "Terms and Conditions." From there, users can click "First" on the left-side menu and access the mobile TOS.
Element 2: The ToS is available in English. The policy says, "In the event of any inconsistency between the English version and the Bahasa Malaysia version of these Terms and Conditions, the English version shall prevail," however, there's no evidence of the policy in Bahasa Malaysia.
Element 3: The ToS contains a numbered list of section headers, and users can view the contents of each section by clicking the relevant header. However, a user cannot see all sections at the same time, and the policy lacks tips or other features to help users understand the policy. For this reason, the company receives partial credit.</t>
  </si>
  <si>
    <t>Element 1: In Section A, 5.2 of the Terms and Conditions, the company states, "Celcom reserves the right at its absolute discretion, from time to time, to vary, add to or otherwise amend these Terms and Conditions or any part thereof, and such amendments shall be published on Celcom’s website. Your continued use of the Service after the effective date of any variation, addition or amendments to these Terms and Conditions shall constitute your unconditional acceptance of such variations, additions or amendment.” This does not constitute direct notification.
Elements 2-3: No evidence found.</t>
  </si>
  <si>
    <t>Element 1: Celcom's General TOS (Source 15, Section A, 4.2) lists what content and activities are prohibited.
Element 2: Celcom's General TOS (Source 15, Section A, 22.2) states the company may, "immediately suspend/terminate the Services or Agreement...If you breach any of the Terms and Conditions;"
Element 3: The company’s list of prohibited activities does not contain any examples to help users understand the rules. For instance, section A, 4.2(d) prohibits use of the service for any purpose that is against “public interest, public order or national harmony.” This is vague, and examples would assist in understanding the boundaries of acceptable conduct.</t>
  </si>
  <si>
    <t>Element 1: The General TOS (Source 15, Section A, 22.2) states, "Celcom shall be entitled at its absolute discretion to immediately  suspend/terminate the Services or Agreement, without liability, at any time, without any notice and may not be required to give any reason whatsoever, including but not limited to the following reasons:" and provides a list of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
Element 2: The General TOS (Source 15, Section A, 22.2e) states that Celcom may suspend or terminate access to the service "If Celcom is required to comply with an order, instruction or request of regulatory authority, government authority or any other competent authority."
Element 3: No evidence found.</t>
  </si>
  <si>
    <t>Element 1: This element is N/A for telecommunications companies.
Element 2-4: No evidence found.</t>
  </si>
  <si>
    <t xml:space="preserve">Element 1: This element is N/A for telecommunications companies.
Element 2-3: No evidence found.
Element 4: The company states that it can restrict access without providing any notice. The General TOS (Source 15, Section A, 22.2) states, "Celcom shall be entitled at its absolute discretion to immediately suspend/terminate the Services or Agreement, without liability, at any time, without any notice and may not be required to give any reason whatsoever, including but not limited to the following reasons." The reasons listed include technical failure, network maintenance, user breach of TOS, activities that could damange the network, government orders, or fraudulent/illegal use of the service. </t>
  </si>
  <si>
    <t>Celcom's Fair Usage Policy (Source 21, section 2) states, "The Services are designed as a shared service and customer's activities will impact on other users using and sharing the same network. To ensure fairness of usage and experience to all the First Data subscribers, Celcom has introduced and implemented the Fair Usage Policy. This Fair Usage Policy ("Policy") is designed to ensure that the Services received by the vast majority of the customers are not negatively impacted because of extreme heavy usage and abuse by the minority of the customers. Celcom shall continuously monitor the First Data network performance and may control the Internet connectivity speed of the identified heavy usage customers."</t>
  </si>
  <si>
    <t>Celcom's TOS, Specific Terms and Conditions for Data Pay Per Use Service (Source 15, C, 4,1) states, "You agree that Celcom: Reserves the right to manage your allocated bandwidth including but not limited to reducing your speed, suspend or terminate your bandwidth to the Service to ensure that fair access to all Celcom customers on the same network with or without prior notice to the you as prescribed in the Fair Usage Policy; and may, at its sole discretion, automatically disconnect your access to the Service after a period of your inactivity, which may vary from 20 minutes to 30 minutes to allow maximum network performance."
Celcom's Fair Usage Policy (Source 21, section 2) states, "The Services are designed as a shared service and customer's activities will impact on other users using and sharing the same network. To ensure fairness of usage and experience to all the First Data subscribers, Celcom has introduced and implemented the Fair Usage Policy. This Fair Usage Policy ("Policy") is designed to ensure that the Services received by the vast majority of the customers are not negatively impacted because of extreme heavy usage and abuse by the minority of the customers. Celcom shall continuously monitor the First Data network performance and may control the Internet connectivity speed of the identified heavy usage customers."</t>
  </si>
  <si>
    <t>21, 15</t>
  </si>
  <si>
    <t>Element 1: The company’s website footer features a link “Policy,” which links to the privacy policy (Source 7).
Element 2: The privacy policy is available in both English and Bahasa Malaysia (Source 7).
Element 3: The privacy policy (Source 7) includes section headers, numbered paragraphs, and bullet points, but the lack of spacing, small font size, and gray colored text make it difficult to read. In addition, the headers separate the policy into various principles (e.g., "Notice and Choice Principles" "Disclosure Principle") rather than more user-friendly categories (e.g., "What data does the company share) Given that the layout and structure of the make it very difficult for user to understand and follow the policy, the company does not receive credit on this element.</t>
  </si>
  <si>
    <t>Element 1: In its Privacy Notice (Source 7), the company states, "CELCOM reserves the right to change any portion of this Policy. CELCOM will announce such changes through its dedicated webpage [www.celcom.com.my]" This does not constitute direct notification to users.
Elements 2-3: No evidence found.</t>
  </si>
  <si>
    <t>Element A: No evidence found.
Element B1: No evidence found.
Element B2: Celcom's Privacy Notice (Source 7), states that the company collects “Personal Data” and defines it to mean "any personal information relating to CELCOM’s customer that the customer has provided to CELCOM or made available to CELCOM due to his/her contract with CELCOM, e.g. name, Identity Card / Passport No., address, information about his/her transactions with CELCOM such as contact number, account number, account balances, payment history, and account activity." The privacy notice also states, ""Sensitive Personal Data” comprises information as to the customer’s physical or mental health or condition, political opinions, religious beliefs or other beliefs of a similar nature, commission or alleged commission of any offence or any other Personal Data determined by law." Section 5.1 and 5.2 of the privacy notice state that, "CELCOM does not process any Sensitive Personal Data in its ordinary course of business." and "If need arises, CELCOM will obtain explicit consent from the customer before or when it processes Sensitive Personal Data." Section 6 of the privacy notice states the company collects, "anonymous information such as the time, date and URL of the request [to access Celcom's website]." Section 7 of the privacy notice says the company collects IP addresses. Section 8 of the privacy notice states, "CELCOM collects anonymous information about the web browsing activity of a customer internet-enabled device and use that information to associate the customer’s browser with one or more pre-defined interest categories. " While this disclosure includes examples of information that a user may provide voluntarily (e.g., name, address) as well as information the company may collect automatically based on a customer's use of the service (e.g., account activity, web browsing activity), these examples are not detailed enough to give the user a clear sense of what the company collects, in total. In addition, disclosure about what user information the company collects is scattered throughout the privacy notice, making it difficult for a user to understand the total amount of user information the company collects. For this reason, the company receives partial credit. 
Element B3: Celcom's Privacy Notice (Source 7, Section 4.2.2) states that Celcom "collects personal data from customer application forms, prepaid registration forms, customer relationship managements systems, and [its] network systems.” Section 7 states that the company collects IP addresses through use of the service and that it may collect information from cookies.
Element B4: Celcom's Privacy Notice (Source 7, Section 4.2) provides a bulleted list that includes reasons why it collects user information. This includes, "for profiling your service preferences," "to send you information, promotions and updates including marketing and advertising materials in relation to our goods and services and those of organisations selected by CELCOM;" and "to promote any of CELCOM’s products and/or services; or products, services and special offers of third parties whose products and services we think may be of interest to you." In Section 7, Celcom states that it collects IP addresses, "for security purposes" It uses cookies to provide "additional login convenience."</t>
  </si>
  <si>
    <t xml:space="preserve">Element A: No evidence found.
Element B1: Celcom's privacy notice (Source 7) Section 4.1.1  says that it shares personal data, and Section 4.2.2 states, "CELCOM may transfer the customer’s Personal Data to third parties both in Malaysia and overseas providing outsourced data storage or data processing services for CELCOM." The policy does not clearly explain what user information the company collects and hence, may share. In addition, it is unclear whether personal data includes such information as log data, location data, and data related to usage of the service.
Element B2: Celcom's privacy notice (Source 7, Section 4.2.1) provides a list of reasons why the company shares personal data. These include, "the performance of CELCOM’s contract of providing any goods or services to the customer”; “compliance with legal and/or regulatory obligations”; "establishing and maintaining a common database of customers or processing data as an outsourced entity both within and outside Malaysia" and recovery of amounts due to CELCOM. 
Element B3: Celcom's privacy notice (Source 7 Section 4.2.1) states that it shares personal data with financial institutions, with "regulatory bodies or other government authorities in compliance with requirements under the law or towards the detection or prevention of crime and/or fraud;" and "any party involved in or related to a legal proceeding, for purposes of the proceedings." It also discloses that it shares information with "companies and organizations that act as CELCOM’s agents or contractors for the purposes of recovering any amount due to CELCOM”, suggesting that it shares information with debt collection agencies. It also states that it shares personal data with "other service providers or third parties nominated by CELCOM either solely or jointly with other service providers, for purposes of establishing and maintaining a common database of customers or processing data as an outsourced entity both within and outside Malaysia." However, since the company does not provide additional detail or examples to help users clearly understand what third parties Celcom shares user information with, the company receives partial credit. 
Elements B4-B5: No evidence found. </t>
  </si>
  <si>
    <t xml:space="preserve">Elements 1-2: The company's privacy notice (Source 7, Section 4.2.5) states, "You will be given the opportunity to 'opt-out' of having your Personal Data used for purposes not directly related to the Services or CELCOM’s Websites at the point where CELCOM asks for information. If you do not wish to receive our promotional updates you may opt-out of receiving these communications by contacting CELCOM at the contact numbers listed  below. But please note that should you decide to “opt-out”, we may not be able to provide you with certain Services and your subscription to or application for certain Services may be declined, denied or refused by CELCOM." This disclosure suggests that users who opt-out of receiving promotions may not be able to use the service. In addition, the ability to opt-out of receiving promotional updates is not the same thing as controlling what user data the company collects or shares. Since there is no evidence the company provides users with options to control the collection or sharing of user information, the company receives no credit. </t>
  </si>
  <si>
    <t>Element 1: In Celcom's privacy notice (Source 7, section 4.7), the company specifies that users can gain access to their personal data and may request amendments “for purposes of accuracy and completeness.” However, Axiata’s disclosure suggests only that users can only access data they have voluntarily provided, which falls within a basic expectation of the service relationship. There is no evidence that users can view data that is automatically collected that the company may hold. As such, the company does not receive credit for this element.
Element 2: While the company specifies that users may “have access” to their personal data, it is not clear that users can receive copies of their data.
Elements 3-4: No evidence found.</t>
  </si>
  <si>
    <t>Celcom's Privacy Notice (Source 7, Section 4.5) contains the company's retention principles. However, this focuses on the security mechanisms it uses to protect user information, and does not contain information referenced in these elements. 
Element A: No evidence found.
Element B1: No evidence found.
Element B2: The company discloses that it will, “record, hold [and] store Personal Data…” (Section 4.1.1, source 7). Although the policy defines "personal data," the policy does not clearly explain what user information the company collects and hence, may retain. In addition, it is unclear whether personal data includes such information as log data, location data, and data related to usage of the service.
Elements B3-B4: No evidence found.</t>
  </si>
  <si>
    <t xml:space="preserve">The Privacy Policy explains the cases in which the company may share data with regulatory bodies or other government authorities. It also notes that CELCOM may process Personal Data without the customer’s consent only in limited circumstances as permitted by law. However, the policy makes no mention of notifying users when the company receives a request for their data. </t>
  </si>
  <si>
    <t>Element 1: The minutes of the 22nd annual general meeting (Source 5, p. 6) states, "President &amp; GCEO assured that Axiata has taken the necessary steps to ensure the security of its network/data steps which cover matters on policy, process and ensuring the system meeting the prescribed security standards with taskforce in place to identify any loopholes." Axiata's 2014 Sustainability Report states, "Understanding the relevance of protecting the personal information of our customers, our privacy and security policy governs how we collect, use and manage customers’ information. This includes securing the confidentiality of their personal communications, respecting their permissions and preferences, and protecting and securing other customer information. Each of our OpCos have different levels of regulations in relation to privacy and data protection. However, as we reported in 2013, we have set our commitment to privacy and security at the highest level, based on the Personal Data Protection Act (PDPA) 2010 in Malaysia and the information security standards, ISO 27000.” (Source 2, p. 51). However, this does not constitute a commitment to continuous improvement with regards to security practices. Additionally, this disclosure does not state that Axiata is certified to the ISO 27000 standard.
Element 2: At the company’s 22nd Annual General Meeting, the company's president stated that there are measures in place to identify “loop holes” in the Group's data security system. (Source 5, p. 6). However this disclosure does not constitute a commitment to address vulnerabilities nor does it provide information about how the comapany responds to any vulnerabilities.
Elements 3-4: No evidence found.
Elements 5-6: These elements are N/A for telecommunications companies.</t>
  </si>
  <si>
    <t>Element 1: Celcom's privacy notice (Source 7, section 4.4) states, "CELCOM is responsible for taking prudent steps to safeguard the confidentiality and security of all Personal Data, including appropriate procedural, organizational and technical steps to protect personal data from accidental or unlawful destruction or accidental loss, alteration or disclosure. These steps include entering into written agreements with subcontractors who process Personal Data in accordance with CELCOM’s instructions and incorporating CELCOM’s own data protection standards as a minimum." However, this does not constitute a commitment to continuous improvement with regards to security practices.
Element 2: No evidence found.
Element 3: Axiata's 2014 Sustainability Report (Source 2, p. 51) states that Celcom, "strengthened [its] systems to prevent a loss of personal data and ensured that only authorised persons have access to personal data.” However, this does not provide information on what systems are in place to limit and monitor employee access to user information. For this reason, the company receives partial credit. 
Element 4: No evidence found.
Elements 5-6: These elements are N/A for telecommunications companies.</t>
  </si>
  <si>
    <t>2,5</t>
  </si>
  <si>
    <t>2,5,7</t>
  </si>
  <si>
    <t>Element 1: This element is N/A for telecommunications companies. 
Element 2: No evidence found.</t>
  </si>
  <si>
    <t>Element 1: This element is N/A for telecommunications companies. 
Element 2: Celcom has an "Important Announcements" page (Source 22) which includes notices about specific scams and fraudulent calls and text messages (Sources 18 &amp; 20). Since these notices focus more on informing the user of specific types of scams as they emerge, rather than educate users on how they can protect themselves, the company receives partial credit.</t>
  </si>
  <si>
    <t>18, 20, 22</t>
  </si>
  <si>
    <t>Axiata (group) - FoE (C-indicators)</t>
  </si>
  <si>
    <t>Axiata (group) - Privacy (C-indicators)</t>
  </si>
  <si>
    <t>Celcom (operating company) - FoE (C-indicators)</t>
  </si>
  <si>
    <t>Celcom (operating company) - Privacy (C-indicators)</t>
  </si>
  <si>
    <t>AXIATA Annual Report 2014</t>
  </si>
  <si>
    <t>http://axiata.listedcompany.com/misc/ar2014.pdf</t>
  </si>
  <si>
    <t>AXIATA Sustainability Report 2014</t>
  </si>
  <si>
    <t>http://axiata.listedcompany.com/misc/sustainability2014.pdf</t>
  </si>
  <si>
    <t>AXIATA Annual Report 2013</t>
  </si>
  <si>
    <t>http://axiata.listedcompany.com/misc/ar2013.pdf</t>
  </si>
  <si>
    <t>AXIATA Sustainability Report 2013</t>
  </si>
  <si>
    <t>http://axiata.listedcompany.com/misc/sustainability2013.pdf</t>
  </si>
  <si>
    <t>AXIATA MoM 22nd Annual General Meeting</t>
  </si>
  <si>
    <t>http://www.axiata.com/media/upload/corporate/Minutes%20of%2022nd%20Annual%20General%20Meeting_5428b50fa8e15.pdf</t>
  </si>
  <si>
    <t>AXIATA  whistle blowing policy</t>
  </si>
  <si>
    <t>http://axiata.com/media/upload/corporate/Whistle_Blowing_Policy.pdf</t>
  </si>
  <si>
    <t>undated</t>
  </si>
  <si>
    <t>CELCOM Privacy Notice</t>
  </si>
  <si>
    <t>https://www.celcom.com.my/personal/policy</t>
  </si>
  <si>
    <t>CELCOM web usage terms and condition</t>
  </si>
  <si>
    <t>https://www.celcom.com.my/personal/term-and-conditions-web-usage?pid=1361267448773</t>
  </si>
  <si>
    <t>celcom - first mobile - celcom rights</t>
  </si>
  <si>
    <t>https://www.celcom.com.my/personal/plans/first/terms-and-conditions?pid=1361267448773</t>
  </si>
  <si>
    <t>celcom - first mobile - content</t>
  </si>
  <si>
    <t>celcom - first mobile - governing law</t>
  </si>
  <si>
    <t>celcom - first mobile - personal information</t>
  </si>
  <si>
    <t>celcom - first mobile - suspension termination</t>
  </si>
  <si>
    <t>celcom - first mobile - your responsibility</t>
  </si>
  <si>
    <t>celcom - first mobile - ToC</t>
  </si>
  <si>
    <t>celcom - first mobile - additional obligation</t>
  </si>
  <si>
    <t>celcom - first mobile - notice</t>
  </si>
  <si>
    <t>celcom - alert - fraud call</t>
  </si>
  <si>
    <t>https://www.celcom.com.my/corporate/important_announcements-3?pid=1360826483347</t>
  </si>
  <si>
    <t>celcom - alert - netsafe</t>
  </si>
  <si>
    <t>https://www.celcom.com.my/Web_Center_Sites/PBO/Miscellaneous/NET_SAFE_ENG_FAQs.pdf</t>
  </si>
  <si>
    <t>celcom - alert - sms scam</t>
  </si>
  <si>
    <t>https://www.celcom.com.my/corporate/important_announcements_bewareofscams</t>
  </si>
  <si>
    <t>celcom - first data - fair usage policy</t>
  </si>
  <si>
    <t>https://www.celcom.com.my/personal/plans/data/fair-usage-policy</t>
  </si>
  <si>
    <t>Celcom - Important Announcement</t>
  </si>
  <si>
    <t>https://www.celcom.com.my/corporate/important_announcements</t>
  </si>
  <si>
    <t>Axiata, Code of Conduct</t>
  </si>
  <si>
    <t>http://www.axiata.com/media/upload/corporate/Employees_Code_of_Conduct.pdf</t>
  </si>
  <si>
    <t>Bharti Airtel (group) - Freedom of Expression</t>
  </si>
  <si>
    <t>Bharti Airtel (group) - Privacy</t>
  </si>
  <si>
    <t>Airtel India (operating company) - Freedom of Expression</t>
  </si>
  <si>
    <t>Airtel India (operating company) - Privacy</t>
  </si>
  <si>
    <t>Answer A:  Bharti Airtel does not make an explicit, prominent, and clearly articulated commitment to freedom of expression or privacy. 
While various company policies mention privacy, the company does not make an explicit, prominent, and clearly articulated commitment to privacy. For example, the Bharti Airtel code of conduct (Source 23, pg. 37) states that employees are bound to respect the confidentiality of customer information. The 2011 - 2012 sustainability report (Source 20, pg. 35) lists the following policies as contributing to the company's commitment to privacy: Bharti Information Security Policy, Bharti Third Party Security Policy, Bharti Infrastructure and Safety Policy, Lawful Interception Policy, Airtel Privacy Policy, Application Security Policy. These are not publicly available.
Answer B: No evidence has been found of senior executives of the company making a meaningful commitment to advance users' freedom of expression and privacy.</t>
  </si>
  <si>
    <t xml:space="preserve">Answer A: Airtel India does not make an explicit, prominent, and clearly articulated commitment freedom of expression or privacy.
While various company policies mention privacy, the company does not make an explicit, prominent, and clearly articulated commitment to privacy. For example, the Bharti Airtel code of conduct (Source 23, pg. 37) states that employees are bound to respect the confidentiality of customer information. The 2011 - 2012 sustainability report (Source 20, pg. 35) lists the following policies as contributing to the company's commitment to privacy: Bharti Information Security Policy, Bharti Third Party Security Policy, Bharti Infrastructure and Safety Policy, Lawful Interception Policy, Airtel Privacy Policy, Application Security Policy. These are not publicly available.
Airtel's Privacy Policy (Source 4) states, "We at bharti airtel limited (hereinafter mentioned as "airtel") are committed to protect our customers’ personal information and/or sensitive personal data and strive to maintain the privacy of your personal information." However, this does not qualify as a prominent venue.
Answer B: No evidence has been found of senior executives of the company making a meaningful commitment to advance users' freedom of expression and privacy. </t>
  </si>
  <si>
    <t xml:space="preserve">Answer A: Airtel  India does not make an explicit, prominent, and clearly articulated commitment to freedom of expression or privacy.
While various company policies mention privacy, the company does not make an explicit, prominent, and clearly articulated commitment to privacy. For example, the Bharti Airtel code of conduct (Source 23, pg. 37) states that employees are bound to respect the confidentiality of customer information. The 2011 - 2012 sustainability report (Source 20, pg. 35) lists the following policies as contributing to the company's commitment to privacy: Bharti Information Security Policy, Bharti Third Party Security Policy, Bharti Infrastructure and Safety Policy, Lawful Interception Policy, Airtel Privacy Policy, Application Security Policy. These are not publicly available.
Airtel's Privacy Policy (Source 4) states, "We at bharti airtel limited (hereinafter mentioned as "airtel") are committed to protect our customers’ personal information and/or sensitive personal data and strive to maintain the privacy of your personal information." However, this does not qualify as a prominent venue.
Answer B: No evidence has been found of senior executives of the company making a meaningful commitment to advance users' freedom of expression and privacy. </t>
  </si>
  <si>
    <t>20, 21, 22, 23</t>
  </si>
  <si>
    <t>4, 10, 20, 21, 22, 23</t>
  </si>
  <si>
    <t>20, 21, 22, 23, 24</t>
  </si>
  <si>
    <t>20, 21, 22, 23, 25</t>
  </si>
  <si>
    <t>Element 1: There is no evidence of Bharti Airtel providing employee training on freedom of expression issues. The employee code of conduct (Source 23) provides various guidelines related to privacy. For example, it provides guidance on how to protect "company assets," which include electronic communication and data (Source 23, p. 33) and how to protect intellectual property and confidential information (Source 23, p. 37). While the code does require employees to "participate in advocacy and training programs on the Code," (Source 23, p. 9), this is not specific enough to receive credit for privacy training. 
Element 2:  Bharti Airtel maintains a comprehensive whistleblower program that is available to all individuals including employees or otherwise. The Code of Conduct (Source 23, p.5) explains that individuals and employees may raise a concern or file a complaint in person with the office of the ombudsperson, through a secure hotline via the telephone, through an external portal, through an email to the ombudsperson, or in writing to the ombudsperson. However, neither the whistleblower documentation nor other company disclosure provides sufficient support that freedom of expression, and in particular violations of FOE, is detailed and described in company policies and trainings in a manner that ensures related concerns would be brought to and addressed by the whistleblower program.</t>
  </si>
  <si>
    <t xml:space="preserve">Element 1: There is no evidence of Bharti Airtel providing employee training on freedom of expression issues. The employee code of conduct (Source 23) provides various guidelines related to privacy. For example, it provides guidance on how to protect "company assets," which include electronic communication and data (Source 23, p. 33) and how to protect intellectual property and confidential information (Source 23, p. 37). While the code does require employees to "participate in advocacy and training programs on the Code," (Source 23, p. 9), this is not specific enough to receive credit for privacy training. 
Element 2:  Bharti Airtel maintains a comprehensive whistleblower program that is available to all individuals including employees or otherwise. The Code of Conduct (Source 23, p.5) explains that individuals and employees may raise a concern or file a complaint in person with the office of the ombudsperson, through a secure hotline via the telephone, through an external portal, through an email to the ombudsperson, or in writing to the ombudsperson. An expectation that privacy-related violations are reported to the whistleblower program are implicated by a statement in the code of conduct that requires employees to understand and follow its “ detailed IT policy regarding data protection, privacy and other matters”. </t>
  </si>
  <si>
    <t>23, 27</t>
  </si>
  <si>
    <t>Elements 1-9: No evidence found.</t>
  </si>
  <si>
    <t xml:space="preserve">Element A: No evidence found.
Elements B.1-B.2: Although Bharti Airtel's Annual Report 2012 -2013 (Source 22), which is applicable at the group level, provides information about industry bodies that Airtel is a member of, these organizations are specific to India and thus accounted for at the operating level for this indicator. </t>
  </si>
  <si>
    <t xml:space="preserve">Element A: No evidence found.
Elements B.1-B.2: Although Bharti Airtel's Annual Report 2012 -2013 (Source 22),  which is applicable at the group level, provides information about industry bodies that Airtel is a member of, these organizations are specific to India and thus accounted for at the operating level for this indicator. </t>
  </si>
  <si>
    <t>Element A: Airtel India is not a member of a multi-stakeholder group whose focus includes promoting freedom of expression and privacy.
Element B.1: Bharti Airtel's 2012 - 2013 Annual Report (Source 22) states that the company is a member of a number of industry organizations, including the Federation of Indian Chambers of Commerce and Industry, the Cellular Operators Association of India, The Associated Chambers of Commerce and Industry of India, and the Internet Service Providers Association of India. Many of these groups have organized and attended events relating to freedom of expression and privacy. Airtel is also a member of the industry body "Data Security Council of India" and received the DSCI Excellence Awards in 2011 (Source 32) and 2013 (Source 29). However, company disclosure does not clearly state whether these organizations engage with non-industry and non-government stakeholders on freedom of expression and privacy issues. For this reason, the company does not receive credit on this element. 
Element B.2: Airtel representatives have attended and spoken at events relating to freedom of expression, but they do not communicate this via documents on their website or associated documents. Regarding privacy, the annual report (Source 22, p. 19) states, "The Company also works closely with the Data Security Council of India to evolve the privacy framework." DSCI is a prominent industry body working on issues of privacy, cyber security, and data protection. However, company disclosure does not clearly state whether these events focus on how the company's policies and practices related to freedom of expression and privacy directly or adversely affect individuals. For this reason, the company does not receive credit on this element.</t>
  </si>
  <si>
    <t>22, 29, 32</t>
  </si>
  <si>
    <t>Element 1: Airtel's Annual Report for 2012-2013 (Source 22, pg. 29) states, "Any Grievance relating to any of the policy can be escalated to the Ombudsperson. The Grievance relating to customer services, in case not resolved properly, can be escalated to the respective nodal officer appointed in each service area." The Ombudsperson's office is based at the group level. The office's website (Source 27) states that the office, "provides an independent forum and vigil mechanism under the law for all employees and other stakeholders of the company to raise concerns and report any breach or threatened violation of the code" of conduct. The company's code of conduct does not reference freedom of expression, and thus it is unclear whether this grievance process includes freedom of expression. For this reason, the disclosure is insufficient for the company to receive credit.
Element 2-3: No evidence found.
Elements 4: Although Airtel's Annual Report for 2012 - 2013 (Source 22, pg. 35) briefly notes that .059% of customer complaints received in FY 2012 -13 are pending resolution and 64% of the 312 legal/consumer cases received in the year are at various stages of resolution, since it is unclear whether the complaints mechanism encompasses freedom of expression, the disclosure is insufficient for the company to receive credit.
Element 5: No evidence found.</t>
  </si>
  <si>
    <t>Element 1: Airtel's Annual Report for 2012-2013 (Source 22, pg. 29) states, "Any Grievance relating to any of the policy can be escalated to the Ombudsperson. The Grievance relating to customer services, in case not resolved properly, can be escalated to the respective nodal officer appointed in each service area." The Ombudsperson's office is based at the group level. The office's website (Source 27) states that the office, "provides an independent forum and vigil mechanism under the law for all employees and other stakeholders of the company to raise concerns and report any breach or threatened violation of the code" of conduct. The company's code of conduct does include privacy, and for this reason, the company receives credit for this disclosure.
Element 2-3: No evidence found.
Elements 4: Airtel's Annual Report for 2012 - 2013 (Source 22, pg. 35) briefly notes that .059% of customer complaints received in FY 2012 -13 are pending resolution and 64% of the 312 legal/consumer cases received in the year are at various stages of resolution.
Element 5: No evidence found.</t>
  </si>
  <si>
    <t>Element 1: The Telecom Charter (Source 10,  pg. 28) explains its process for receiving complaints. First, users can register a complaint with the complaint center. If the complaint center is unable to resolve the issue, the complaint can go to the Appellate Authority, which will respond within 39 days. The Telecom Charter includes contact details of all appellate authorities. Additionally, the Airtel India website contains a 'need help' function (Source 12) that allows users to submit and track complaints. Since this document contains information about prohibited activities and account restriction, this disclosure receives credit on this element.
Element 2: No evidence found.
Element 3: the Telecom Charter (Source 10,  pg. 28) explains the process by which it responds to complaints. It states, "We will log the Customers concern, giving them a Service Request number (complaint registration number), which is a unique identification number for their complaint. We will let them know a timeline by which their concern will be resolved through an SMS. Our team will resolve all their concerns according to the timelines promised. They may also log into our website and go to “Need Help” Option to lodge all their queries, complaints, requests and feedback related to their airtel number and services. The Customer may also check the status of their complaints on the same link." 
Elements 4: Although Airtel's Annual Report for 2012 - 2013 (Source 22, pg. 35) briefly notes that .059% of customer complaints received in FY 2012 -13 are pending resolution and 64% of the 312 legal/consumer cases received in the year are at various stages of resolution, since it is unclear whether the complaints mechanism described at the group level encompasses freedom of expression, the disclosure is insufficient for the company to receive credit.
Element 5: No evidence found.</t>
  </si>
  <si>
    <t>Element 1: The Airtel Privacy Policy's section on "Feedback and Concerns" (Source 6) states that individuals can submit privacy-related concerns and feedback to the privacy grievance officer, whose contact information is in the policy.
In addition, the Telecom Charter (Source 10,  pg. 28) explains the process by which it processes and responds to complaints. First, users can register a complaint at with the complaint center. If the complaint center is unable to resolve the issue, the complaint can go to the Appellate Authority, which will respond within 39 days. The Telecom Charter includes contact details of all appellate authorities. Additionally, the Airtel India website contains a 'need help' function (Source 12) that allows users to submit and track complaints. Since this document contains information about privacy, this disclosure receives credit on this element.
Also, the Ombudsperson's office, which is based at the group level, "provides an independent forum and vigil mechanism under the law for all employees and other stakeholders of the company to raise concerns and report any breach or threatened violation of the code" of conduct (Source 27). The company's code of conduct does include privacy.
Element 2: No evidence found.
Element 3: the Telecom Charter (Source 10,  pg. 28) explains the process by which it responds to complaints. It states, "We will log the Customers concern, giving them a Service Request number (complaint registration number), which is a unique identification number for their complaint. We will let them know a timeline by which their concern will be resolved through an SMS. Our team will resolve all their concerns according to the timelines promised. They may also log into our website and go to “Need Help” Option to lodge all their queries, complaints, requests and feedback related to their airtel number and services. The Customer may also check the status of their complaints on the same link." 
Elements 4: Airtel's Annual Report for 2012 - 2013 (Source 22, pg. 35) briefly notes that .059% of customer complaints received in FY 2012 -13 are pending resolution and 64% of the 312 legal/consumer cases received in the year are at various stages of resolution.
Element 5: No evidence found.</t>
  </si>
  <si>
    <t>22, 27</t>
  </si>
  <si>
    <t>10,12,22</t>
  </si>
  <si>
    <t>4, 10, 12, 22, 27</t>
  </si>
  <si>
    <t>Bharti Airtel (group)</t>
  </si>
  <si>
    <t>Airtel India (operating company)</t>
  </si>
  <si>
    <t>Element 1: Airtel India provides ToS for prepaid, postpaid, and fixed line services through its "Telecom Consumer Charter" (Source 10 and 11, p. 4-21). The Charter also contains general information for customers applicable to all of its services.  Though this document is freely available, it appears only to be available through the site map or through the search function on the home page. It is also not clear until the document is opened that the document contains ToS. For this reason, the company receives partial credit. 
Element 2: The Telecom charter is available on the website in English and Hindi.
Element 3: While the documents feature headers and numbered paragraphs for easy reference as well as definitions of terms, they do not provide tips or summaries to help readers understand the provisions and they are presented with poor spacing. For these reasons, the company receives partial credit. (Sources 10 &amp; 11)</t>
  </si>
  <si>
    <t>Element 1: Pre-paid ToS can be found by going through the following sequence "mobile - pre-paid - get a new connection - know more - Terms &amp; Conditions". These ToS are based on region and appear to address specific offers that are available in each region.  The post-paid ToS can be found by going through the following sequence "mobile - post--paid - get a new connection - know more - Terms &amp; Conditions". These ToS are based on region and appear to address bill payment, etc. Though the ToS for pre-paid and post-paid services are freely available, they are not easy to find. For this reason, the company receives partial credit. 
Element 2: The pre-paid and post-paid ToS on the website are found only in English. 
Element 3: The pre-paid and post-paid ToS contain very poor spacing, small text, and text written in gray rather than the easier-to-read black. This makes it very difficult for a user to read the terms.</t>
  </si>
  <si>
    <t>Element 1: The broadband ToS can be found by going through the following sequence on Airtel's website: "broadband &amp; fixed line - broadband - get a new connection - know more- terms and conditions". Though the ToS are freely available, they are not easily accessible. For this reason, the company receives partial credit. 
Element 2: The broadband ToS on the website are found only in English
Element 3: While the broadband ToS contains section headers,  the text is in small-sized font and is written in gray, which is more difficult to read than black.</t>
  </si>
  <si>
    <t>10,11</t>
  </si>
  <si>
    <t>1,2</t>
  </si>
  <si>
    <t>No evidence found as to when the Telecom Consumer Charter document as a whole will be updated or has been updated.</t>
  </si>
  <si>
    <t>Element 1: In the prepaid ToS found in the Telecom Charter (Source 10, p. 6, bullet point 2) states, "...any change in tariff or related terms and conditions, schemes etc., communicated inter alia through SMS or USSD etc. shall be valid and proper intimation." This does not constitute a disclosure or notice of changes to the ToS. The postpaid ToS found in the Telecom Charter do not mention notice of ToS change. Neither the pre-paid website ToS nor the post-paid website ToS mentions notice of ToS change. 
Element 2-3: No evidence found.</t>
  </si>
  <si>
    <t xml:space="preserve"> Element 1: Neither the fixed line ToS found in the Telecom Charter nor the website ToS mentions notice of ToS change. 
Element 2-3: No evidence found.</t>
  </si>
  <si>
    <t>1,2,10</t>
  </si>
  <si>
    <t>3,10</t>
  </si>
  <si>
    <t xml:space="preserve">In the portions of the Telecom Charter that apply to all services, there is no information on reasons for content restriction. </t>
  </si>
  <si>
    <t xml:space="preserve">Element 1: The Telecom Charter (Source 10, p. 8) explains the types of content and activities that Airtel does not permit on its pre-paid services including  that users may "...not use the services for any improper, immoral, unlawful, or abusive purpose, or for sending obscene, indecent, threatening, harassing, unsolicited messages or messages affecting/infringing upon national or social interest, nor create any damage or risk to Bharti Airtel Limited." Regarding post-paid services, the Telecom Charter (Source 10, p. 17) outlines the prohibited uses of the Airtel services noting that "The Customer shall not use the Services for any unlawful, immoral or abusive purposes in violation or derogation of any law/rule or regulation or statutory directive or order for the time being in force or against any public policy or for sensing/receiving obscene, threatening, harassing message/communications or sending messages or communications that affect national interest, or create any damage or risk to airtel or its Network/equipments/call centre and/or other customers."
Element 2: The Telecom Charter (Source 10, p. 8 and p. 17) does not explain how it enforces these rules. It simply states that Airtel shall not be held responsible for any consequences that arise if the user violates these rules.
Element 3: There are no examples provided to help the user understand how the rules are enforced. </t>
  </si>
  <si>
    <t>Element 1: The Telecom Charter (Source 10, p. 17) outlines the prohibited uses of Airtel services, noting that, "The Customer shall not use the Services for any unlawful, immoral or abusive purposes in violation or derogation of any law/rule or regulation or statutory directive or order for the time being in force or against  any public policy or for sensing/receiving obscene, threatening, harassing message/communications or sending messages or communications that affect national interest, or create any damage or risk to airtel or its Network/equipments/call centre and/or other customers.
Element 2: The Telecom Charter (Source 10, p. 8 and p. 17) does not explain how it enforces these rules. It simply states that Airtel shall not be held responsible for any consequences that arise if the user violates these rules.
Element 3: There are no examples provided to help the user understand how the Rules are enforced.</t>
  </si>
  <si>
    <t>Airtel India does not have a policy addressing account or service restriction at the operating level. The Telecom Consumer Charter addresses account and service restriction in the ToS for the specific services, but does not address it the portions of the document that generally apply across services.</t>
  </si>
  <si>
    <t xml:space="preserve">Element 1: The Telecom Charter (Source 10) identifies a number of instances upon which a user's account for pre-paid services may be restricted or shut down: Page 5: "Service to this SIM card will be discontinued if there is no usage, i.e., a voice call/video call (incoming or outgoing) or an outgoing SMS or a data usage or usage of Value Added Services, or payment of rental (in case of postpaid connection) etc. for a continuous period of 90 days with a grace period of fifteen days for reactivation." Page 9: "Bharti Airtel Limited reserves the right to temporarily/permanently make any or all network resources unavailable due to technical reasons, for upgrade of network, for repair of network or for reasons of commercial unavailability and the Customer shall have no claim against Bharti Airtel Limited with respect to the same. Bharti Airtel Limited reserves the right to terminate the subscription of any Customer who is not competent to enter into any contract under the Indian Contract Act, 1872.... Service quality, functionality, availability and/or reliability may be affected, and/or/Bharti Airtel Limited is entitled to, without any liability whatsoever to refuse, limit, suspend, vary or disconnect the service, in whole or in part, at any time, in its sole discretion, with respect to one/all customers without any notice, for any reason which is found to be reasonable by Bharti Airtel Limited, including, but not limited to the following: Government’s, TRAI’s rules, regulations, orders, directions, notifications etc., including changes there to prohibiting and/or suspending the rendering of such Service. Transmission limitation caused by topographical, geographical, atmospheric, hydrological and or mechanical conditions. During technical failure, modification, upgradation or variation, relocation, repair and/or maintenance of the systems/equipments. To combat potential fraud, sabotage, willful destruction, etc. If service is used in any manner, which violates any law etc. or adversely affects or interferes in any manner, the rendering of service by Bharti Airtel Limited. Any other reason, which is found to be reasonable by Bharti Airtel Limited warranting suspension/disconnection. Force majeure circumstances (i.e., acts of God.)" The website pre-paid ToS (Source 2) also state, "AIRTEL reserves the right to disconnect any Airtel Prepaid connection at any stage, without any prior notification, in case of non-fulfillment of formalities or in case wrong/inaccurate information is furnished by the customer."  Regarding post-paid services, the Telecom Charter (p. 14, section 2) states a number of instances upon which a user's account may be restricted, the service may be restricted or shut down. Additionally the website ToS for post-paid services (Source 1) state, "Delay in payment of your billed/outstanding amount may lead to disconnection of the Customer's AIRTEL services, in part or whole, effective from the day falling immediately after due date at the sole discretion of AIRTEL."
Element 2: Yes: The Telecom Charter (Source 10, p. 9, bullet point 4) states that Bharti Airtel may suspend pre-paid service if, "Government’s, TRAI’s rules, regulations, orders, directions, notifications etc., including changes there to prohibiting and/or suspending the rendering of such Service." The Telecom Charter's ToS for postpaid services (Source 10, p. 15, section 2e) states that Airtel may suspend service, "To combat potential fraud, sabotage, willful destruction, national security or for any other force majeure reasons etc." 
Element 3: The Telecom Charter does not provide specific examples of situations that may trigger account or service restriction. </t>
  </si>
  <si>
    <t>Element 1: Regarding fixed-line services, the Telecom Charter (p. 14, section 2) states a number of instances upon which a user's account may be restricted, the service may be restricted or shut down. However, it also states, "Airtel, without any liability, whatsoever, is entitled to refuse, limit, suspend, vary or disconnect the Services at any time, for any reasonable cause, including, but not limited, to the following:" This vague disclosure means that the company does not meet the requirements for "Yes," but it receives partial credit.
Element 2: The Telecom Charter's ToS for fixedline services (Source 10, p. 15, section 2e) states that Airtel may suspend service, "To combat potential fraud, sabotage, willful destruction, national security or for any other force majeure reasons etc."
Element 3: No evidence found.</t>
  </si>
  <si>
    <t>Element 1: This element is NA for telecommunications companies.
Elements 2-4: No evidence found.</t>
  </si>
  <si>
    <t xml:space="preserve">Element 1: This element is NA for telecommunications companies.
Elements 2-3:  Neither the Telecom Charter nor the website ToS for pre-paid nor post-paid commit to notifying users who attempt to access content that has been restricted.
Element 4: With regard to pre-paid service, the Telecom Charter (Source 10, p. 9) states, "Bharti Airtel Limited is entitled to, without any liability whatsoever to refuse, limit, suspend, vary or disconnect the services, in whole or  in part, at any time, in its sole discretion, with respect to one/all customers without any notice...". The post-paid ToS in the Telecom Charter do not contain a commitment to notify users when it restricts access to the service. </t>
  </si>
  <si>
    <t>Element 1: This element is NA for telecommunications companies. 
Elements 2-3: Though in practice Airtel has provided notice when content is restricted (Source  30), it does not make a commitment to do so and does not include an explanation for the basis of the restriction.
Element 4: Neither the website broadband ToS nor the fixedline ToS in the Telecom Charter include a commitment to provide notice when the company restricts access to the service.</t>
  </si>
  <si>
    <t>3,10,30</t>
  </si>
  <si>
    <t xml:space="preserve">The Code of Conduct for employees (Source 23, pg. 21) states, "Dealing with government, you must: Ensure that the highest standards of business conduct are followed, Contact or engage with the relevant government agency only if authorized to do so on behalf of the company; If in doubt, escalate the matter to your seniors, do not attempt to resolve on your own, When seeking resolution or clarification of various legal issues, ensure all engagements must be in line with normal business conduct and based on merit, Be careful to provide accurate and complete data when information or documents relating to the company are sought, co-operate fully and courteously with officials who are authorized to conduct an investigation or inquiry or seek information or data,  Retain and preserve all relevant information and data for reporting, compliance or investigation." This statement is only in reference to employees broadly complying with government requests and does not specifically focus on how the company responds to requests for restriction of content. </t>
  </si>
  <si>
    <t xml:space="preserve">No evidence found. </t>
  </si>
  <si>
    <t xml:space="preserve">The company made a statement on "its toll free data platform - Airtel Zero" stating that, "No site whether on the toll free platform or not under any circumstances is blocked, throttled or provided any form of preferential access." However, this disclosure focuses specifically on one of the company's services (one which is not included in this research) and does not explain the company's network management practices as a group. </t>
  </si>
  <si>
    <t>Bharti Airtel states that it may reduce speeds (i.e. throttle) some users who have unlimited data plans. Airtel's Fair Usage Policy (Source 31) states, "Under the policy we have defined fair usage levels for unlimited data transfer plans and needless to mention, the usage levels set are very generous such that most customers will not be affected by the Fair Usage Policy. On reaching the fair usage level, the plan speed would be rationalized by up to 50% for the rest of the monthly billing cycle. You would also be redirected to a page which will inform you that the speeds for the rest of the billing cycle month would be as per the Airtel’s Fair Usage Policy. Please note that the speeds would be upgraded to the normal speeds at the start of the next billing cycle."
In explaining why it has this policy, Airtel states, "A very small number of customers use an excessive amount of the network bandwidth, to the extent that it can impair the experience of others. The intent of Airtel's Fair Usage Policy is to provide the optimum internet experience to all customers."</t>
  </si>
  <si>
    <t>Bharti Airtel states that it may reduce speeds (i.e. throttle) some users who have unlimited data plans. Airtel's Fair Usage Policy (Source 31) states, "Under the policy we have defined fair usage levels for unlimited data transfer plans and needless to mention, the usage levels set are very generous such that most customers will not be affected by the Fair Usage Policy. On reaching the fair usage level, the plan speed would be rationalized by up to 50% for the rest of the monthly billing cycle. You would also be redirected to a page which will inform you that the speeds for the rest of the billing cycle month would be as per the Airtel’s Fair Usage Policy. Please note that the speeds would be upgraded to the normal speeds at the start of the next billing cycle."
In explaining why it has this policy, Airtel states, "A very small number of customers use an excessive amount of the network bandwidth, to the extent that it can impair the experience of others. The intent of Airtel's Fair Usage Policy is to provide the optimum internet experience to all customers."
The Telecom Charter (Source 10, p. 20) ToS on post-paid and fixed-line services states, "With a view to give all Customers optimum Service, the Tariff plans offered by Airtel shall be subject to Fair-Usage Policy as formulated and implemented by Airtel from time to time."</t>
  </si>
  <si>
    <t>31, 10</t>
  </si>
  <si>
    <t>Though the Airtel privacy policy is available on Bharti Airtel's website, it appears to apply only to Airtel India and not other subsidiaries of Airtel. Thus, it is evaluated at the operating level rather than the group level.</t>
  </si>
  <si>
    <t>Element 1: Airtel India's website contains a link to the privacy policy at the bottom of the home page.
Element 2: The privacy policy is available in English, but there is no evidence that it is available in any of the other official languages of India. 
Element 3: Although the privacy policy includes headers and bulleted lists, the text is very small and written in gray, which is harder to read than black. The policy is separated into sections, and each section is displayed on a separate web page, meaning readers have to navigate across different pages to read the entire policy. These features make it difficult for a reader to understand the terms.</t>
  </si>
  <si>
    <t>Bharti Airtel's privacy policy applies at the operating level.</t>
  </si>
  <si>
    <t>Element 1: Airtel's privacy states, "airtel reserves the right to amend or modify this Privacy Policy at any time, as and when the need arises. We request you to visit our website www.airtel.in periodically for contemporary information and changes." This does not constitute direct notification to users. 
Elements 2-3: No evidence found.</t>
  </si>
  <si>
    <t>Element A: No evidence found.
Element B1: No evidence found.
Element B2: Bharti Airtel's privacy policy (Source 4) defines personal information as “Personal information” is any information that can be used by itself to uniquely identify, contact, or locate a person, or can be used with information available from other sources to uniquely identify an individual. For the purpose of this policy, sensitive personal data or information has been considered as a part of personal information." A section titled "Collection of Personal Information," (Source 5) states, "Personal information collected and held by us may include your name, father’s name, mother’s name, spouse’s name, date of birth, current and previous addresses, telephone number, mobile phone number, email address, occupation and information contained in the documents used as proof of  identity and proof of address. airtel and its authorized third parties collect, store, process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While this includes examples of basic information about a subscriber as well as examples of financial information, the policy does not provide examples of "physiological information." It also provides general examples of types of information related to use of the services, (e.g., call details, browsing history, location details), it does not provide specific examples of what pieces of information are included in these types. Finally, the phrase "additional information provided by you while using our services." is overly vague and suggests the company may collect other types of data that are not specified in the policy. For these reasons, the company receives partial credit.
Element B3: Bharti Airtel's privacy policy section on "Collection of Personal Information" (Source 5) states, "We may also collect your personal information when you use our services or websites or otherwise interact with us during the course of our relationship....We may keep a log of the activities performed by you on our network and websites by using various internet techniques such as web cookies, web beacons, server log files, etc. for analytical purposes and for analysis of the amiability of various features on our site. While the policy states it collects, "airtel and its authorized third parties will collect information pertaining to your identity, demographics, and related evidentiary documentation," the company does not specify whether it collects this information directly from users or by other means. Due to this lack of clarify, the company receives partial credit. 
Element B4: The privacy policy (Source 4) states, "airtel does collect your personal information for a variety of regulatory and business purposes. These include, but are not limited to: Verify your identity, Complete transactions effectively and bill for products and services, Respond to your request for service or assistance, Perform market analysis, market research, business and operational analysis, Provide, maintain and improve our products and services, Anticipate and resolve issues and concerns with our products and services, Promote and market our products and services which we consider may be of interest to you and may benefit you; and Ensure adherence to legal and regulatory requirements for prevention and detection of frauds and crimes." While this is a detailed list, the phrase, "These include, but are not limited to," acknowledges that the company uses information for additional reasons, and it is not clear to users what those reasons are. For this reason, the company receives partial credit.</t>
  </si>
  <si>
    <t>Element A: No evidence found.
Element B.1: No evidence found.
Element B2: Bharti Airtel's privacy policy (Source 4) defines personal information as “Personal information” is any information that can be used by itself to uniquely identify, contact, or locate a person, or can be used with information available from other sources to uniquely identify an individual. For the purpose of this policy, sensitive personal data or information has been considered as a part of personal information." A section titled "Collection of Personal Information," (Source 5) states, "Personal information collected and held by us may include your name, father’s name, mother’s name, spouse’s name, date of birth, current and previous addresses, telephone number, mobile phone number, email address, occupation and information contained in the documents used as proof of  identity and proof of address. airtel and its authorized third parties collect, store, process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While this includes examples of basic information about a subscriber as well as examples of financial information, the policy does not provide examples of "physiological information." It also provides general examples of types of information related to use of the services, (e.g., call details, browsing history, location details), it does not provide specific examples of what pieces of information are included in these types. Finally, the phrase "additional information provided by you while using our services." is overly vague and suggests the company may collect other types of data that are not specified in the policy. For these reasons, the company receives partial credit.
Element B3: Bharti Airtel's privacy policy section on "Collection of Personal Information" (Source 5) states, "We may also collect your personal information when you use our services or websites or otherwise interact with us during the course of our relationship....We may keep a log of the activities performed by you on our network and websites by using various internet techniques such as web cookies, web beacons, server log files, etc. for analytical purposes and for analysis of the amiability of various features on our site. While the policy states it collects, "airtel and its authorized third parties will collect information pertaining to your identity, demographics, and related evidentiary documentation," the company does not specify whether it collects this information directly from users or by other means. Due to this lack of clarify, the company receives partial credit. 
Element B4: The privacy policy (Source 4) states, "airtel does collect your personal information for a variety of regulatory and business purposes. These include, but are not limited to: Verify your identity, Complete transactions effectively and bill for products and services, Respond to your request for service or assistance, Perform market analysis, market research, business and operational analysis, Provide, maintain and improve our products and services, Anticipate and resolve issues and concerns with our products and services, Promote and market our products and services which we consider may be of interest to you and may benefit you; and Ensure adherence to legal and regulatory requirements for prevention and detection of frauds and crimes." While this is a detailed list, the phrase, "These include, but are not limited to," acknowledges that the company uses information for additional reasons, and it is not clear to users what those reasons are. For this reason, the company receives partial credit.</t>
  </si>
  <si>
    <t>4,5</t>
  </si>
  <si>
    <t>Element A: No evidence found.
Element B1: The privacy policy section on "Disclosure and Transfer of Personal Information" (Source 9) states, "We may transfer your personal information or other information collected, stored, processed by us." The policy appears to characterize all the information it collects as personal information, suggesting that it may share any of the information it collects. However, the policy does not clearly explain what the company shares.
Element B2: The privacy policy section on "Disclosure and Transfer of Personal Information" (Source 9) states,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This explanation is very vague and does not receive credit. 
Element B3: The privacy policy section on "Collection of Personal Information" (Source 5) states, "For the purposes of this document, a ‘Third Party’ is a service provider who associates with airtel and is involved in handling, managing, storing, processing, protecting and transmitting information of airtel. This definition also includes all sub-contractors, consultants and/or representatives of the Third party." The privacy policy section on "Disclosure and Transfer of Personal Information" (Source 9) defines authorized third parties as "Authorized Third Parties: airtel may at its discretion employ, contract or include third parties (as defined in section 1: Collection of personal information) external to itself for strategic, tactical and operational purposes." The section also states,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Lastly the section states: "We, however assure you that airtel does not disclose your personal information to unaffiliated third parties (parties outside airtel corporate network and its Strategic and Business Partners) which could lead to invasion of your privacy." While this disclosure does specify that the company may share with government entities, the rest of the disclosure is vague. For this reason, the company receives partial credit.
Elements B4 -B5: No evidence found.</t>
  </si>
  <si>
    <t>4,5,9</t>
  </si>
  <si>
    <t>Element 1: The privacy policy section on "Collection of personal information" (Source 5) states, "At any time while you are surfing our site, if you do not wish to share surfing information, you may opt out of receiving the cookies from our site by making appropriate changes to your browser privacy settings." This option only applies to use of the company's website, and doesn't explain options to control the company's collection of user information through the service. For this reason, the company does not receive credit on this element. 
Element 2: The privacy policy section on "Disclosure and transfer of personal information" (Source 9) states,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does not specify how users provide consent or whether and how they can adjust that consent beyond the time of information collection. Since this does not clearly explain an option to control the company's sharing of user information, the company does not receive credit on this element.</t>
  </si>
  <si>
    <t>5,9</t>
  </si>
  <si>
    <t>Element 1: The privacy policy section on "Update of personal information" (Source 7) states, "We strive to keep our records updated with your latest information. To this end, if you see any discrepancy in your personal information or if a part of your personal information changes, we request you to reach our customer service." This suggests, but does not clearly state, whether users can view their own user information. In the 'my account' settings (which allows users to have an account for all Airtel services) Airtel India allows users to access the following information: "Check your account balance, View payment history, View your detailed monthly usage." However, the disclosure suggests that users can only access data they have voluntarily provided or that pertains to their use of the service, which falls within a basic expectation of the service relationship. There is no evidence that users can view data that is automatically collected that the company may hold, such as location data. As such, the company does not receive credit on this element. 
Elements 2-3: It is unclear if users can receive a copy of data in "my account" or if it can be downloaded. In addition, it is not clear whether users can see all their user information under "my account."  
Element 4: No evidence found.</t>
  </si>
  <si>
    <t>Element 1: The privacy policy section on "Update of personal information" (Source 7) states, "We strive to keep our records updated with your latest information. To this end, if you see any discrepancy in your personal information or if a part of your personal information changes, we request you to reach our customer service."  This suggests, but does not clearly state, whether users can view their own user information. In the 'my account' settings (which allows users to have an account for all Airtel services) Airtel India allows users to access the following information: "Check your account balance, View payment history, View your detailed monthly usage." However, the disclosure suggests that users can only access data they have voluntarily provided or that pertains to their use of the service, which falls within a basic expectation of the service relationship. There is no evidence that users can view data that is automatically collected that the company may hold, such as location data. As such, the company does not receive credit on this element. 
Elements 2-3: It is unclear if users can receive a copy of data in "my account" or if it can be downloaded. In addition, it is not clear whether users can see all their user information under "my account."  
Element 4: No evidence found.</t>
  </si>
  <si>
    <t>4,7,19</t>
  </si>
  <si>
    <t xml:space="preserve">yes: The company discloses the types of user information it retains. </t>
  </si>
  <si>
    <t>Element A: No evidence found.
Element B1: The privacy policy section on "Disclosure and transfer of personal information" (Source 9) states,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Though this references the sharing of aggregated information it does not specify the type of information that is retained in an anonymized form. 
Element B2: The privacy policy section on "Collection of personal information" (Source 5) states, "airtel and its authorized third parties collect, store, and process the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Element B3: The privacy policy section on "Security practices and procedures" (Source 8) states,  "We may retain your personal information for as long as required to provide you with services or if otherwise required under any law". Note: according to the Unified License, Airtel would be required to retain "subscriber information" for a period of one year. However, this does not specify a specific time period for all user information airtel collects.
Element B4: The privacy policy section on "Security practices and procedures" (Source 8) states, "When we dispose of your personal information, we use reasonable procedures to erase it or render it unreadable (for example, shredding documents and wiping electronic media)." Though this describes how information is destroyed, it does not commit to deleting all user information after the user terminates their account.</t>
  </si>
  <si>
    <t>Element 1: The 2011-2012 Airtel Sustainability Report (Source 20, pg. 35) notes that the company has a lawful interception policy, but this policy does not appear to be publicly available.
Elements 2-5: No evidence found.
Element 6: The Employee Code of Conduct (Source 23, pg. 21) states in a section on interacting with government agencies that, "Dealing with government, you must (among other things) contact or engage with the relevant government agency only if authorized to do so on behalf of the company, when seeking resolution or clarification of various legal issues, ensure all engagements must be in line with normal business conduct and based on merit" On pg. 34, the company provides and examples of guidelines on the protection of company assets, stating, "I have been contacted by an investigating police officer to provide call details and personal information of a customer. What do I do? It is important to cooperate with law enforcement requests, but please ensure that all the internal procedures are being adhered to. We have to be equally mindful of the customer's right to privacy and the company's obligation to safeguarding customer data even as we comply by the legal obligations. Please check with your manager and your legal team before processing any such requests." This suggests that the company conducts due diligence, but this does not constitute a direct commitment to do so. For this reason, the company receives partial credit.
Element 7: No evidence found.
Element 8: The Employee Code of Conduct (Source 23, p. 34) provides an example of how to respond to a government official requesting user data; the text of the example is listed in the comment for Element 6. However, this example is too vague to receive credit on this element.</t>
  </si>
  <si>
    <t>Element 1: The 2011-2012 Airtel Sustainability Report (Source 20, pg. 35) notes that the company has a lawful interception policy, but this policy does not appear to be publicly available.
Elements 2-5: No evidence found.
Element 6: The Employee Code of Conduct (Source 23, pg. 21) states in a section on interacting with government agencies that, "Dealing with government, you must (among other things) contact or engage with the relevant government agency only if authorized to do so on behalf of the company, when seeking resolution or clarification of various legal issues, ensure all engagements must be in line with normal business conduct and based on merit" On pg. 34, the company provides and examples of guidelines on the protection of company assets, stating, "I have been contacted by an investigating police officer to provide call details and personal information of a customer. What do I do? It is important to cooperate with law enforcement requests, but please ensure that all the internal procedures are being adhered to. We have to be equally mindful of the customer's right to privacy and the company's obligation to safeguarding customer data even as we comply by the legal obligations. Please check with your manager and your legal team before processing any such requests."  This suggests that the company conducts due diligence, but this does not constitute a direct commitment to do so. For this reason, the company receives partial credit.
Element 7: No evidence found.
Element 8: The Employee Code of Conduct (Source 23, p. 34) provides an example of how to respond to a government official requesting user data; the text of the example is listed in the comment for Element 6. However, this example is too vague to receive credit on this element.</t>
  </si>
  <si>
    <t>20, 23</t>
  </si>
  <si>
    <t>Element 1: The telecom charter section on pre-paid ToS (Source 10, p. 10) states,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The telecom charter section on post-paid ToS (Source 10, p. 18) states, " The Customer specifically agrees that in order to facilitate Airtel to provide Services, Airtel may be required to disclose any information or particulars pertaining to the Customer, to any authority, statutory or otherwise, including but not limited to any debt collection agency, credit reference agency, security agency, and reserves the right to comply with the direction of such authorities at its discretion and without intimating the Customer. Neither of these statements contain a commitment to notify users when governments have requested their data. 
Element 2: The telecom charter section on prepaid ToS (Source 10, p. 10) states, "Bharti Airtel Limited reserves the right to share private information of the Customer with any third parties as may be necessary to ensure provision of services." No evidence found in the telecom charter's section on postpaid ToS. Thus, there is no evidence that the company commits to notify users when private parties request their data.
Element 3: No evidence found.</t>
  </si>
  <si>
    <t>Element 1: The telecom charter section on fixedline ToS (Source 10, p. 18) states, " The Customer specifically agrees that in order to facilitate Airtel to provide Services, Airtel may be required to disclose any information or particulars pertaining to the Customer, to any authority, statutory or otherwise, including but not limited to any debt collection agency, credit reference agency, security agency, and reserves the right to comply with the direction of such authorities at its discretion and without intimating the Customer. This does not contain a commitment to notify users when governments have requested their data. 
Elements 2-3: No evidence found.</t>
  </si>
  <si>
    <t>4,10</t>
  </si>
  <si>
    <t>Element 1: Airtel's 2011-2012 sustainability report (Source 20, pg. 35) states, "Special attention is given to efforts that safeguard sensitive information and individual privacy. Airtel has a highly trained team of security professionals to take care of information security, people and infrastructure safety, business continuity and compliance. Our structured security-training programme encompasses all domains of ISO 27001 across the organisation and is conducted annually. Airtel has adopted a number of policies and procedures to ensure security and data privacy....It is our constant endeavour to ensure that personal data is protected and handled in accordance with governing laws and best practices."  The Airtel Annual report for 2012-2013 (Source 22, pg. 20) states that the India, Sri Lanka, and Bangladesh companies have been certified against ISO 22301 and that Bharti Airtel's information security management system and operations were certified against ISO 27001. This includes a commitment to continuous improvement with regards to security practices and provides evidence of the company's commitment.
Element 2: Airtel's 2011 - 2012 Sustainability Report (Source 20, pg. 35) states,"In 2011 we encountered no significant breaches or substantiated complaints of invasion of customer privacy and loss of data" and notes that the company's "State-of-the-art data centres provid[e] a secure environment for customer data." However this disclosure does not constitute a commitment to address vulnerabilities nor does it provide information about how the comapany responds to vulnerabilities.
Element 3: The 2011-2012 Sustainability Report (Source 20, pg. 35) states, "Our structured security training program encompasses all domains of ISO 27001 across the organization and is conducted annually." While the ISO 27001 includes the development of controls to limit employee access to information, this disclosure does not provide further detail about what systems are in place to limit and monitor employee access to user information. For this reason, the company receives partial credit.  
Element 4: The Airtel Annual report for 2012-2013 (Source 22, pg. 20) states that Bharti Airtel's information security management system and operations were certified against ISO 27001. While the ISO 27001 includes an assessment process, this disclosure does not provide further detail about its security audits. For this reason, the company receives partial credit.
Elements 5-6: These elements are N/A for telecommunications companies.</t>
  </si>
  <si>
    <t>Element 1: Airtel's 2011-2012 sustainability report (Source 20, pg. 35) states, "Special attention is given to efforts that safeguard sensitive information and individual privacy. Airtel has a highly trained team of security professionals to take care of information security, people and infrastructure safety, business continuity and compliance. Our structured security-training programme encompasses all domains of ISO 27001 across the organisation and is conducted annually. Airtel has adopted a number of policies and procedures to ensure security and data privacy....It is our constant endeavour to ensure that personal data is protected and handled in accordance with governing laws and best practices." The Airtel Annual report for 2012-2013 (Source 22, pg. 20) states that the India, Sri Lanka, and Bangladesh companies have been certified against ISO 22301 and that Bharti Airtel's information security management system and operations were certified against ISO 27001. The privacy policy section on "Security Practices and Procedures" (Source 8) states, "We adopt reasonable security practices and procedures, in line with international standard IS/ISO/IEC 27001, to include, technical, operational, managerial and physical security controls in order to protect your personal information from unauthorized access, or disclosure while it is under our control." The Airtel 2011-2012 sustainability report includes a commitment to continuous improvement with regards to security practices and provides evidence of the company's commitment. 
Element 2: Airtel's 2011 - 2012 Sustainability Report (Source 20, pg. 35) states,"In 2011 we encountered no significant breaches or substantiated complaints of invasion of customer privacy and loss of data" and notes that the company's "State-of-the-art data centres provid[e] a secure environment for customer data." However this disclosure does not constitute a commitment to address vulnerabilities nor does it provide information about how the comapany responds to vulnerabilities.
Element 3: The privacy policy section on "Security Practices and Procedures" (Source 8) states, "Our security practices and procedures limit access to personal information on need-only basis. Further, our employees are bound by Code of Conduct and Confidentiality Policies which obligate them to protect the confidentiality of personal information." In addition, the 2011-2012 Sustainability Report (Source 20, pg. 35) states, "Our structured security training program encompasses all domains of ISO 27001 across the organization and is conducted annually." While the ISO 27001 includes the development of controls to limit employee access to information, this disclosure and the disclosure in the privacy policy do not provide further detail about what systems are in place to limit and monitor employee access to user information. For this reason, the company receives partial credit.
Element 4: The Airtel Annual report for 2012-2013 (Source 22, pg. 20) states that Bharti Airtel's information security management system and operations were certified against ISO 27001. While the ISO 27001 includes an assessment process, this disclosure does not provide further detail about its security audits. For this reason, the company receives partial credit.
Elements 5-6: These elements are N/A for telecommunications companies.</t>
  </si>
  <si>
    <t>20, 22</t>
  </si>
  <si>
    <t>8,20,22</t>
  </si>
  <si>
    <t>Element 1: This element is N/A for telecommunications companies.
Element 2: The "Important Alerts" section available at the bottom of each page on the Airtel website (Source 15) provides information from CERT-IN on malware threats  as well as a "do and don't" list for mobile and Internet safety. The page also includes information on cyber security awareness.</t>
  </si>
  <si>
    <t>Bharti Airtel (group) - FoE (C-indicators)</t>
  </si>
  <si>
    <t>Bharti Airtel (group) - Privacy (C-indicators)</t>
  </si>
  <si>
    <t>Airtel India (operating company) - FoE (C-indicators)</t>
  </si>
  <si>
    <t>Airtel India (operating company) - Privacy (C-indicators)</t>
  </si>
  <si>
    <t xml:space="preserve">Airtel India Terms and Conditions Postpaid </t>
  </si>
  <si>
    <t>http://www.airtel.in/mobile/postpaid/know-more/terms-and-conditions</t>
  </si>
  <si>
    <t>6/102015</t>
  </si>
  <si>
    <t>Airtel India Terms and Conditions Prepaid</t>
  </si>
  <si>
    <t>http://www.airtel.in/mobile/prepaid/know-more/terms-and-conditions</t>
  </si>
  <si>
    <t xml:space="preserve">Airtel India Terms and Conditions Broadband and Fixed line </t>
  </si>
  <si>
    <t>http://www.airtel.in/broadband-and-fixed-line/know-more/terms-and-conditions</t>
  </si>
  <si>
    <t xml:space="preserve">Airtel India Privacy Policy Main Page </t>
  </si>
  <si>
    <t>http://www.airtel.in/forme/privacy-policy</t>
  </si>
  <si>
    <t xml:space="preserve">Airtel India Privacy Policy - Collection of personal information </t>
  </si>
  <si>
    <t>http://www.airtel.in/forme/privacy-policy/collection+of+personal+info?contentIDR=53535f55-b787-4cb8-b399-d11d97f80c26&amp;useDefaultText=0&amp;useDefaultDesc=0</t>
  </si>
  <si>
    <t xml:space="preserve">Airtel India Privacy Policy - feedback and concerns </t>
  </si>
  <si>
    <t>http://www.airtel.in/forme/privacy-policy/feedbak?contentIDR=c9d0f414-8cb9-4381-b122-3f3148a01b80&amp;useDefaultText=0&amp;useDefaultDesc=0</t>
  </si>
  <si>
    <t xml:space="preserve">Airtel India Privacy Policy - update personal information </t>
  </si>
  <si>
    <t>http://www.airtel.in/forme/privacy-policy/update+of+personal?contentIDR=b1733c6f-7a9d-46d3-b744-7bf1d8d2927e&amp;useDefaultText=0&amp;useDefaultDesc=0</t>
  </si>
  <si>
    <t xml:space="preserve">Airtel India Privacy Policy - security practices and procedures </t>
  </si>
  <si>
    <t>http://www.airtel.in/forme/privacy-policy/security+practices+and+procedures?contentIDR=9346516c-c1a1-4bd7-bce0-6945236dceaa&amp;useDefaultText=0&amp;useDefaultDesc=0</t>
  </si>
  <si>
    <t xml:space="preserve">Airtel India Privacy Policy - Disclosure and transfer of personal information </t>
  </si>
  <si>
    <t>http://www.airtel.in/forme/privacy-policy/disclosure+and+transfer?contentIDR=745792ad-d6af-4684-85d4-d85773e77356&amp;useDefaultText=0&amp;useDefaultDesc=0</t>
  </si>
  <si>
    <t>Airtel India Telecom Consumer Charter English</t>
  </si>
  <si>
    <t>http://www.airtel.in/wps/wcm/connect/39d9a352-bf69-4489-955c-cbf4ef962d84/Telecom_Consumer_Charter_Airtel_English_2015.pdf?MOD=AJPERES</t>
  </si>
  <si>
    <t xml:space="preserve">Airtel India Telecom Consumer Charter Hindi </t>
  </si>
  <si>
    <t>http://www.airtel.in/wps/wcm/connect/b3cd5564-5069-46be-b151-50e00fed3d9b/Telecom_Consumer_Charter_Airtel_Hindi_2015.pdf?MOD=AJPERES</t>
  </si>
  <si>
    <t xml:space="preserve">Airtel India "Need Help" Webpage </t>
  </si>
  <si>
    <t>http://www.airtel.in/forme/home/needhelp</t>
  </si>
  <si>
    <t>Airtel India Customer Support Mobile/Fixed line webpage</t>
  </si>
  <si>
    <t>http://www.airtel.in/mobile/prepaid/reach-airtel/mobile-customersupport/</t>
  </si>
  <si>
    <t xml:space="preserve">Airtel India Customer Support Broadband </t>
  </si>
  <si>
    <t>http://www.airtel.in/broadband-and-fixed-line/broadband/reach-airtel/broadband-customer-support/</t>
  </si>
  <si>
    <t xml:space="preserve">Airtel India Important Alerts </t>
  </si>
  <si>
    <t>http://www.airtel.in/forme/important-alerts</t>
  </si>
  <si>
    <t xml:space="preserve">Airtel India's Submission to TRAI with reference to privacy </t>
  </si>
  <si>
    <t>http://www.trai.gov.in/WriteReadData/ConsultationPaper/Document/2012090505255533740236.%20Airtel%20response.pdf</t>
  </si>
  <si>
    <t>Airtel on India's Submission on TRAI regulation of OTTs and net neutrality consultation paper</t>
  </si>
  <si>
    <t>http://trai.gov.in/Comments/Service-Providers/Bharti-Airtel.pdf</t>
  </si>
  <si>
    <t>24th April 2015</t>
  </si>
  <si>
    <t xml:space="preserve">Airtel India My Account Page </t>
  </si>
  <si>
    <t>https://www.airtel.in/myaccount</t>
  </si>
  <si>
    <t>Airtel India 9 Simple steps to secure your wifi info sheet</t>
  </si>
  <si>
    <t>http://www.airtel.in/applications/genericlead/wifi/images/wifisecure.pdf</t>
  </si>
  <si>
    <t xml:space="preserve">Bharti Airtel Sustainability Report 2011 - 2012 </t>
  </si>
  <si>
    <t xml:space="preserve">http://www.airtel.in/sustainabilitypdf/sustainabilityreport.pdf </t>
  </si>
  <si>
    <t xml:space="preserve">Bharti Airtel Sustainability Report 2012 - 2013 </t>
  </si>
  <si>
    <t>http://www.airtel.in/sustainability-file/common/files/Sustainability_Report-FY_2012-13.pdf</t>
  </si>
  <si>
    <t xml:space="preserve">Bharti Airtel Annual Report 2012 - 2013 </t>
  </si>
  <si>
    <t>http://www.airtel.in/wps/wcm/connect/f5443281-e006-4f29-938d-46a4fc2ea67c/Annual-Report-of-Bharti-Airtel-for-FY-2012-2013.pdf?MOD=AJPERES</t>
  </si>
  <si>
    <t>Bharti Airtel Employee Code of Conduct</t>
  </si>
  <si>
    <t>http://www.airtel.in/wps/wcm/connect/44916b17-dd5d-4c77-b58c-d156415ab1aa/Code-of-Conduct-applicable-to-Directors-and-Senior-Management-of-the-company.pdf?MOD=AJPERES</t>
  </si>
  <si>
    <t xml:space="preserve">Bharti Airtel Board Committees </t>
  </si>
  <si>
    <t>http://www.airtel.in/about-bharti/investor-relations/corporate-governance</t>
  </si>
  <si>
    <t xml:space="preserve">Bharti Airtel Statement on Net Neutrality </t>
  </si>
  <si>
    <t>http://www.airtel.in/about-bharti/media-centre/bharti-airtel-news/corporate/statement-from-airtel</t>
  </si>
  <si>
    <t xml:space="preserve">Bharti Airtel - About Bharti Airtel webpage </t>
  </si>
  <si>
    <t>http://www.airtel.in/about-bharti/about-bharti-airtel</t>
  </si>
  <si>
    <t xml:space="preserve">Bharti Airtel Ombuds Office </t>
  </si>
  <si>
    <t>http://www.airtel.in/about-bharti/about-bharti-airtel/ombuds-office</t>
  </si>
  <si>
    <t xml:space="preserve">Bharti Airtel Corporate Social Responsibility Policy </t>
  </si>
  <si>
    <t>http://www.airtel.in/wps/wcm/connect/fd7b3172-02e5-4e25-af7e-51d64cc17534/CSR+Policy.pdf?MOD=AJPERES&amp;ContentCache=NONE</t>
  </si>
  <si>
    <t xml:space="preserve">DSCI Excellence Award for Security </t>
  </si>
  <si>
    <t>https://www.dsci.in/taxonomypage/863</t>
  </si>
  <si>
    <t xml:space="preserve">Examples of blocked pages by Airtel </t>
  </si>
  <si>
    <t>http://www.medianama.com/2011/07/223-indiablocks-why-is-airtel-blocking-file-sharing-sites/</t>
  </si>
  <si>
    <t xml:space="preserve">July 21st 2011 </t>
  </si>
  <si>
    <t xml:space="preserve">Fair Usage Policy </t>
  </si>
  <si>
    <t>http://www.airtel.in/applications/xm/Fair_Usage_Policy.pdf</t>
  </si>
  <si>
    <t>DSCI Excellence Awards 2011</t>
  </si>
  <si>
    <t>https://www.dsci.in/sites/default/files/PR_DSCI%20Excellence%20Awards_post.pdf</t>
  </si>
  <si>
    <t>Etisalat (group) - Freedom of Expression</t>
  </si>
  <si>
    <t>Etisalat (group) - Privacy</t>
  </si>
  <si>
    <t>Etisalat UAE (operating company) - Freedom of Expression</t>
  </si>
  <si>
    <t>Etisalat UAE (operating company) - Privacy</t>
  </si>
  <si>
    <t>Answer A: In its 2012 CSR report (Source 13, p. 11), Etisalat states that 'Human Rights are widely applied throughout its operations' and commits to 'ensure that it is not complicit in human rights abuses within its value chain.' However, the group does not make any reference to free expression &amp; privacy rights.
Answer B: No evidence found.</t>
  </si>
  <si>
    <t>Element 1. Etisalat has a CSR committee. In its 2012 CSR report (Source 13, p. 75), the company mentions human rights but does not make any reference to freedom of expression and privacy
Elements 2-3. No evidence found.</t>
  </si>
  <si>
    <t>The 2012 CSR report (Source 13, p. 13-17) lists customers, media, and pressure groups as significant stakeholders. With regards to engagement with customers, the group level conducts an annual customer experience survey, while in-country operations engage in "personal meetings, discussion forums, surveys, field visits, conference calls, progress reviews, information dissemination through printed reports, telephone, SMS and corporate websites, workshops, business development activities, road shows and trade fairs." With regards to engagement with society, media, and pressure groups, "Both Group and Local teams correspond to the relevant stakeholders via frequent correspondence, website, press releases, media briefings, discussions, participation at NGO forums, media coverage, certification and accreditation." However this disclosure does not specify stakeholder engagement on freedom of expression and privacy, so the company does not receive credit on this indicator.</t>
  </si>
  <si>
    <t>Element 1: Etisalat UAE's General Consumer Terms &amp; Conditions (Source 18, Clause 30b) states, "Any complaints should be directed to Etisalat’s Customer Care Department, who can be reached by email at care@etisalat.ae or through one of the other communications channels referred to in Clause 30(a)." Since this document contains information about prohibited content and account restriction, this disclosure receives credit on this element.
Elements 2-5: No evidence found.</t>
  </si>
  <si>
    <t>Element 1: Etisalat's privacy policy section on "Contacting us" says, "If you have any questions or concerns about our use of your personal information you should write to the address below:" and includes a postal mail and email address (Source 8 and 9).
Elements 2-5: No evidence found.</t>
  </si>
  <si>
    <t>Element 1: Etisalat's prepaid TOS (Arabic-Source 4; English-Source 7) section 19 on "Etisalat Contact Centre", states, "The Customer may contact Etisalat by attending any Etisalat Service Centre located throughout the UAE or calling the Etisalat Contact Centre on 101 for information about prices, conditions and options available to it under any service, for clarification regarding a bill or to make a complaint." The postpaid TOS (Arabic-Source 3; English-Source 6) section 12 on "Quality of Service and the Etisalat Customer Contact Centre" states, "Customers may make a complaint regarding the .Service by contacting Etisalat on 101...Etisalat will endeavour to resolve the complaint in a reasonable and timely manner and will keep the Customer updated as to the status of the investigation into the complaint." Since both documents contain information about prohibited activities and account restriction, this disclosure receives credit on this element.
Elements 2-5: No evidence found.</t>
  </si>
  <si>
    <t>Element 1: The eLife TOS (Arabic-Source 2; English-Source 17) section 19a and 19b on "Subscriber queries, complaints and information" states, "The Subscriber may contact Etisalat by attending any Subscriber service centre located throughout the UAE or calling the Etisalat Customer Contact Centre on 101 for information about prices, conditions and options available to it under any service, for clarification regarding a bill or to make a complaint. b) Etisalat will use reasonable endeavours to resolve any complaint and keep the Subscriber updated as to the status of the investigation into the complaint." Since this document contains information about prohibited activities and account restriction, this disclosure receives credit on this element.
Elements 2-5: No evidence found.</t>
  </si>
  <si>
    <t>3, 4, 6, 7</t>
  </si>
  <si>
    <t>2,17</t>
  </si>
  <si>
    <t>Etisalat (group)</t>
  </si>
  <si>
    <t>Etisalat UAE (operating company)</t>
  </si>
  <si>
    <t>yes: Easy to understand: The ToS are presented in an understandable manner.</t>
  </si>
  <si>
    <t>Etisalat UAE's General Consumer Terms &amp; Conditions (Source 18) covers the company's services: "These Terms and Conditions shall govern Etisalat Website (www.etisalat.ae) and the Services provided under this website by Emirates Telecommunications Corporation, "ETISALAT" referred to as 'Etisalat Online Services'."
Element 1: Etisalat UAE's TOS are freely available, however, they do not meet the conditions for easy to find. The bottom of Etisalat UAE's webpage has a link to "Terms &amp; Conditions" which goes to webpage that contains a "Terms and Conditions" policy. The right side of the webpage contains a link to a PDF document, "Etisalat–General Terms &amp; Conditions (Consumer)," which is the document that this research reviews. However, this document differs from the web version. For this reason, the company receives partial credit.
Element 2: Etisalat UAE's TOS are available in Arabic and English.
Element 3: The PDF version of Etisalat UAE's TOS contain section headers and a fairly readable font size. It also contains columns with the English and Arabic versions side-by-side, and the paragraphs are fairly short.</t>
  </si>
  <si>
    <t xml:space="preserve">This indicator includes a review of the prepaid TOS (Arabic-Source 4; English-Source 7), the postpaid TOS (Arabic-Source 3; English-Source 6) and the smartphone plan TOS (Arabic-Source 5; English-Source 19)
Element 1: The TOS are freely available. However, they are not located on the home page or one click away from the home page. A user has to click, from the top of the home page, "Personal" then click, "Postpaid plans" or "Prepaid plans," then click on one of the plans, scroll to the bottom, and click on the button for application form. While it makes sense for users to see the TOS when they're considering buying a particular plan, this element seeks for all the company's TOS to be accessible from the home page. For this reason, the company receives partial credit. 
Element 2: The TOS are available in Arabic and English.
Element 3: The TOS contain section headers, numbered paragraphs and bulleted sections for easy reference, but they are written in columns of tiny text, which makes them hard to understand. For this reason, the company receives partial credit. </t>
  </si>
  <si>
    <t xml:space="preserve">This indicator includes a review of the eLife TOS (Arabic-Source 2; English-Source 17).
Element 1: The TOS are freely available. However, they are not located on the home page or one click away from the home page. A user has to click, from the top of the home page, "Personal" then click, "eLife Bundles," then click, "Select" on one of the plans, then scroll to the bottom and click, "Click eLife Migration Application Form." While it makes sense for users to see the TOS when they're considering buying a particular plan, this element seeks for all the company's TOS to be accessible from the home page. For this reason the company receives partial credit. 
Element 2: The TOS are available in Arabic and English.
Element 3: The TOS contain section headers, numbered paragraphs and bulleted sections for easy reference, but they are written in columns of tiny text, which makes them hard to understand. For this reason, the company receives partial credit. </t>
  </si>
  <si>
    <t>3, 4, 5, 6, 7, 19</t>
  </si>
  <si>
    <t>2 and 17</t>
  </si>
  <si>
    <t>Element 1: Etisalat UAE's TOS (Source 18, Section 25, "CHANGES BY ETISALAT"), section (c) says, "Any changes to any part of the Agreement, excluding price changes, shall be published on the Digital Channels and will be binding on the parties from the date on which the change  is published." Publishing changes online does not constitute direct notification to users, and for this reason, the company receives no credit on this element.
Element 2: Etisalat UAE's TOS section (25a) says, "Etisalat may make changes to the Service (including withdrawal of the Service) or to any component part of the Agreement at any time during the Term." Section (25e) says, "Etisalat will give the Customer 28 days’ notice of increases to its prices; during this period the Customer has an opportunity to cancel the affected Service(s), without penalty before any applicable price increase takes effect." Since the company provides a timeframe for notice of price changes, but not other types of changes, the company receives partial credit.
Element 3: No evidence found.</t>
  </si>
  <si>
    <t>The prepaid TOS (Arabic-Source 4; English-Source 7, section 18, "Amendments"), section (a) states, "Etisalat reserves the right to change, amend or reproduce these Terms and Conditions as it may deem fit.  Any such change, amendment or reproduction shall immediately be binding on the Customer from the date on which it is published by Etisalat."
The pospaid TOS (Arabic-Source 3; English-Source 6, section 13), section (a) states, "Any changes to these terms and conditions, excluding price changes, shall be published on the Website and will be binding on the parties from the date on which the change is issued."
No evidence found in the smartphone plan TOS (Arabic-Source 5; English-Source 19)
Elements 1-3: The company does not commit to directly notify users about changes, nor does it provide any timeframe for changes. No evidence of an archive or change log found.</t>
  </si>
  <si>
    <t>Element 1: The eLife TOS (Arabic-Source 2; English-Source 17) section 18 on "Amendments" states, "Etisalat reserves the right to change, amend or reproduce these Terms and Conditions from time to time. Any such change, amendment or reproduction shall immediately be binding on the Subscriber from the date on which they are issued by Etisalat on its website (www.etisalat.ae)." This does not contain a commitment to notify users about changes, and publishing changes on the website does not constitute direct notification of users.
Element 2: The eLife TOS (Arabic-Source 2; English-Source 17) section 18 on "Amendments" states, "Etisalat reserves the right to amend its charges from time to time, provided that any increase in charges is notified to the Subscriber with a minimum of 28 days’ notice prior to such revision." Since the company provides a timeframe for notice of price changes, but not other types of changes, the company receives partial credit.
Element 3: No evidence found.</t>
  </si>
  <si>
    <t>Element 1: Etisalat UAE's TOS (Source 18, Section 8, "CUSTOMER OBLIGATIONS &amp; RESTRICTIONS) explains the types of activities and content Etisalat UAE does not allow including: circulation of content deemed "abusive, offensive, indecent, defamatory, obscene or menacing" (paragraph ii) or the use of (‘VoIP’) services provided by unlicensed providers (paragraph e). 
Element 2: Etisalat UAE's TOS section 8(f) states that engaging in prohibited activities listed from 8(a) to 8(e) "may lead to the Service being suspended / disconnected or terminated in accordance with Clause 19". In Clause 19 the company explains its process for suspending, disconnecting or terminating a service. 
Element 3: The company does not give examples to help its customers understand what the rules are. For instance Etisalat UAE's TOS section 8(ii), the company bans content "liable to incite racial or religious disharmony or hatred" but does not give examples to explain what may constitute "racial or religious disharmony"</t>
  </si>
  <si>
    <t>Element 1: Under its ToS for prepaid mobile services (Sources 4 and 7, Section 8, "Suspension, Disconnection and Termination of the Service by Etisalat"), Etisalat prohibits the following activities: 1) reselling or trading in telecommunications services without the appropriate license or the approval of Etisalat; 2) using profane language or fraudulently or maliciously using the telecommunications system in a manner prohibited by law; 3) committing any breach of these Terms and Conditions, in the opinion of Etisalat; or 4) breaching any law or the regulatory framework in the UAE. 
The ToS for postpaid mobile services (Sources 3 and 6, Section 6, "Legitimate Use of the Service") have a list of prohibited activities such as: 1) violating the laws of the UAE, to further a criminal purpose, or infringe the rights including intellectual property rights of Etisalat or any third party and 2) circulation of material deemed contrary to, public morality, abusive, offensive, indecent, defamatory, obscene or menacing, or in breach, of any intellectual property rights, confidence privacy or any other rights or which is liable to incite racial disharmony or hatred, or which comprises a virus or other code liable to cause loss or damage.
Element 2: In its ToS for prepaid mobile services (Sources 4 and 7, section 8), Etisalat 'reserves the right to suspend, disconnect or terminate one or more services provided to the Customer'. The company commits to notify the Customer prior to suspending, disconnecting or terminating the Service. In its TOS for postpaid mobile services (Sources 3 and 6, Section 6), Etisalat says that engaging in prohibited activities will also prompt the company to suspend or terminate the service, and/or 'take any further action in accordance with the law'. Given the lack of explanation about what such further actions may be, the company receives partial credit.
Element 3: The company does not provide examples.</t>
  </si>
  <si>
    <t>Element 1: The eLife TOS (Arabic-Source 2; English-Source 17) section 14a on "Disconnection,  Termination and claiming compensation by Etisalat," states users may not, "use Etisalat’s telecommunications system in a manner which is contrary to public morals, the religious values, social or moral welfare of the UAE, or is prohibited by law.  For example Subscribers must not use Etisalat’s telecommunications network to bully, intimidate or harass others, use profane language, carry out malicious or fraudulent activities or infringe third party rights or privacy; (v)unreasonably monopolise local line facilities; or (vi) in the opinion of Etisalat, commit any breach of these Terms and Conditions." 
Element 2: The eLife TOS section 14a state that if users engage in any of the behaviors listed in Element 1, "Etisalat reserves the right to claim compensation and/or suspend or terminate at any time one or more  services rendered to the Subscriber, whether rendered under one or more contracts..."
Element 3: No evidence found.</t>
  </si>
  <si>
    <t>Element 1: Etisalat UAE's TOS (Source 18, Section 8, Section 19) explain why the company may terminate a user's contract or suspend and disconnect a service (non-payment, breaching the agreement, engaging in banned activities listed in clause 8, suspected fraudulent activity...). 
Element 2: Etisalat UAE's TOS, Section 14 on "planned and unplanned outages" states, "Etisalat may carry out maintenance or testing of its network from time to time" (paragraph b). Paragraph (c) speaks about unplanned outages "which may cause disruption to the Service", but does not specify what these unplanned outages could be. Section 22 speaks about force majeure factors under which the company is "not liable for any failure or delay in fulfilling its obligations in relation to the Service". These factors  include "riots, war or military operations, acts of Government or state, civil disturbance", which may suggest that the service could be restricted or shut down during protests. The company does not clarify what are "acts of government and state," suggesting that the company will comply with any government decision to shut down the network. This statement is too vague to receive credit.
Element 3: No evidence found.</t>
  </si>
  <si>
    <t>Element 1: Etisalat's ToS for prepaid mobile services (Sources 4 and 7, Section 8) and TOS for postpaid mobile services (Sources 3 and 6, Section 6) state that Etisalat reserves the right to suspend, disconnect or terminate one or more services provided to a specific customer for a number of reasons including:  
1) use profane language or fraudulent or malicious use of the telecommunications system in a manner prohibited by law; 
2) violation of the Terms and Conditions 
3) violation of the laws of the UAE, to further a criminal purpose, or infringe the rights including intellectual property rights of Etisalat
or any third party and 
4) circulation of material deemed contrary to, public morality, abusive, offensive, indecent, defamatory, obscene or menacing, or in breach, of any intellectual property rights, confidence privacy or any other rights or which is liable to incite racial disharmony or hatred, or which comprises a virus or other code liable to cause loss or damage. 
Element 2: No evidence found.
Element 3: No evidence found.</t>
  </si>
  <si>
    <t>Element 1: The eLife TOS (Arabic-Source 2; English-Source 17) section 14a on "Disconnection,  Termination and claiming compensation by Etisalat," provides a list of reasons why it may restrict a user's account.
Element 2: The eLife TOS section 14c states, "Notwithstanding the above, Etisalat may suspend, disconnect or terminate the use of one or more services, with or without notice and without exposing itself to any liability, at any time, in the event that Etisalat is required to do so under any applicable laws or regulations, or under any other regulatory requirements, or upon request by Government or regulatory or security or other competent authorities."
Element 3: No evidence found.</t>
  </si>
  <si>
    <t>Element 1: This element is N/A for telecommunications companies.
Element 2-4: No evidence found.</t>
  </si>
  <si>
    <t>Element 1: This element is N/A for telecommunications companies.
Elements 2-3: No evidence found.
Element 4: Etisalat UAE's TOS (Source 18, Section 19) provides contradictory information. On one hand, paragraph (a) states, "Subject to applicable laws and regulations Etisalat may suspend / disconnect or terminate immediately the use of part or all of the Service and/or the Agreement, with or without notice". On the other hand, paragraph (d) states, "Etisalat may, when it deems it necessary and appropriate to do so and where there is no fault by the Customer, terminate all or part of the Service and/or the Agreement. In this event, Etisalat will give the Customer reasonable notice prior to such termination and no early termination Charges will be applied. Additionally, paragraph (e) states, "Etisalat will notify the Customer and (if applicable) give them the opportunity to rectify the situation prior to any suspension /disconnection or termination of the Service." Given that the company only commits to notify users about service termination in certain situations, the company receives partial credit.</t>
  </si>
  <si>
    <t>Element 1: This element is N/A for telecommunications companies.
Elements 2-3: No evidence found.
Element 4: Etisalat's ToS for prepaid mobile services (Sources 4 and 7, Section 8) states, "Etisalat will notify the Customer prior to suspending, disconnecting or terminating the Service. The details of the suspension, disconnection and termination process are available on Etisalat’s website." However, the ToS for postpaid mobile services (Sources 3 and 6, Section 7) states, "Etisalat may also suspend or terminate the agreement if it is required to do so under any applicable laws or regulations; or upon request by Government or regulatory or security or other competent authorities; or is required by necessity of an emergency situation; or due to the Customer taking any steps to enter any form of insolvency; or due to unusual usage or fraudulent activity occurring on the Customer account; or for any other reason upon providing the Customer 30 days’ notice in writing." While the prepaid ToS does commit to notify users, the postpaid ToS specifies situations in which the company may not notify users. For this reason, the company receives partial credit.</t>
  </si>
  <si>
    <t>Element 1: This element is N/A for telecommunications companies.
Elements 2-3: No evidence found.
Element 4: The eLife TOS (Arabic-Source 2; English-Source 17) section 14 on "Disconnection,  Termination and claiming compensation by Etisalat," does not commit to notify users when it restricts account access due to any of the reasons listed in 14a. Section 14b states that the company will provide 30 days notice if it "terminate[s] one or more services for any other reason." Given that the ToS specifies situations in which the company may not notify users, the company receives partial credit.</t>
  </si>
  <si>
    <t>Elements 1-2: No evidence found.
Element 3: Etisalat users can request the filtering of content by filling out a form (Source 14). According to Etisalat's webpage on "Blocking and Unblocking Internet Content" (Source 15) states, a " Customer Service representative will look at your requests and will take necessary action as per the UAE's Internet Access Management Policy or take it up with concerned authorities for their review and decision if there is a need." The company does not explain what types of content could be blocked and how such requests are reviewed. For this reason, the company receives no credit on this element.
Elements 4-8: No evidence found.</t>
  </si>
  <si>
    <t>14, 15</t>
  </si>
  <si>
    <t>Etisalat's group website has a privacy policy that pertains only to use of the Etisalat website. Since it does not pertain to Etisalat's services, it is not included in this research.</t>
  </si>
  <si>
    <t>Etisalat's Privacy Policy (Arabic-Source 8; English-Source 9, paragraph 3) states, "By subscribing to any of our services or by accessing any of our sites, you acknowledge and agree that this Privacy Policy applies to all services offered by us and to all of our sites, but excludes services and sites that have separate privacy policies that do not incorporate this Privacy Policy."
Element 1: The policy is freely available and easy to find. The Etisalat UAE website footer has a link labeled "Privacy Policy."
Element 2: The policy is available in Arabic and English.
Element 3: The privacy policy features headers, bulleted lists, and short paragraphs, and is spaced for easy reading.</t>
  </si>
  <si>
    <t>The prepaid TOS (Arabic-Source 4; English-Source 7, section 16d) says, "Etisalat’s Privacy Policy applies in relation to the collection, storage and use of Customer information. The Privacy Policy is available on Etisalat’s website." However, the postpaid TOS (Arabic-Source 3; English-Source 6) does not mention Etisalat's privacy policy, and it is unclear whether the privacy policy applies to postpaid users. 
Element 1: The policy is freely available and easy to find. The Etisalat UAE website footer has a link labeled "Privacy Policy." However due to lack of clarity about whether the policy applies to postpaid users, the company receives partial credit.
Element 2: The policy is available in Arabic and English.
Element 3: The privacy policy (Sources 8, 9) features headers, bulleted lists, and short paragraphs, and is spaced for easy reading. However, the postpaid TOS (Sources 3, 6) contain columns of tiny text that make the document difficult to read. For this reason, the company receives partial credit.</t>
  </si>
  <si>
    <t>The eLife TOS (Arabic-Source 2, section 20 ج; English-Source 17, section 20c) says, "Etisalat’s Privacy Policy applies to these Terms and Conditions. Where there is any discrepancy between these Terms and Conditions and the Privacy Policy, the Privacy Policy shall prevail. A copy of the Privacy Policy is available on Etisalat’s website."
Element 1: The Etisalat privacy policy (Arabic-Source 8; English-Source 9) is freely available and easy to find. The Etisalat UAE website footer has a link labeled "Privacy Policy."
Element 2: The policy is available in Arabic and English.
Element 3: The privacy policy features headers, bulleted lists, and short paragraphs, and is spaced for easy reading.</t>
  </si>
  <si>
    <t>3, 4, 6, 7, 8, 9</t>
  </si>
  <si>
    <t>2, 17, 8, 9</t>
  </si>
  <si>
    <t>Etisalat's Privacy Policy (Arabic-Source 8; English-Source 9) section on "Changes to our Privacy Policy" says, "Any changes we make to our Privacy Policy in the future will be posted on our websites (including our main website, www.etisalat.ae) and shall be effective from that date. Please check our websites regularly to see  any changes to our Privacy Policy. By continuing to use our services you acknowledge and agree to those changes." 
Element 1: Posting changes on the website does not constitute directly notifying users, so the company receives no credit here.
Element 2: The company does not commit to provide direct, and any changes it posts on the policy are effective immediately. Consequently, the company receives no credit here. 
Element 3: The privacy policy does include the date it was last updated, but there is no evidence of an archive or change log.</t>
  </si>
  <si>
    <t>This includes a review of Etisalat's Privacy Policy and the postpaid TOS, since it is unclear whether the privacy policy applies to the postpaid service. 
Etisalat's Privacy Policy (Arabic-Source 8; English-Source 9) section on "Changes to our Privacy Policy" says, "Any changes we make to our Privacy Policy in the future will be posted on our websites (including our main website, www.etisalat.ae) and shall be effective from that date. Please check our websites regularly to see  any changes to our Privacy Policy. By continuing to use our services you acknowledge and agree to those changes."  
The postpaid TOS (Arabic-Source 3; English-Source 6, section 13a) on "Changes" says, "Any changes to these terms and conditions, excluding price changes, shall be published on the Website and will be binding on the parties from the date on which the change is issued." 
Element 1: Posting changes on the website does not constitute directly notifying users, so the company receives no credit here.
Element 2: The company does not commit to provide direct, and any changes it posts are effective immediately. Consequently, the company receives no credit here. 
Element 3: The privacy policy does include the date it was last updated, but there is no evidence of an archive or change log for either the privacy policy or the postpaid TOS.</t>
  </si>
  <si>
    <t>This includes a review of Etisalat's Privacy Policy, since the eLife TOS specifies that the policy covers this service. 
Etisalat's Privacy Policy (Arabic-Source 8; English-Source 9) section on "Changes to our Privacy Policy" says, "Any changes we make to our Privacy Policy in the future will be posted on our websites (including our main website, www.etisalat.ae) and shall be effective from that date. Please check our websites regularly to see  any changes to our Privacy Policy. By continuing to use our services you acknowledge and agree to those changes." 
Element 1: Posting changes on the website does not constitute directly notifying users, so the company receives no credit here.
Element 2: The company does not commit to provide direct, and any changes it posts on the policy are effective immediately. Consequently, the company receives no credit here. 
Element 3: The privacy policy does include the date it was last updated, but there is no evidence of an archive or change log.</t>
  </si>
  <si>
    <t>3, 6, 8, 9</t>
  </si>
  <si>
    <t>Element A: No evidence found.
Element B1: No evidence found.
Element B2: Etisalat's privacy policy provides a description of the personal information the company collects from subscribers. The description includes information the user might voluntarily provide (such as name, address, or banking information) as well as metadata (such as usage details, location data, roaming info, IP address, websites visited) that would be collected automatically via the customers use of the service. The company's policy also states it will collect "any other information we need to provide a particular service", which is overly vague and suggests the company may collect other types of data that are not specified in the policy. For this reason, the company receives partial credit. 
Element B3: Etisalat's privacy policy's (Arabic-Source 8; English-Source 9) does explain how it collects some user information through cookies, but it does not specify how it obtains other types of user information. For this reason, the company receives partial credit.
Element B4: The privacy policy's English version (Source 9) section on "How we use your personal information" provides a bulleted list of the reasons why it collects user information.</t>
  </si>
  <si>
    <t>This includes a review of Etisalat's Privacy Policy and the postpaid TOS, since it is unclear whether the privacy policy applies to the postpaid service. 
Element A: No evidence found.
Element B1: No evidence found.
Element B2: Etisalat's privacy policy provides a description of the personal information the company collects from subscribers. The description includes information the user might voluntarily provide (such as name, address, or banking information) as well as metadata (such as usage details, location data, roaming info, IP address, websites visited) that would be collected automatically via the customers use of the service. The company's policy also states it will collect "any other information we need to provide a particular service", which is overly vague and suggests the company may collect other types of data that are not specified in the policy. In addition, the postpaid TOS does not explain what user information the company collects (Sources 3, 6). For these reasons, the company receives partial credit. 
Element B3: Etisalat's privacy policy's (Arabic-Source 8; English-Source 9) does explain how it collects some user information through cookies, but it does not specify how it obtains other types of user information. The postpaid TOS (Arabic-Source 3; English-Source 6, section 11a) states, "The Customer will provide all such information and assistance as Etisalat may require in order to perform its obligations under these terms and conditions." However, since the postpaid TOS does not reference the privacy policy, it is unclear whether this statement applies to the user information listed in the privacy policy. For this reason, the company receives partial credit. 
Element B4: The privacy policy's section on "How we use your personal information" provides a bulleted list of the reasons why it collects user information. However, no evidence found in the postpaid TOS. For this reason, the company receives partial credit.</t>
  </si>
  <si>
    <t>This includes a review of Etisalat's Privacy Policy, since the eLife TOS specify that the policy covers this service. 
Element A: No evidence found.
Element B1: No evidence found.
Element B2: Etisalat's privacy policy provides a description of the personal information the company collects from subscribers. The description includes information the user might voluntarily provide (such as name, address, or banking information) as well as metadata (such as usage details, location data, roaming info, IP address, websites visited) that would be collected automatically via the customers use of the service. The company's policy also states it will collect "any other information we need to provide a particular service", which is overly vague and suggests the company may collect other types of data that are not specified in the policy. For this reason, the company receives partial credit. 
Element B3: Etisalat's privacy policy's (Arabic-Source 8; English-Source 9) does explain how it collects some user information through cookies, but it does not specify how it obtains other types of user information. For this reason, the company receives partial credit.
Element B4: The privacy policy's English version (Source 9) section on "How we use your personal information" provides a bulleted list of the reasons why it collects user information.</t>
  </si>
  <si>
    <t>Element A: No evidence found.
Element B1: Etisalat's privacy policy (Arabic-Source 8; English-Source 9) section on "Sharing and disclosing your personal information" says that it shares "your personal information." The policy appears to characterize all the information it collects as personal information, suggesting that it may share any of the information it collects. However, it does not clearly state what user information it shares. In addition, the company states it may share "aggregated and/or anonymized (non-personally identifiable) information, derived from your personal information," but it does not explain how it anonymizes personal information or provide examples of what type of information this includes.
Element B2: Etisalat's privacy policy section on "Sharing and disclosing your personal information" says it may share personal information to provide services, "to comply with any legal obligation or to protect the rights, property, or safety of Etisalat, our customers or others," for "fraud protection and credit risk reduction," "for emergency services," "to comply with the laws of the UAE or the express instructions of a competent authority (such as the Telecommunications Regulatory Authority) or where it is deemed necessary in the interests of public or national security."
Element B3: Etisalat's privacy policy section on Sharing and disclosing your personal information" says it may share personal information with "subsidiaries and affiliated companies and trusted third parties (including agents, subcontractors and suppliers who are integral to providing some of our services." It also says that it may share personal information with "reputable credit reporting agencies," and "partners such as publishers, advertisers, website owners etc." It also acknowledges that it may share information with government authorities. Given the lack of detail in defining agents, subcontractors, suppliers, and website owners, the company receives partial credit.
Element B4: No evidence found.
Element B5: Etisalat's privacy policy section on Sharing and disclosing your personal information" says it may share personal information with subsidiaries, however it does not explain how. For this reason, the company receives partial credit.</t>
  </si>
  <si>
    <t>This includes a review of Etisalat's Privacy Policy and the postpaid TOS, since it is unclear whether the privacy policy applies to the postpaid service. 
Element A: No evidence found.
Element B1: Etisalat's privacy policy (Arabic-Source 8; English-Source 9) section on "Sharing and disclosing your personal information" says that it shares "your personal information." The policy appears to characterize all the information it collects as personal information, suggesting that it may share any of the information it collects. However, it does not clearly state what user information it shares. In addition, the company states it may share "aggregated and/or anonymized (non-personally identifiable) information, derived from your personal information," but it does not explain how it anonymizes personal information or provide examples of what type of information this includes. In addition, the postpaid TOS (Sources 3, 6) does not specify what user information the company shares with third parties.
Element B2: Etisalat's privacy policy (Sources 8, 9) section on "Sharing and disclosing your personal information" says it may share personal information to provide services, "to comply with any legal obligation or to protect the rights, property, or safety of Etisalat, our customers or others," for "fraud protection and credit risk reduction," "for emergency services," "to comply with the laws of the UAE or the express instructions of a competent authority (such as the Telecommunications Regulatory Authority) or where it is deemed necessary in the interests of public or national security." The postpaid TOS (Arabic-Source 3; English-Source 6, section 11.d and 11.e) mentions that the company shares user information with third parties "for the purpose of credit checking, security, fraud prevention or identity verification purposes," and that it may "be required to disclose their personal information or legally intercept the Services to comply with the laws of the UAE, the express instructions of a competent authority or in the interests of public or national security." 
Element B3: Etisalat's privacy policy (Sources 8, 9) section on Sharing and disclosing your personal information" says it may share personal information with "subsidiaries and affiliated companies and trusted third parties (including agents, subcontractors and suppliers who are integral to providing some of our services." It also says that it may share personal information with "reputable credit reporting agencies," and "partners such as publishers, advertisers, website owners etc." It also acknowledges that it may share information with government authorities. In addition, the postpaid TOS (Sources 3,6) do not provide information on what third parties the company shares user information with. Given the lack of detail in defining agents, subcontractors, suppliers, and website owners and lack of information in the postpaid TOS, the company receives partial credit. 
Element B4: No evidence found.
Element B5: Etisalat's privacy policy section on Sharing and disclosing your personal information" says it may share personal information with subsidiaries, however it does not explain how. For this reason, the company receives partial credit.</t>
  </si>
  <si>
    <t>Etisalat's privacy policy (Arabic-Source 8; English-Source 9) section on "Direct Marketing" says users may unsubscribe from marketing offers, but this is not an option to control Etisalat's collection or sharing of user information.</t>
  </si>
  <si>
    <t>This includes a review of Etisalat's Privacy Policy and the postpaid TOS, since it is unclear whether the privacy policy applies to the postpaid service. 
Etisalat's privacy policy (Arabic-Source 8; English-Source 9) section on "Direct Marketing" says users may unsubscribe from marketing offers, but this is not an option to control Etisalat's collection or sharing of user information. 
The postpaid TOS (Arabic-Source 3; English-Source 6, section 11.d) says, "Etisalat will not share personal information of the Customer with any of its associated entities or other third parties not involved in the provision of the Services without the consent of the Customer. The Customer gives Etisalat the right to disclose the personal information of the Customer to third parties for the purpose of credit checking, security, fraud prevention or identity verification purposes." However it is unclear how the user can provide or rescind consent. For this reason, the company receives no credit for both elements.</t>
  </si>
  <si>
    <t xml:space="preserve">This includes a review of Etisalat's Privacy Policy, since the eLife TOS specify that the policy covers this service. 
Etisalat's privacy policy (Arabic-Source 8; English-Source 9) section on "Direct Marketing" says users may unsubscribe from marketing offers, but this is not an option to control Etisalat's collection or sharing of user information. </t>
  </si>
  <si>
    <t>yes: The company allows users to view their data.</t>
  </si>
  <si>
    <t>Element 1: Etisalat's privacy policy (Arabic-Source 8; English-Source 9) section on "How long we retain your personal information for" states, "If you want to access any of your personal information you may contact us by mail or email. Upon verifying your details, we will, free of charge, disclose the relevant personal information we hold." The privacy policy provides a relatively broad description of personal information that covers, for instance, name, billing info, service use, and location data. This disclosure suggests that a user could request access to all of this information.
Element 2-4: No evidence found.</t>
  </si>
  <si>
    <t>This includes a review of Etisalat's Privacy Policy and the postpaid TOS, since it is unclear whether the privacy policy applies to the postpaid service. 
Element 1: Etisalat's privacy policy (Arabic-Source 8; English-Source 9) section on "How long we retain your personal information for" states, "If you want to access any of your personal information you may contact us by mail or email. Upon verifying your details, we will, free of charge, disclose the relevant personal information we hold." The privacy policy provides a relatively broad description of personal information that covers, for instance, name, billing info, service use, and location data. This disclosure suggests that a user could request access to all of this information. However, the postpaid TOS (Sources 3, 6) does not contain a similar disclosure. For this reason, the company receives partial credit.
Element 2-4: No evidence found.</t>
  </si>
  <si>
    <t>This includes a review of Etisalat's Privacy Policy, since the eLife TOS specify that the policy covers this service. 
Element 1: Etisalat's privacy policy (Arabic-Source 8; English-Source 9) section on "How long we retain your personal information for" states, "If you want to access any of your personal information you may contact us by mail or email. Upon verifying your details, we will, free of charge, disclose the relevant personal information we hold." The privacy policy provides a relatively broad description of personal information that covers, for instance, name, billing info, service use, and location data. This disclosure suggests that a user could request access to all of this information. 
Element 2-4: No evidence found.</t>
  </si>
  <si>
    <t xml:space="preserve">Etisalat's privacy policy (Arabic-Source 8; English-Source 9) section on "How long we retain your personal information for" states, "Some of the personal information which you give to Etisalat when subscribing for a service or product will be retained for a reasonable period after termination of the subscription. The periods for which we keep your information depend on the purpose for which your information was collected and the use to which it is put. We will not keep your personal information for longer than is necessary for our business purposes or for legal requirements." This provides no further details on the retention period, what information is retained, etc. </t>
  </si>
  <si>
    <t>This includes a review of Etisalat's Privacy Policy and the postpaid TOS, since it is unclear whether the privacy policy applies to the postpaid service. 
Etisalat's privacy policy (Arabic-Source 8; English-Source 9) section on "How long we retain your personal information for" states, "Some of the personal information which you give to Etisalat when subscribing for a service or product will be retained for a reasonable period after termination of the subscription. The periods for which we keep your information depend on the purpose for which your information was collected and the use to which it is put. We will not keep your personal information for longer than is necessary for our business purposes or for legal requirements." This provides no further details on the retention period, what information is retained, etc. No evidence found in the postpaid TOS (Arabic-Source 3; English-Source).</t>
  </si>
  <si>
    <t xml:space="preserve">This includes a review of Etisalat's Privacy Policy, since the eLife TOS specify that the policy covers this service. 
Etisalat's privacy policy (Arabic-Source 8; English-Source 9) section on "How long we retain your personal information for" states, "Some of the personal information which you give to Etisalat when subscribing for a service or product will be retained for a reasonable period after termination of the subscription. The periods for which we keep your information depend on the purpose for which your information was collected and the use to which it is put. We will not keep your personal information for longer than is necessary for our business purposes or for legal requirements." This provides no further details on the retention period, what information is retained, etc. </t>
  </si>
  <si>
    <t>Elements 1-4: No evidence found.
Elements 5-6: These elements are N/A for telecommunications companies.</t>
  </si>
  <si>
    <t xml:space="preserve">Elements 1: Etisalat's privacy policy (Sources 8 and 9) states, "We will always take reasonable and appropriate measures to prevent the unauthorized use or disclosure of your personal information." The policy's section on "Security and protection of your personal information" states, "We do our best to protect your personal details and other information about your account and use security measures to prevent any compromise of your personal information, including storing your account details and personal information on secure servers." However, this disclosure is insufficient to receive credit for a commitment to continuous improvement with regards to security practices.
Elements 2-4: No evidence found.
Elements 5-6: These elements are N/A for telecommunications companies. </t>
  </si>
  <si>
    <t>Element 1: This element is N/A for telecommunications companies.
Element 2: The company has a page on privacy and security, but this does not provide any tips or materials that could educate users on how to protect themselves. In addition, links provided on the page are not clickable.</t>
  </si>
  <si>
    <t>Etisalat (group) - FoE (C-indicators)</t>
  </si>
  <si>
    <t>Etisalat (group) - Privacy (C-indicators)</t>
  </si>
  <si>
    <t>Etisalat UAE (operating company) - FoE (C-indicators)</t>
  </si>
  <si>
    <t>Etisalat UAE (operating company) - Privacy (C-indicators)</t>
  </si>
  <si>
    <t>ToS for data, mobile phone, landline eLife and Etisalat select services</t>
  </si>
  <si>
    <t>http://www.etisalat.ae/en/system/docs/personal/forms/TermsAndConditions.pdf</t>
  </si>
  <si>
    <t>eLife ToS in arabic</t>
  </si>
  <si>
    <t>http://www.etisalat.ae/ar/system/docs/personal/misc/elife_migration_application.pdf</t>
  </si>
  <si>
    <t>postpaid mobile ToS in ar</t>
  </si>
  <si>
    <t>http://www.etisalat.ae/ar/system/docs/personal/forms/the_new_postpaid_application_form_ar.pdf</t>
  </si>
  <si>
    <t>prepaid mobile ToS in ar</t>
  </si>
  <si>
    <t>http://www.etisalat.ae/ar/system/docs/personal/forms/ApplicationForm-Wasel-Prepaid_ar.pdf</t>
  </si>
  <si>
    <t>ToS for smartphone offers in ar</t>
  </si>
  <si>
    <t>http://www.etisalat.ae/ar/system/docs/personal/forms/mobilephoneservice-en.pdf</t>
  </si>
  <si>
    <t>ToS for postpaid mobile services in eng</t>
  </si>
  <si>
    <t>http://www.etisalat.ae/en/system/docs/personal/forms/the_new_postpaid_application_form_en.pdf</t>
  </si>
  <si>
    <t>ToS for prepaid mobile services in eng</t>
  </si>
  <si>
    <t>http://www.etisalat.ae/en/system/docs/personal/forms/ApplicationForm-Wasel-Prepaid.pdf</t>
  </si>
  <si>
    <t>Etisalat privacy policy in arabic</t>
  </si>
  <si>
    <t>http://www.etisalat.ae/ar/generic/privacy-policy.jsp</t>
  </si>
  <si>
    <t>last updated on 24 May 2015</t>
  </si>
  <si>
    <t xml:space="preserve">Privacy policy in english </t>
  </si>
  <si>
    <t>http://www.etisalat.ae/en/generic/privacy-policy.jsp</t>
  </si>
  <si>
    <t>Press release of 4 November 2013</t>
  </si>
  <si>
    <t>http://www.etisalat.ae/en/aboutus/media/press/press-releases/2013/pressrelease-internationalcertifications-4Nov2013.jsp</t>
  </si>
  <si>
    <t>Etisalat Managed WAN Services</t>
  </si>
  <si>
    <t>http://www.etisalat.ae/en/business/products-and-services/services/managed-services/managed-wanservice-packages.jsp</t>
  </si>
  <si>
    <t>Security &amp; privacy</t>
  </si>
  <si>
    <t>http://www.etisalat.ae/ar/aboutus/corporate/security.jsp#</t>
  </si>
  <si>
    <t xml:space="preserve">undated </t>
  </si>
  <si>
    <t>CSR report</t>
  </si>
  <si>
    <t>http://www.etisalat.com/en/system/docs/reports/Etisalat-CSR-Sustainability-Report-2012_lowres.pdf</t>
  </si>
  <si>
    <t>Web content blocking form</t>
  </si>
  <si>
    <t>http://www.etisalat.ae/en/generic/contactus-forms/web-block-unblock.jsp</t>
  </si>
  <si>
    <t>blocking and unblocking internet content</t>
  </si>
  <si>
    <t>http://www.etisalat.ae/en/aboutus/corporate/blocking-unblocking.jsp</t>
  </si>
  <si>
    <t>Etisalat Group Privacy Policy, English</t>
  </si>
  <si>
    <t>http://etisalat.com/en/about/privacy-policy.jsp</t>
  </si>
  <si>
    <t>eLife ToS in English</t>
  </si>
  <si>
    <t>http://www.etisalat.ae/en/system/docs/personal/misc/elife_migration_application.pdf</t>
  </si>
  <si>
    <t>Etisalat UAE General Terms &amp; Conditions (Consumer)</t>
  </si>
  <si>
    <t>http://www.etisalat.ae/en/system/docs/personal/misc/General-Terms-and-Conditions-Consumer.pdf</t>
  </si>
  <si>
    <t>ToS for smartphone offers in en</t>
  </si>
  <si>
    <t>http://www.etisalat.ae/en/system/docs/personal/forms/mobilephoneservice-en.pdf</t>
  </si>
  <si>
    <t>Etisalat UAE ISO:IEC 27001-2005 certificate</t>
  </si>
  <si>
    <t>http://web2.etisalat.ae/eportal/en/corporate/press-releases-details-27-08-2012.html</t>
  </si>
  <si>
    <t>Facebook (group) - Freedom of Expression</t>
  </si>
  <si>
    <t>Facebook (group) - Privacy</t>
  </si>
  <si>
    <t>Executive-level comment: a senior executive has made statements in a prominent venue.</t>
  </si>
  <si>
    <t>Answer A: Principle 1 in the Facebook Principles focuses on "Freedom to Share and Connect." It states, “People should have the freedom to share whatever information they want, in any medium and any format, and have the right to connect online with anyone - any person, organization or service - as long as they both consent to the connection.” Principle 3 focuses on "Free Flow of Information." It states, "People should have the freedom to access all of the information made available to them by others. People should also have practical tools that make it easy, quick, and efficient to share and access this information." Both of these demonstrate a company policy commitment to freedom of expression (Source 6).
Answer B: Facebook CEO Mark Zuckerberg has made statements on the company's commitment to ensuring users' freedom of expression (sources 38, 40).</t>
  </si>
  <si>
    <t xml:space="preserve">Answer A: Principle 2 in the Facebook Principles focuses on "Ownership and Control of Information." (Source 6) It states, "People should own their information. They should have the freedom to share it with anyone they want and take it with them anywhere they want, including removing it from the Facebook Service. People should have the freedom to decide with whom they will share their information, and to set privacy controls to protect those choices. Those controls, however, are not capable of limiting how those who have received information may use it, particularly outside the Facebook Service."
Answer B: Facebook CEO, Mark Zuckerberg has made statements on the company's commitment to privacy. In an interview with Wired magazine (Source 82), Zuckerberg discussed the company's approach to building privacy into Graph Search. In a conversation with Stanford's president (Source 83) Zuckerberg explained how the company views privacy. </t>
  </si>
  <si>
    <t>6, 38, 40</t>
  </si>
  <si>
    <t>6, 82, 83</t>
  </si>
  <si>
    <t>Facebook (service) - Freedom of Expression</t>
  </si>
  <si>
    <t>Facebook (service) - Privacy</t>
  </si>
  <si>
    <t>WhatsApp (service) - Freedom of Expression</t>
  </si>
  <si>
    <t>WhatsApp (service) - Privacy</t>
  </si>
  <si>
    <t>Instagram (service) - Freedom of Expression</t>
  </si>
  <si>
    <t>Instagram (service) - Privacy</t>
  </si>
  <si>
    <t xml:space="preserve">Element 1: No evidence found.
Elements 2-3. The Global Network Initiative (GNI) 2014 report (source 56) states, "In addition to designing our systems to ensure that privacy and freedom of expression are incorporated throughout the product design and development processes, senior representatives from Facebook’s policy, legal, communications, security, and engineering teams oversee work on GNI implementation and regularly report to the VP of Communications, Marketing and Public Policy, who reports directly to Facebook’s COO." Facebook's GNI self-assessment includes Facebook and Instagram. The disclosure states that Facebook's COO maintains executive-level responsibility over freedom of expression and privacy and Facebook's VP of Communications maintains management-level responsibility over freedom of expression and privacy. </t>
  </si>
  <si>
    <t>Element 1: No evidence found.
Elements 2-3. The Global Network Initiative (GNI) 2014 report (source 56) states, "In addition to designing our systems to ensure that privacy and freedom of expression are incorporated throughout the product design and development processes, senior representatives from Facebook’s policy, legal, communications, security, and engineering teams oversee work on GNI implementation and regularly report to the VP of Communications, Marketing and Public Policy, who reports directly to Facebook’s COO." Facebook's GNI self-assessment includes Facebook and Instagram. The disclosure states that Facebook's COO maintains executive-level responsibility over freedom of expression and privacy and Facebook's VP of Communications maintains management-level responsibility over freedom of expression and privacy.  In addition, at the management level, Facebook maintains a Safety team (Source 47) and two chief privacy officers (Source 41).</t>
  </si>
  <si>
    <t>Element 1: No evidence found.
Elements 2-3. The Global Network Initiative (GNI) 2014 report (source 56) states, "In addition to designing our systems to ensure that privacy and freedom of expression are incorporated throughout the product design and development processes, senior representatives from Facebook’s policy, legal, communications, security, and engineering teams oversee work on GNI implementation and regularly report to the VP of Communications, Marketing and Public Policy, who reports directly to Facebook’s COO." However, Facebook's deal to acquire WhatsApp closed in October 2014 (Source 99), and WhatsApp was not part of this GNI self-assessment. No additional evidence regarding WhatsApp was found.</t>
  </si>
  <si>
    <t>56, 47, 41</t>
  </si>
  <si>
    <t>56, 99</t>
  </si>
  <si>
    <t>Element 1: In GNI's 2014 annual report (Source 56), Facebook self-reports that it conducts employee training on privacy and freedom of expression (source 56). Facebook's GNI self-assessment includes Facebook and Instagram.
Element 2: The company's code of conduct, which is applicable to "Employees of Facebook, Inc., or any of its affiliates or subsidiaries", states any violations of its policies or code of conduct are to be reported to employee's "manager, Human Resources, Internal Audit, or the Legal Department” (source 55). It does not disclose a whistleblower hotline number.</t>
  </si>
  <si>
    <t>Element 1: In GNI's 2014 annual report (Source 56), Facebook self-reports that it conducts employee training on privacy and freedom of expression (source 56). Facebook's GNI self-assessment includes Facebook and Instagram. In addition, the company's 2011 settlement with the U.S. Federal Trade Commission on privacy assessment includes providing relevant "employee training and management" (source 54).
Element 2: The company's code of conduct, which is applicable to "Employees of Facebook, Inc., or any of its affiliates or subsidiaries", states any violations of its policies or code of conduct are to be reported to employee's "manager, Human Resources, Internal Audit, or the Legal Department” (source 55). It does not disclose a whistleblower hotline number.</t>
  </si>
  <si>
    <t>Element 1: In GNI's 2014 annual report (Source 56), Facebook self-reports that it conducts employee training on privacy and freedom of expression (source 56). However, Facebook's deal to acquire WhatsApp closed in October 2014 (Source 99), and WhatsApp was not part of this GNI self-assessment. No additional evidence regarding WhatsApp was found.
Element 2: The company's code of conduct, which is applicable to "Employees of Facebook, Inc., or any of its affiliates or subsidiaries", directs employees to report violations of the company's policies or code of conduct their "manager, Human Resources, Internal Audit, or the Legal Department” (source 55). It does not disclose a whistleblower hotline number.</t>
  </si>
  <si>
    <t>55, 56</t>
  </si>
  <si>
    <t>54, 55, 56</t>
  </si>
  <si>
    <t>55, 56, 58</t>
  </si>
  <si>
    <t>Element 1: As a GNI member, Facebook is required to uphold the GNI principles, one of which specifies that, "Participating companies will identify circumstances where freedom of expression and privacy may be jeopardized or advanced and integrate these Principles into their decision making in these circumstances.” (source 57) As of late 2015, Facebook has not undergone a GNI assessment, and therefore it only receives partial credit. Its GNI self-assessment (Source 56) includes Facebook and Instagram, not WhatsApp.
Element 2: No evidence found.
Element 3: Under self-reporting section of GNI's 2014 annual report Facebook states that it conducts, "a cross-functional legal, policy, business, and engineering review of the privacy and security implications" when launching new products, entering new markets or collaborating with new partners. This process ensures that the needs of our users are systematically protected as we advance our mission of giving people the power to share and make the world more open and connected. Of course, issues of privacy and freedom of expression vary from country to country. ” As of late 2015, Facebook has not undergone a GNI assessment, and therefore it only receives partial credit.  (source 56).
Elements 4-5: No evidence found.
Element 6: Facebook's COO, Sheryl Sandberg is responsible for overseeing implementation of GNI principles into company practices (source 56). As of late 2015, Facebook has not undergone a GNI assessment, and therefore it only receives partial credit. 
Elements 7-9: No evidence found.</t>
  </si>
  <si>
    <t>No evidence found. Facebook's deal to acquire WhatsApp closed in October 2014 (Source 99), and WhatsApp was not part of Facebook's 2014 GNI self-assessment (Source 56).</t>
  </si>
  <si>
    <t>Element 1: As a GNI member, Facebook is required to uphold the GNI principles, one of which specifies that, "Participating companies will identify circumstances where freedom of expression and privacy may be jeopardized or advanced and integrate these Principles into their decision making in these circumstances.” (source 57) As of late 2015, Facebook has not undergone a GNI assessment, and therefore it only receives partial credit. Its GNI self-assessment (Source 56) includes Facebook and Instagram.
Element 2: No evidence found.
Element 3: Under self-reporting section of GNI's 2014 annual report Facebook states that it conducts, "a cross-functional legal, policy, business, and engineering review of the privacy and security implications" when launching new products, entering new markets or collaborating with new partners. This process ensures that the needs of our users are systematically protected as we advance our mission of giving people the power to share and make the world more open and connected. Of course, issues of privacy and freedom of expression vary from country to country. ” As of late 2015, Facebook has not undergone a GNI assessment, and therefore it only receives partial credit.  (source 56).
Elements 4-5: No evidence found.
Element 6: Facebook's COO, Sheryl Sandberg is responsible for overseeing implementation of GNI principles into company practices (source 56). As of late 2015, Facebook has not undergone a GNI assessment, and therefore it only receives partial credit. 
Elements 7-9: No evidence found.</t>
  </si>
  <si>
    <t xml:space="preserve">56, 57 </t>
  </si>
  <si>
    <t>56, 57</t>
  </si>
  <si>
    <t>yes: The company is a member of a multi-stakeholder initiative whose focus includes the promotion of freedom of expression and privacy.</t>
  </si>
  <si>
    <t>Facebook is a member of the Global Network Initiative (GNI). It also partners with Reform Government Surveillance (RGS) and engages with Electronic Frontier Foundation (EFF).</t>
  </si>
  <si>
    <t>45, 56</t>
  </si>
  <si>
    <t>Element 1: Facebook's TOS does not disclose a company-operated remedy mechanism (Source 2). Facebook provides a form for users to submit a claim when their account is disabled (Source 70). Facebook also provides a form for users to submit a counter-notification if their content is removed due to copyright infringement (Source 60). However, with regard to content removal for other reasons (e.g., violation of the community standards), a Facebook help center post states there is no appeal process, saying, "We're sorry if you believe your content was taken down in error. We review millions of reports each day and occasionally make mistakes. While we can't restore your original post, please feel free to upload it again if you believe your content doesn't violate our Community Standards." (Source 71). Since the company lacks a remedy process for content that has been removed for reasons other than copyright infringement, the company receives partial credit.
Element 2: No evidence found.
Element 3: Facebook's disclosures explains its processes to respond to counter-notifications from users who feel their content was wrongfully removed due to copyright infringement (Source 60). However, the form for users to appeal an account restriction decision contains no information about how the company responds. For this reason, the company receives partial credit. 
Elements 4-5: No evidence found.</t>
  </si>
  <si>
    <t>Element 1: Facebook's privacy policy (Source 23) section on "How to contact Facebook with questions" states, "If you have questions about this policy, here’s how you can reach us:" and it provides email and postal mail addresses for Facebook's U.S. and global headquarters. However, this indicator seeks disclosure that companies have a mechanism specifically designed to address user complaints or concerns, which is not the same as asking questions. The company does have a form users can fill out if they have complaints about the E.U. Safe Harbor Framework (Source 62) and also a form that users can fill out if the feel that content posted on the site violates their privacy. However, this only addresses complaints about material from other users, not complaints about the company potentially violating a user's privacy rights. For this reason, the company receives partial credit.
Elements 2-5: No evidence found.</t>
  </si>
  <si>
    <t>Element 1: WhatsApp's privacy policy (source 4) section on, "Your Choices" says, Please contact WhatsApp via email to support at whatsapp.com or available web forms with any questions or comments about this Privacy Policy, your personal information, your consent, or your opt-in or opt-out choices." However, this indicator seeks disclosure that companies have a mechanism specifically designed to address user complaints or concerns, which is not the same as asking questions.
Elements 2-5: No evidence found.</t>
  </si>
  <si>
    <t>Element 1: Instagram's TOS does not disclose a company-operated remedy mechanism (Source 5). Instagram's page on "How does Instagram process DMCA counter-notifications?" (Source 65) explains how users can submit counter-notifications if they feel their content has been wrongfully removed due to copyright infringement. However, there is no evidence that Instagram has remedy mechanisms for other forms of content removal, such as TOS enforcement, nor for account restriction. For this reason, the company receives partial credit.
Element 2: No evidence found.
Element 3: Instagram's page on "How does Instagram process DMCA counter-notifications?" (Source 65) explains how it responds to counter-notification requests, but there is no evidence that it responds to appeals regarding other forms of content removal, such as TOS enforcement, nor for account restriction. For this reason, the company receives partial credit.
Elements 4-5: No evidence found.</t>
  </si>
  <si>
    <t>Element 1: Instagram's Privacy Policy (Source 25, section 9) states, "If you have any questions about this Privacy Policy or the Service, please find the appropriate support channel in the Instagram Help Center at which to contact us." However, this indicator seeks disclosure that companies have a mechanism specifically designed to address user complaints or concerns, which is not the same as asking questions. Instagram's Help Center contains a page where users can submit a form if they feel content on the service violates their privacy (Source 66). However, there is no evidence that Instagram has a remedy process for users who feel the company has violated their privacy. For this reason, the company receives partial credit.
Elements 2: 5: No evidence found.</t>
  </si>
  <si>
    <t>2, 60, 70, 71</t>
  </si>
  <si>
    <t>23, 62</t>
  </si>
  <si>
    <t>5, 65</t>
  </si>
  <si>
    <t>25, 66</t>
  </si>
  <si>
    <t>Facebook (group)</t>
  </si>
  <si>
    <t>Facebook (service)</t>
  </si>
  <si>
    <t>WhatsApp (service)</t>
  </si>
  <si>
    <t>Instagram (service)</t>
  </si>
  <si>
    <t xml:space="preserve">Element 1: The footer of Facebook's home page contains a link to "Terms," which links to the Statement of Rights and Responsibilities (the ToS) (Source 2) and Community Standards (Source 3).
Element 2: Facebook’s terms of service and community standards are available in several languages, including English and Spanish. However, it's worth noting that while the service is available in many languages, the terms and community standards do not appear to have been translated into all of those languages.
Element 3: The text of the Facebook terms of service (Source 2) is generally easy to comprehend. The document features headers, numbered sections for ease of reference, and is well spaced. The text of the community standards is easy to comprehend. It contains section headers, uses a large font size, and is generally easy to navigate. </t>
  </si>
  <si>
    <t>Element 1: WhatsApp provides a link from its homepage to the "Whatsapp Legal" document (Source 4).
Element 2: WhatsApp’s terms of service are only available in English, although the service itself is available in several other languages.
Element 3: The language of the "WhatsApp Legal" document (Source 4) is generally easy to comprehend. However, the document is presented as a long wall of text. It is intimidating to review and hard to navigate. For this reason, the company receives partial credit.</t>
  </si>
  <si>
    <t>Element 1: Instagram provides a link from its homepage to the Instagram Terms (Source 5). The Instagram Community Guidelines (Source 7) are accessible from a link on the left side of the ToS.
Element 2: Instagram's terms and community guidelines are provided only in English. The app itself is available in more than 20 languages (Source 84), however, viewing the app in another language requires users to change the language settings on their mobile device or tablet. This means that users cannot view the ToS in a language besides English unless they download the app. For this reason, the company does not receive credit on this element.
Element 3: The text of the Instagram ToS (Source 5) and community guidelines (Source 7) is generally easy to comprehend. The documents feature numbered paragraphs and bulleted lists.</t>
  </si>
  <si>
    <t>1,  2,  3</t>
  </si>
  <si>
    <t>7, 84</t>
  </si>
  <si>
    <t>yes: The company maintains a public archive or change log.</t>
  </si>
  <si>
    <t>Element 1: Facebook's ToS (Source 2),  Section 13, "Amendments" states: "We’ll notify you before we make changes to these terms and give you the opportunity to review and comment on the revised terms before continuing to use our Services. If we make changes to policies, guidelines or other terms referenced in or incorporated by this Statement, we may provide notice on the Site Governance Page. Your continued use of the Facebook Services, following notice of the changes to our terms, policies or guidelines, constitutes your acceptance of our amended terms, policies or guidelines." Facebook commits to provide notification and allow users an opportunity to review and comment, however, it does not specify whether it will send a direct notification (e.g., email, SMS, etc) to inform users about any changes. For this reason, the company receives partial credit.
Element 2: Facebook's ToS (Source 2) does not provide a timeframe within which it provides notice. When Facebook recently updated its terms, it posted a notice on its Site Governance page on Nov. 13, 2014 and the terms took effect on Jan. 1, 2015. However, since the company's terms do not explicly provide a timeframe, users cannot be sure whether a 7-week notice period is company policy. For this reason, the company does not receive credit on this element.
Element 3: No evidence found.</t>
  </si>
  <si>
    <t>Element 1: WhatApp advises users to "revisit [the privacy notice page] to stay aware of any changes." (Source 4). This does not constitute direct notification.
Elements 2-3: No evidence found.</t>
  </si>
  <si>
    <t>Element 1: Instagram informs its users: "You agree that we may notify you of the Updated Terms by posting them on the Service… Therefore, you should review these Terms of Use and any Updated Terms before using the Service.” This does not constitute direct notification. 
Element 2: Although Instagram states that "we will provide reasonable advance notice before the Updated Terms become effective”, this does not provide an actual timeframe.
Element 3: At the top of the "Instagram Terms” page (Source 5), the company provides a link to earlier versions.</t>
  </si>
  <si>
    <t>yes: The company provides examples to help the user understand what the rules are and how they are enforced.</t>
  </si>
  <si>
    <t>Element 1: In its "Community Standards" document, Facebook provides extensive details on types of prohibited content under the headings, "Helping to Keep you Safe" and "Encouraging respectful behavior” (Source 3).
Element 2: In its "Community Standards" document, Facebook includes a section on "Reporting Abuse," which states that, "We have dedicated teams working around the world to review things you report to help make sure Facebook remains safe" and that, "The consequences for violating our Community Standards vary depending on the severity of the violation and the person's history on Facebook. For instance, we may warn someone for a first violation, but if we continue to see further violations we may restrict a person's ability to post on Facebook or ban the person from Facebook”. Facebook also provides that "We can remove any content or information you post on Facebook if we believe that it violates this Statement or our policies.” (Source 2 section 5.2). Taken together, these statements indicate disclosure of a process of enforcement.
Element 3: In its Community Standards, Facebook provides extensive details about prohibited content under the headings "Helping to Keep you Safe" and "Encouraging respectful behavior." They include many specific examples, going so far as to have very detailed guidance on nipples: "We also restrict some images of female breasts if they include the nipple, but we always allow photos of women actively engaged in breastfeeding or showing breasts with post-mastectomy scarring.” (source 3).</t>
  </si>
  <si>
    <t>Element 1: WhatsApp outlines prohibited activities in its terms of service to include submission of copyrighted material without authorization; publication of misrepresentations; submission of "unlawful, obscene, defamatory, libelous, threatening, harassing, hateful, racially or ethnically offensive" material; advertisements or solicitations of business; impersonation; interference with the service. (Source 4, Section 3C). In addition, the company specifies that, "Adult content must be identified as such" (source 4, section D).
Element 2: WhatsApp specifies in its terms of service that it will remove content (i.e., status submissions) where it is notified that the content violates copyright or contravenes its terms of service. It also discloses that it may terminate the accounts of users responsible uploading such content, without prior notice (Source 4, Section D).
Element 3: No evidence found.</t>
  </si>
  <si>
    <t>Element 1: Instagram outlines prohibited activities in its terms of service to include:  posting "violent, nude, partially nude, discriminatory, unlawful, infringing, hateful, pornographic or sexually suggestive photos."; transferring accounts and accounts rights; defamation, harassment, impersonation and disclosure of confidential information; spamming and hacking.” (source 5)
Element 2: In the Instagram Community Guidelines (source 7) Instagram details its process for enforcing its rules while allowing for nuances between situations. For example: " People like to share photos or videos of their children. For safety reasons, there are times when we may remove images that show nude or partially-nude children. Even when this content is shared with good intentions, it could be used by others in unanticipated ways.
Element 3: The "Instagram Community Guidelines" (Source 7) contains many examples. Like Facebook, there is even a nipple policy: "we don’t allow nudity on Instagram. This includes photos, videos, and some digitally-created content that show sexual intercourse, genitals, and close-ups of fully-nude buttocks. It also includes some photos of female nipples."</t>
  </si>
  <si>
    <t>5,7</t>
  </si>
  <si>
    <t>Element 1: No evidence found.
Element 2: This element is N/A for internet companies.
Element 3: No evidence found.</t>
  </si>
  <si>
    <t>Element 1: In its "Rights and Responsibilities" document, Facebook states, "If you violate the letter or spirit of this Statement, or otherwise create risk or possible legal exposure for us, we can stop providing all or part of Facebook to you. We will notify you by email or at the next time you attempt to access your account."(Source 2, section 14) Although the clause "otherwise create risk or possible legal exposure for us" is overly broad, the community standards (Source 3) state, "The consequences for violating our Community Standards vary depending on the severity of the violation and the person's history on Facebook. For instance, we may warn someone for a first violation, but if we continue to see further violations we may restrict a person's ability to post on Facebook or ban the person from Facebook." Since the community standards are fairly detailed, the company receives credit on this element.
Element 2: This element is N/A for Internet companies.
Element 3: While the "Community Standards" (Source 3) document is fairly clear on what types of content and behavior are prohibited (which is evaluated in F3), the company does not provide specific examples of what situations that would trigger account restriction.</t>
  </si>
  <si>
    <t>Element 1: "Whatsapp Legal" document (Source 4) states that, "WhatsApp may also terminate a user's access to the Service, if they are determined to be a repeat infringer, or for any or no reason, including being annoying." This is too broad and vague to be awarded credit under this element.
Element 2: This element is N/A for Internet companies.
Element 3: No evidence found.</t>
  </si>
  <si>
    <t>Element 1: The Instagram Terms (Source 5), section on "General Conditions" states, "We reserve the right to modify or terminate the Service or your access to the Service for any reason, without notice, at any time, and without liability to you.” The Instagram Terms (Source 5), section on "Reporting Copyright and Other IP Violations" states, "If you repeatedly infringe other people's intellectual property rights, we will disable your account when appropriate." The community guidelines (Source 7) states, "Overstepping these boundaries may result in a disabled account." The "Instagram Account Disabled” page (source 8), states, "Accounts that don't follow our Community Guidelines or Terms of Use may be disabled without warning." Since the community guidelines are fairly detailed, the company receives credit on this element.
Element 2: This element is N/A for Internet companies.
Element 3: While the community guidelines (Source 7) document is fairly clear on what types of content and behavior are prohibited (which is evaluated in F3), the company does not provide specific examples of what situations that would trigger account restriction.</t>
  </si>
  <si>
    <t>5,7,8</t>
  </si>
  <si>
    <t>yes: The company commits to notify users when it restricts access to the service.</t>
  </si>
  <si>
    <t>Element 1: Facebook's page on reporting copyright infringements (Source 13) states that Facebook will notify the user whose content has been reported. Facebook's Community Standards (Source 3) state, "We may warn someone for a first violation, but if we continue to see further violations we may restrict a person's ability to post on Facebook or ban the person from Facebook.” However, this does not commit to notify users of restricted content beyond the first violation, nor is there a commitment to notify users when their content is restricted due to government requests. For this reason, the company receives partial credit.
Element 2-3: No evidence found.
Element 4: Facebook's "Rights and Responsibilities” page (Source 2, section 14), states "If you violate the letter or spirit of this Statement, or otherwise create risk or possible legal exposure for us, we can stop providing all or part of Facebook to you. We will notify you by email or at the next time you attempt to access your account.”</t>
  </si>
  <si>
    <t>Element 1. The WhatsApp ToS states, "WhatsApp may remove such Status Submissions and/or terminate a User's access for uploading such material in violation of these Terms of Service at any time, without prior notice and at its sole discretion."(Source 4, section 5.D)
Elements 2-4: No evidence found.</t>
  </si>
  <si>
    <t>Elements 1-3: No evidence found.
Element 4: Instagram's Account Disabled page (Source 8) states that when an account is restricted, it will prompt the user with a message when they try to log in: "If your Instagram account was disabled, you’ll see a message telling you when you try to log in.”</t>
  </si>
  <si>
    <t>Element 1: Facebook's FAQ on "Government Requests to Restrict Access to Content" (Source 12) states, "Government entities sometimes submit reports to Facebook and other Internet companies about content that is believed to violate local law. If, after careful legal review, we find that the content is illegal under local law, then we make it unavailable only in the relevant country or territory."
Element 2: Facebook's FAQ on "Government Requests to Restrict Access to Content" (Source 12) does not specify the company's process to court orders. Its reporting on the number of content restriction requests it receives shows that it responds to court orders (Source 22), which suggests that its disclosure in element 1 encompasses court orders. However, given the lack of clarity, the company receives partial credit. 
Element 3: Facebook's FAQ on "Government Requests to Restrict Access to Content" (Source 12) states, "We have also included instances in which we have removed content that governments have identified as illegal that may have been brought to our attention by non-government entities, such as NGOs or charities. For example, Holocaust denial is illegal in Germany, and so if it is reported to us we will restrict this illegal content for people in Germany." Similarly, the company mentions its approach to respond to copyright infringement claims in its page on Reporting Copyright Infringements (Source 13). In response to the question, "What happens after I submit a claim of copyright infringement to Facebook?” the company states, "We’ll process the claim, which may result in removing the reported content from Facebook. If the content is removed, the party that posted the content will receive a warning letting them know that content they posted to Facebook was removed because of a notice of copyright infringement. We will also provide them with your contact information, including email address and the name of your organization or client, and/or the contents of your report.” Finally, the company's page on "How do I report inappropriate or abusive things on Facebook" (Source 61) includes information about how individuals can report content that may violate the ToS. These disclosures suggest that a process is in place to review private requests, but they do not provide detail on those processes. For this reason, the company receives partial credit. 
Element 4: Facebook's FAQ on "Government Requests to Restrict Access to Content" (Source 12) states, "Government entities sometimes submit reports to Facebook and other Internet companies about content that is believed to violate local law. If, after careful legal review, we find that the content is illegal under local law, then we make it unavailable only in the relevant country or territory." The company's government requests report (Source 19) includes data on content restriction requests from non-U.S. countries, affirming that this process applies to non-U.S. government requests.
Element 5: Facebook's FAQ on "Government Requests to Restrict Access to Content" (Source 12) states, "If, after careful legal review, we find that the content is illegal under local law, then we make it unavailable only in the relevant country or territory.” It also provides an example: "For example, Holocaust denial is illegal in Germany, and so if it is reported to us we will restrict this illegal content for people in Germany." In addition, the company's page on Reporting Copyright Infringements (Source 13) references the Digital Millennium Copyright Act (DMCA) and also provides links to the World Intellectual Property Organization (Under the question "I'm still not sure if I have a copyright...".)
Element 6: Facebook's FAQ on "Government Requests to Restrict Access to Content" (Source 12) states, "If, after careful legal review, we find that the content is illegal under local law, then we make it unavailable only in the relevant country or territory.” However, it does not make a similar commitment to conduct due diligence on copyright infringement claims (Source 13). For this reason, the company receives partial credit. 
Element 7: Facebook's FAQ on "Government Requests to Restrict Access to Content" (Source 12) states, " Requests are scrutinized to determine if the specified content does indeed violate local laws. If, after careful legal review, we find that the content is illegal under local law, then we make it unavailable only in the relevant country or territory.” This suggests that Facebook would restrict its compliance to lawful requests.
Element 8: Facebook's FAQ on "Government Requests to Restrict Access to Content" (Source 12) provides an example, stating, "For example, Holocaust denial is illegal in Germany, and so if it is reported to us we will restrict this illegal content for people in Germany." The page on Reporting Copyright Infringements (Source 13) states, in response to the question "How do I know whether my copyright is being infringed by content that someone shared on Facebook?” that, "If someone has posted your original work (ex: photo you took, poem you wrote) without your permission, you may want to seek legal guidance to find out if your rights have been infringed."</t>
  </si>
  <si>
    <t>Elements 1-2: No evidence found.
Element 3: WhatsApp's legal document (Source 4, section 5.D) explains how users can submit a copyright infringement under the Digital Millennium Copyright Act, but it does not explain the company's process for reviewing such requests. It states, "WhatsApp also reserves the right to decide whether content or a Status Submission is appropriate and complies with these Terms of Service for violations other than copyright infringement and violations of intellectual property law, such as, but not limited to excessive length or limited interest. WhatsApp may remove such Status Submissions and/or terminate a User's access for uploading such material in violation of these Terms of Service at any time, without prior notice and at its sole discretion." Given that this disclosure lacks detail about the company's process to private review requests to restrict content, the company receives partial credit. 
Element 4: No evidence found.
Element 5: The company specifies Section 512(c)(3) of the Digital Millennium Copyright Act as one legal basis for compliance with copyright notices. However it does not provide any information related to government requests to restrict content. For this reason, the company receives partial credit.
Elements 6-8: No evidence found.</t>
  </si>
  <si>
    <t>Elements 1-2: No evidence found.
Element 3: In response to the question, "What happens after I submit a claim of copyright infringement to Instagram?" (Source 77), the company says, "We’ll process the claim, which may result in removing the reported content from Instagram. If the content is removed, the party that posted the content will receive a warning letting them know that content they posted to Instagram was removed because of a notice of copyright infringement. We will also provide them with your contact information, including email address and the name of your organization or client, and/or the contents of your report." The company's "Report Something" page (Source 78) provides information on how individuals can report various types of content, including that which may violate the ToS. These disclosures suggest that processes are in place to review private requests, but do not provide detail on those processes. For this reason, the company receives partial credit.
Element 4: No evidence found.
Element 5: Instagram's explanation on reporting copyright infringement (Source 77) references the Digital Millennium Copyright Act (DMCA). Its page on "About Copyright" (Source 16) also states, "In most countries, copyright is a legal right that protects original works of authorship (ex: books, music, art). Generally, copyright doesn't protect facts and ideas, but it may protect the original words or images that express an idea. To learn more about the scope of copyright protection in the US, visit the World Intellectual Property Organization's website. For a list of country-specific copyright websites, please visit WIPO’s directory." This includes links to the relevant WIPO pages. However the company does not provide any information related to government requests to restrict content. For this reason, the company receives partial credit.
Elements 6-7: No evidence found. 
Element 8. Instagram's page on "How do I know whether my copyright is being infringed by content that someone shared on Instagram?" (Source 79) states, " If a someone has shared your original work (ex: photo you took) without your permission, you may want to seek legal guidance to find out if your rights have been infringed." However, the lack of information related to government requests to restrict content mean the company receives partial credit.</t>
  </si>
  <si>
    <t>12, 13, 19, 22</t>
  </si>
  <si>
    <t>16, 77, 78, 79</t>
  </si>
  <si>
    <t>yes: The company lists the number of pieces of content or URLs affected.</t>
  </si>
  <si>
    <t>yes: The data reported by the company can be exported as a structured data file.</t>
  </si>
  <si>
    <t>It is unclear whether Facebook's transparency report encompasses the entire group.</t>
  </si>
  <si>
    <t>The comments below refer to Facebook's Government Requests Report (Source 19, 20, 22) unless otherwise noted.
Element 1: The report does provide data by country, but it only provides the number of pieces of content restricted, not the number of requests it received. For this reason, it receives partial credit.
Element 2: No, the report does not provide the number of accounts affected.
Element 3: Yes, the report provides the number of pieces of content restricted.
Element 4: Yes, the report's country detail pages list the types of subject matter associated with the requests they receive. For example, the country report on Germany (Source 81) states, "The restricted items consisted of content advocating right wing extremism, and Holocaust denial, which are illegal in Germany." However, since the company does not break out requests by subject matter, it receives partial credit. 
Element 5: The report does provide information on the legal authorities in various countries that request content removal, but it does not specify which requests came from which authorities. For this reason, the company receives partial credit. 
Element 6: No, the report lists the number of pieces of content removed but not the number of requests, so there is no way to determine a compliance rate.
Element 7: No evidence found.
Element 8: Yes, Facebook has been reporting this data twice a year since 2013.
Element 9: Yes, the report links to a structured data file, "Government Requests CSV” (source 21).</t>
  </si>
  <si>
    <t xml:space="preserve">While Facebook's Government Requests Report (Sources 12, 19, 20, 80) does not specify whether it includes WhatsApp, Facebook's acquisition of WhatsApp closed on Oct. 4, 2014 (Source 99), suggesting that Facebook's report does not include WhatsApp data. We expect company transparency reports to identify what services are included in the report. If a company has not received requests for a given service, we expect companies to disclose this information. There is no evidence that WhatsApp produces its own transparency report. </t>
  </si>
  <si>
    <t>Facebook's Government Requests Report (Sources 12, 19, 20, 80) does not specify whether it includes Instagram. Media reports (Source 101) state Instagram is included, but since the score for this indicator is based on company disclosure, the company does not receive credit. We expect company transparency reports to identify what services are included in the report.</t>
  </si>
  <si>
    <t>19, 20, 21, 22, 81</t>
  </si>
  <si>
    <t>12, 19, 20, 22, 80, 101</t>
  </si>
  <si>
    <t>This indicator is N/A for Internet companies</t>
  </si>
  <si>
    <t>Facebook has a name policy that states: “The name you use should be your authentic identity; as your friends call you in real life and as our acceptable identification forms would show.” (Source 9) It also provides a list of acceptable IDs that are either government IDs or IDs connected to offline identity. Also, the company explains that users may be unable to change their names if they were previously asked to provide identity verification (Source 10).</t>
  </si>
  <si>
    <t>Instagram's Law Enforcement Guidelines state, "We do not require email or phone verification, and we do not require people to use real names or identities on Instagram."</t>
  </si>
  <si>
    <t>9,10</t>
  </si>
  <si>
    <t>Element 1: There is a link from the homepage to the Facebook Data Policy (Source 23).
Element 2: The privacy policy is available in several languages, including English and Spanish. However, it's worth noting that while the service is available in many languages, the privacy policy does not appear to have been translated into all of those languages.
Element 3: The language of the privacy policy is easy to comprehend. The policy features headers, large font size, is spaced for easy reading, and is generally easy to navigate.</t>
  </si>
  <si>
    <t>Element 1: There is a link from the homepage to the WhatsApp Legal Policy (Source 4). it is located on the same webpage as the terms of service, but a link at the top of the page enables users to navigate directly to the policy.
Element 2: WhatsApp’s privacy policy is only available in English, although the service itself is available in several other languages.
Element 3: The language of the "WhatsApp Legal" document (Source 4) is generally easy to comprehend. However, the document is presented as a long wall of text. While section headers help readers understand what the different sections address, the blocks of paragraphs lack bulleted lists, tables, tip boxes, or ther features that could help readers understand the policy. For this reason, the company receives partial credit.</t>
  </si>
  <si>
    <t>Element 1: There is a link to the Instagram Privacy Policy (Source 25) on the homepage.
Element 2: Instagram's privacy policy is provided only in English. The app itself is available in more than 20 languages (Source 84), however, viewing the app in another language requires users to change the language settings on their mobile device or tablet. This means that users cannot view the ToS in a language besides English unless they download the app. For this reason, the company does not receive credit on this element.
Element 3: The language of the privacy policy is generally easy to comprehend. The policy features headers, numbered sections for ease of reference and is spaced for easy reading.</t>
  </si>
  <si>
    <t>Element 1: Facebook's privacy policy (Source 23) states: "We’ll notify you before we make changes to this policy and give you the opportunity to review and comment on the revised policy before continuing to use our Services." Facebook commits to provide notification and allow users an opportunity to review and comment, however, it does not specify whether it will send a direct notification (e.g., email, SMS, etc) to inform users about any changes. For this reason, the company receives partial credit.
Element 2: Facebook's privacy policy (Source 23) does not provide a timeframe within which it provides notice. When Facebook recently updated its privacy policy, it posted a notice on its Site Governance page (Source 85) on Nov. 13, 2014 and the terms took effect on Jan. 1, 2015. However, since the company's policy do not explicly provide a timeframe, users cannot be sure whether a 7-week notice period is company policy. For this reason, the company does not receive credit on this element.
Element 3: There is no evidence that Facebook maintains a public archive or change log.</t>
  </si>
  <si>
    <t>Element 1: WhatsApp's privacy policy (Source 4) directs users to “revisit” the privacy policy page in order to stay abreast of changes, which does not constitute direct notification.
Element 2: WhatsApp's privacy policy (Source 4) does not disclose any time frame within which it provides notification.
Element 3: There is no evidence that WhatsApp maintains an archive or a change log.</t>
  </si>
  <si>
    <t>Element 1: Instagram's privacy policy (Source 25) encourages users to periodically review the policy for changes. While it discloses that it may provide additional forms of notification to users, it does not specify the method of notification.
Element 2: No evidence found.
Element 3: Instagram's privacy policy (Source 25) contains a link to one prior policy.</t>
  </si>
  <si>
    <t>23, 85</t>
  </si>
  <si>
    <t xml:space="preserve">yes: Data minimization: The company commits to limit collection of user information to what is directly relevant and necessary to accomplish the purpose of its service. </t>
  </si>
  <si>
    <t xml:space="preserve">Element A: No evidence found.
Element B1: There is no evidence that Facebook commits to data minimization principles.
Element B2: Facebook's Data Policy (Source 23), section "What kinds of information do we collect?" has subsections titled: "Things you do and information you provide", "Things others do and information they provide", "Your networks and connections", "Information about payments.", "Device information", "Information from websites and apps that use our Services", "Information from third-party partners", and "Facebook companies." These sections provide examples of the types of information that fall into each category. The sections "Information from websites and apps that use our Services" and "Information from third-party partners" could be more explicit, but the left side of the policy links to the company's cookie policy (Source 100), which provides additional information on the types of information the company collects using cookies and similar technologies.
Element B3: Facebook's Data Policy (Source 23) section on “What kinds of information do we collect?”, explains that the company collects information when users provide it through the service and when users interact with the service. It also explains that it collects information directly from the devices that people use to access the service and from other websites that users visit. The Data Policy also links to the Cookies Policy (Source 100), which provides additional information about how the company collects information through cookies and similar technologies. 
Element B4: Facebook's Data Policy (Source 23) section "How do we use this information?" explains that the company collects user information to "Provide, improve and develop Services.", "Communicate with you", "Show and measure ads and services", and "Promote safety and security." These sections include explanations and examples. </t>
  </si>
  <si>
    <t>Element A: No evidence found.
Element B1: Although it does not use the term "data minimization" the WhatsApp Legal document (Source 4) has a section "The Information WhatsApp Does Not Collect" that states that "WhatsApp does not collect names, emails, addresses or other contact information from its users’ mobile address book or contact lists other than mobile phone numbers...We do not collect location data...The contents of messages that have been delivered by the WhatsApp Service are not copied, kept or archived by WhatsApp in the normal course of business". Although this is not explicitly expressed as a “data minimization” policy, WhatsApp seems to only collect information it needs for the service. For this reason, the company receives credit on this element.
Element B2: The WhatsApp Legal document (Source 4), section on "The Information WhatsApp Collects" contains detailed information on the following categories of information the company collects: "User Provided Information," "Cookies Information," and "Log File Information." These sections contain several examples of these types of data.
Element B3: The WhatsApp Legal document (Source 4), section on "The Information WhatsApp Collects" explains that the company collects information when users provide it. The sections on "Cookies" and "Log File Information" explain how the company automatically collects information from users' browsers as well as when users access the service.
Element B4: The WhatsApp Legal document (Source 4), section on "The Way WhatsApp Uses Information” explains the company's reasons for collecting user information. These include operating the service, improving the service, contacting users, and providing personalized content.</t>
  </si>
  <si>
    <t xml:space="preserve">Element A: No evidence found.
Element B1: There is no evidence of such commitment in the Instagram Privacy Policy (Source 25).
Element B2: Instagram's Privacy Policy (Source 25) section on "Information We Collect" provides detailed information on the following categories of information the company collects: "Information you provide us directly," "Finding your friends on Instagram," "Analytics information," "Cookies and similar technologies," "Log file information," "Device identifiers," and "Metadata." These sections contain several examples of these types of data.
Element B3: Instagram's Privacy Policy (Source 25) section on "Information We Collect" provides specific information about the ways the company collects information directly from users (for example, when users register for the service, when users post on the service, when users use features such as "Find Friends,") as well as automatically from use of the service (e.g., cookies and similar technologies, automatic reports from browsers, device identifiers, and metadata associated with images or posts). 
Element B4: Instagram's Privacy Policy (Source 25) sections on "Information We Collect" explains that the company collects user information to operate and improve the service, measure traffic and usage of the service, deliver personalized content, as well as other reasons. The policy's section on "How We Use Your Information," provides a bulleted list of reasons why the company collects user information. </t>
  </si>
  <si>
    <t>23, 100</t>
  </si>
  <si>
    <t>yes: The company clearly discloses what user information it shares.</t>
  </si>
  <si>
    <t>yes: If the company offers multiple services, it clearly discloses whether and how it will share user information between different services.</t>
  </si>
  <si>
    <t>Element A: No evidence found.
Element B1: Facebook's Data Policy (Source 23), section on "How is this information shared?" provides several categories of sharing, and these include examples of the type of information that is shared. Facebook shares information with other users: "For example, when you post on Facebook, you select the audience for the post...Public information is any information you share with a public audience, as well as information in your Public Profile, or content you share on a Facebook Page or another public forum. Public information is available to anyone on or off our Services and can be seen or accessed through online search engines, APIs, and offline media, such as on TV...For example, people may share a photo of you, mention or tag you at a location in a post, or share information about you that you shared with them." Facebook shares information with "Apps, websites and third-party integrations on or using our Services....For example, when you play a game with your Facebook friends or use the Facebook Comment or Share button on a website, the game developer or website may get information about your activities in the game or receive a comment or link that you share from their website on Facebook. In addition, when you download or use such third-party services, they can access your Public Profile, which includes your username or user ID, your age range and country/language, your list of friends, as well as any information that you share with them."  The subsection on "Advertising, Measurement and Analytics Services (Non-Personally Identifiable Information Only)" states, "We want our advertising to be as relevant and interesting as the other information you find on our Services. With this in mind, we use all of the information we have about you to show you relevant ads. We do not share information that personally identifies you (personally identifiable information is information like name or email address that can by itself be used to contact you or identifies who you are) with advertising, measurement or analytics partners unless you give us permission....For example, we may tell an advertiser how its ads performed, or how many people viewed their ads or installed an app after seeing an ad, or provide non-personally identifying demographic information (such as 25 year old female, in Madrid, who likes software engineering)." It also states, "We transfer information to vendors, service providers, and other partners who globally support our business, such as providing technical infrastructure services, analyzing how our Services are used, measuring the effectiveness of ads and services, providing customer service, facilitating payments, or conducting academic research and surveys," suggesting all user information the company collects can be shared with these entities. In addition, Facebook's Help page on "Privacy for Apps &amp; Websites" (Source 88) explains what user information is shared with apps and with sites that use Facebook login. Facebook's Help page on social plugins (Source 89) explains what user information is shared with websites that use such social plugins as the Like or Share button. 
Element B2: Facebook's Data Policy (Source 23), section on "How is this information shared?" states that the company shares user information with other users as part of the core service of Facebook. It shares user information with "third party companies who help us provide and improve our Services or who use advertising or related products, which makes it possible to operate our companies and provide free services to people around the world." It also shares user information with companies that perform services "such as providing technical infrastructure services, analyzing how our Services are used, measuring the effectiveness of ads and services, providing customer service, facilitating payments, or conducting academic research and surveys. " Facebook's Help page on "Privacy for Apps &amp; Websites" (Source 88) and its Help page on social plugins (Source 89) explain why information is shared with apps and other websites. 
Element B3: Facebook's Data Policy (Source 23), section on "How is this information shared?" states that the company shares user information with other users, third-party apps, websites, integrated services, other Facebook companies, advertising, measurement and analytics services and vendors, service providers, and partners. It also states that if the company ever changes ownership, the new owners would receive user information. The company provides some examples of these types. The policy's section on "How do we respond to legal requests or prevent harm" also states that it may share information in response to a legal/government rqeust.
Element B4: No evidence found.
Element B5: In the "Sharing within Facebook companies” section of the Facebook Data Policy (Source 23), Facebook states, "We share information we have about you within the family of companies that are part of Facebook" and provides a link with more information on the other companies that Facebook owns. Facebook's Help center references an Instagram page on how users can link their Facebook and Instagram profiles (Source 90). However, the company does not disclose how the information is shared across other Facebook companies. For this reason, the company receives partial credit.</t>
  </si>
  <si>
    <t>Element A: No evidence found.
Element B1: The WhatsApp Legal policy (Source 4), section on "When WhatsApp Discloses Information” states that user Status Submissions and Last Seen information is shared with other users who have that mobile number in their phone's address book. It states may share personally identifying information  (PII) ("such as your mobile phone number, push notification name (if applicable), billing information (if applicable) and mobile device information") "third-party companies for their commercial or marketing use " only with user consent but that it will share such information "with third party service providers to the extent that it is reasonably necessary to perform, improve or maintain the WhatsApp Service." It also states, "We may share non-personally-identifiable information (such as anonymous User usage data, referring / exit pages and URLs, platform types, asset views, number of clicks, etc.) with interested third-parties." Given that the company identifies which pieces of information it considers PII and non-PII and explains when it shares them, the company receives full credit. 
Element B2: The WhatsApp Legal policy (Source 4), section on "When WhatsApp Discloses Information”, states that WhatsApp shares user information with third parties to perform, improve or maintain the service; "to assist them in understanding the usage patterns for certain content, services, advertisements, promotions, and/or functionality on the WhatsApp Site"; for commercial or marketing use; to comply with laws or legal/government requests, "to enforce our Terms of Service, take precautions against liability, to investigate and defend itself against any third-party claims or allegations, to assist government enforcement agencies, to protect the security or integrity of the WhatsApp Site or our servers, and to protect the rights, property, or personal safety of WhatsApp, our users or others." 
Element B3: The WhatsApp Legal policy (Source 4), section on "When WhatsApp Discloses Information”, states that WhatsApp may share user information with "other third-party companies for their commercial or marketing use," "third party service providers," with "interested third-parties" or government entities in response to legal requests for information. This lacks a detailed description of the types of third parties with which the company shares user information, and for this reason, the company receives partial credit.
Elements B4-B5: No evidence found.</t>
  </si>
  <si>
    <t>Element A: No evidence found.
Element B1: Instagram's privacy policy (Source 25) section on "Sharing of Your Information" states that it shares "User Content and your information (including but not limited to, information from cookies, log files, device identifiers, location data, and usage data)" with other companies that are part of the group, that it shares "your information as well as information from tools like cookies, log files, and device identifiers and location data, " with service providers, that it shares, "certain information such as cookie data with third-party advertising partners." However, it also states, "We may remove parts of data that can identify you and share anonymized data with other parties" but it does not provide additional detail or examples to help users understand what anonymous data may be shared. For this reason, the company receives partial credit. 
Element B2: Instagram's privacy policy (Source 25) section on "Sharing of Your Information" states that it shares information with "affiliates...to help provide, understand, and improve the Service (including by providing analytics) and Affiliates' own services (including by providing you with better and more relevant experiences)...third-party organizations that help us provide the Service to you ("Service Providers")...third-party advertising partners...to, among other things, deliver targeted advertisements that they believe will be of most interest to you."
Element B3: Instagram's privacy policy (Source 25) section on "Sharing of Your Information" states that it shares information with "third-party organizations that help us provide the Service to you ("Service Providers")” third-party advertising partners, or government entities in response to legal requests for information. It also states that it may "share anonymized data with other parties" This lacks a detailed description of the types of third parties with which the company shares user information and for this reason, the company receives partial credit. 
Element B4: No evidence found.
Element B5: Instagram's privacy policy (Source 25) section on "Sharing of Your Information" states, "We may share User Content and your information (including but not limited to, information from cookies, log files, device identifiers, location data, and usage data) with businesses that are legally part of the same group of companies that Instagram is part of, or that become part of that group ("Affiliates"). Affiliates may use this information to help provide, understand, and improve the Service (including by providing analytics) and Affiliates' own services (including by providing you with better and more relevant experiences). But these Affiliates will honor the choices you make about who can see your photos."</t>
  </si>
  <si>
    <t>23, 88, 89, 90</t>
  </si>
  <si>
    <t>Element 1: Facebook's Help Center also has information to help users manage settings for various other types of information, like Location Information (Source 93), where the company states, "When you turn off Location History, Facebook will stop adding new information to your activity log." However, these options do not enable users to control the company's collection of their information. 
Element 2: Facebook's "Privacy Basics" (Source 92) section on "What Others See About You" provides extensive controls to help users manage the visibility of their content. However, this element focuses on whether the user has options to control what user information the company shares, not how users manage the content they themselves have shared. Its Help Center page on "Making Ads Better" (Source 94) explains how users can manage their ad preferences. However, this does not allow users to opt-out of having their information shared for advertising purposes. Facebook's Help Center page on App Privacy Settings (Source 95) explains how users can turn off Facebook's integration with apps, games, and websites. Since this provides users with some control over how their information is shared, the company receives partial credit.</t>
  </si>
  <si>
    <t>Element 1: The only control WhatsApp provides to users is the option to delete their account. Under the "Your Choices” section its legal policy (Source 4) the company informs users, "You may, of course, decline to submit Personally Identifiable Information through the WhatsApp Site or the WhatsApp Service, in which case WhatsApp may not be able to provide certain services to you. If you do not agree with our Privacy Policy or Terms of Service, please delete your account, uninstall the WhatsApp mobile application and discontinue use of the WhatsApp Service"
Element 2: In its Legal policy (Source 4), WhatsApp states, "We do not sell or share your Personally Identifiable Information (such as mobile phone number) with other third-party companies for their commercial or marketing use without your consent or except as part of a specific program or feature for which you will have the ability to opt-in or opt-out.” However this does not explain how or at what point users provide consent for such sharing. Since this does not clearly explain an option to control the company's sharing of user information, the company does not receive credit on this element.</t>
  </si>
  <si>
    <t>Element 1: The Instagram Privacy Policy (Source 25), does not disclose any user options to control information collection.
Element 2: The Instagram Help Center page on "Controlling Your Visibility" (Source 97) shows how users can limit how their user content is shared on the service. However, this element focuses on whether the user has options to control what user information the company shares, not how users manage the content they themselves have shared. The Instagram Help Center page on managing ads (Source 96) states that users can opt-out of seeing ads based on their activity on sites and apps, but that users cannot opt-out of seeing ads based on their Instagram activity. This suggests that user information is still shared with advertisers. Since there is no evidence that users can control what user information the company shares, the company does not receive credit on this element.</t>
  </si>
  <si>
    <t>23, 92, 93, 94, 95</t>
  </si>
  <si>
    <t>25, 96, 97</t>
  </si>
  <si>
    <t>yes: The company allows users to receive a copy of their data.</t>
  </si>
  <si>
    <t>yes: The data can be downloaded in a structured data format.</t>
  </si>
  <si>
    <t>yes: This data includes all public-facing and private information a company holds about a user.</t>
  </si>
  <si>
    <t xml:space="preserve">Element 1: In the "Accessing Your Facebook Data" (Source 27) document, Facebook includes sections about where data can be found in "Your Facebook Account", "Activity Log", and "Download Your Info".
Element 2: In "Accessing Your Facebook Data" (Source 27) document, Facebook discloses that it allows users to obtain a copy of their data through download.
Element 3: The information in "Accessing Your Facebook Data" (Source 27) document, suggests that the data can be downloaded in a structured data format.
Element 4: In "Accessing Your Facebook Data" (Source 27) document, Facebook presents a list of different types of data and specifies the ones only available for viewing in a user’s activity log and those available for download. The list includes data like the following: "All stored active sessions, including date, time, device, IP address, machine cookie and browser information", "Facial Recognition Data", and "Last Location". </t>
  </si>
  <si>
    <t>Elements 1-3: WhatsApp's FAQ page on "Exporting my messages" (Source 87) states that users can export their chat history in a .txt file that is attached to an email.
Element 4: WhatsApp's FAQ page on "Exporting my messages" (Source 87) only addresses a user's chat history, and there's no evidence that users can view, receive a copy, or download  other types of user information (e.g., log data).</t>
  </si>
  <si>
    <t>yes: The company discloses how long it retains user information.</t>
  </si>
  <si>
    <t>Element A: No evidence found. 
Element B1: Facebook's Help Center page on account deactivation and deletion (Source 98) states, "If you permanently delete your account...Copies of some material (ex: log records) may remain in our database for technical reasons. When you delete your account, this material is disassociated from any personal identifiers." However, this suggests that the company does not anonymize such data while the user is active. For this reason, the company does not receive credit. 
Element B2: In its Data Policy (Source 23), Facebook discloses that, "We store data for as long as it is necessary to provide products and services to you and others, including those described above.” Facebook's page on "Accessing Your Facebook Data" (Source 27) provides a clear picture of the types of data the company retains. 
Element B3: Facebook's Help Center page on account deactivation and deletion (Source 98) states, "It may take up to 90 days to delete all of the things you've posted, like your photos, status updates or other data stored in backup systems. While we are deleting this information, it is inaccessible to other people using Facebook."
E;ement B4: Facebook's Help Center page on account deactivation and deletion (Source 98) explains that certain types of data are not deleted. Specifcally, it states, "Some of the things you do on Facebook aren’t stored in your account. For example, a friend may still have messages from you even after you delete your account. That information remains after you delete your account." For this reason, the company receives partial credit.</t>
  </si>
  <si>
    <t>Element A: No evidence found.
Element B1: No evidence found.
Element B2: WhatsApp's privacy policy (Source 4) explains its retention practices related to various types of data, including phone numbers in an address book ("We do not collect names, addresses or email addresses, just mobile phone numbers"), message content until it is delivered ("The contents of any delivered messages are not kept or retained by WhatsApp — the only records of the content of any delivered messages reside directly on the sender’s and recipient’s mobile devices "), and log data: ("Notwithstanding the above, WhatsApp may retain date and time stamp information associated with successfully delivered messages and the mobile phone numbers involved in the messages”) and files ("Files that are sent through the WhatsApp Service will reside on our servers after delivery for a short period of time, but are deleted and stripped of any identifiable information within a short period of time in accordance with our general retention policies.") However the policy also states that the company retains "other information which WhatsApp is legally compelled to collect.” Since it is unclear what types of information this may include, the company receives partial credit. 
Element B3: WhatsApp's privacy policy (Source 4) states that undelivered messages are retained for 30 days and then deleted. It also states, "WhatsApp may retain date and time stamp information associated with successfully delivered messages and the mobile phone numbers involved in the messages, as well as any other information which WhatsApp is legally compelled to collect,” but does not provide a time frame. For this reason, the company receives partial credit. 
Element B4: The only disclosure regarding deletion of user information after account termination pertains to payment information: "Any billing information that may be collected from you will be deleted thirty (30) days after the termination of your account with WhatsApp.” (source 4). The service does not retain user messages on its servers, but it is unclear whether such information as log data or cookie information is deleted when users delete their accounts.</t>
  </si>
  <si>
    <t>Element A: No evidence found.
Element B1: The Instagram Privacy Policy does not clearly specify whether the company retains anonymous data (source 25).
Element B2: The Instagram Privacy Policy (Source 25) section "How We Store Your Information" states, "Your information collected through the Service may be stored and processed in the United States or any other country in which Instagram, its Affiliates or Service Providers maintain facilities.” (source 25). However, this does not provide information on what types of user information are retained. For this reason, the company does not receive credit on this element.
Element B3: Instagram's Law Enforcement Guidelines (Source 14) section on Data Retention and Availability states, "We retain different types of information for different time periods. Given the volume of real-time content on Instagram, some information may only be stored for a short period of time. We do not retain data for law enforcement purposes unless we receive a valid preservation request." This does not provide detail on the types of data that retained "for a short period of time," nor does it specify a time period. For this reason, the company does not receive credit on this element. 
Element B4: The "How long we keep your User Content:" states that "Following termination or deactivation of your account, Instagram, its Affiliates, or its Service Providers may retain information (including your profile information) and User Content for a commercially reasonable time for backup, archival, and/or audit purposes.” (source 25).  “Commercially reasonable time” is not clearly defined so the disclosure cannot be regarded as a commitment to delete user information after account termination.</t>
  </si>
  <si>
    <t>23, 27, 98</t>
  </si>
  <si>
    <t>yes: The company clearly explains how it may collect user information from third parties (e.g. use of a widget or advertising service).</t>
  </si>
  <si>
    <t>Element A. No evidence found.
Element B1: Facebook discloses that it collects user information from third parties when users "visit or use third-party websites and apps that use our Services (like when they offer our Like button or Facebook Log In or use our measurement and advertising services).” (source 23)
Element B2: Facebook makes no clear disclosure about how it uses the user information it collects from third parties (source 23).
Element B3: No evidence found.
Element B4: Facebook makes no commitment to honor the DNT standard.</t>
  </si>
  <si>
    <t>No evidence found. In order to receive credit for this indicator the company should state that it does not collect user information from third parties or use information that has been collected from third-parties.</t>
  </si>
  <si>
    <t>Instagram allows posts to be embedded across the web (Source 103) but no evidence was found about Instagram's data collection practices in this regard.</t>
  </si>
  <si>
    <t xml:space="preserve">Element 1: The Facebook Law Enforcement Guidelines (Source 11) section on "Emergency Requests" states,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However, this lacks information on how the company reviews and responds to such requests. For this reason, the company receives partial credit. 
Element 2: The Facebook Law Enforcement Guidelines (Source 11) section on "US Legal Process Requirements” explains the type of information Facebook will release in response to a valid subpoena, court order, or search warrant. Facebook's page explaining its transparency report (Source 80) states, "We have strict processes in place to handle these government requests. Each and every request we receive is checked for legal sufficiency. We require officials to provide a detailed description of the legal and factual basis for their request, and we push back when we find legal deficiencies or overly broad or vague demands for information. Even where we determine that local law would compel disclosure, we frequently share only basic subscriber information." With regard to civil subpoenas, the company states, "Facebook may provide basic subscriber information (not content) where the requested information is indispensable to the case, and not within a party’s possession upon personal service of a valid federal, California or California domesticated subpoena and after notice to people affected. Parties seeking basic subscriber information must specifically identify accounts by email address and Facebook user ID (UID). Names, birthdays, locations, and other information are insufficient. UIDs may be found in the uniform resource locator available in a browser displaying the account in question. For example, in the URL http://www.facebook.com/profile.php?id=12345678910, 12345678910 is the UID." (Source 24)
Element 3: No evidence found.
Element 4: The Facebook Law Enforcement Guidelines (Source 11) section on "International Legal Process Requirements" states, "We disclose account records solely in accordance with our terms of service and applicable law. A Mutual Legal Assistance Treaty request or letter rogatory may be required to compel the disclosure of the contents of an account. Further information can be found here: facebook.com/about/privacy/other."
Element 5: The Facebook Law Enforcement Guidelines (Source 11) section on "US Legal Process Requirements” states, "We disclose account records solely in accordance with our terms of service and applicable law, including the federal Stored Communications Act (“SCA”), 18 U.S.C. Sections 2701-2712."
Element 6-7: Facebook's page explaining its transparency report (Source 80) states, "We have strict processes in place to handle these government requests. Each and every request we receive is checked for legal sufficiency. We require officials to provide a detailed description of the legal and factual basis for their request, and we push back when we find legal deficiencies or overly broad or vague demands for information. Even where we determine that local law would compel disclosure, we frequently share only basic subscriber information."
Element 8: The Facebook Law Enforcement Guidelines (Source 11) section on "US Legal Process Requirements” explain the types of user information the company may disclose in response to different legal processes. </t>
  </si>
  <si>
    <t>Elements 1-3: The "Whatsapp Legal" document (Source 4) Section on "When WhatsApp Discloses Information" states, "We may collect and release Personally Identifiable Information and/or non-personally-identifiable information if required to do so by law, or in the good-faith belief that such action is necessary to comply with state and federal laws (such as U.S. Copyright Law), international law or respond to a court order, subpoena, or search warrant or equivalent, or where in our reasonable belief, an individual’s physical safety may be at risk or threatened. WhatsApp also reserves the right to disclose Personally Identifiable Information and/or non-personally-identifiable information that WhatsApp believes, in good faith, is appropriate or necessary to enforce our Terms of Service, take precautions against liability, to investigate and defend itself against any third-party claims or allegations, to assist government enforcement agencies, to protect the security or integrity of the WhatsApp Site or our servers, and to protect the rights, property, or personal safety of WhatsApp, our users or others." While this acknowledges that the company may receive non-judicial government requests, court orders, and third-party requests for data it lacks any information about how the company responds to such requests.
Elements 3-8: No evidence found.</t>
  </si>
  <si>
    <t xml:space="preserve">Element 1: Instagram's Law Enforcement Guidelines (Source 14) section on "Emergency Requests" states,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However, this lacks information on how the company reviews and responds to such requests. For this reason, the company receives partial credit. 
Element 2: Instagram's Law Enforcement Guidelines (Source 14) section on "Requests for User Information" explains the type of information Instagram will release in response to a valid subpoena, court order, or search warrant. The section on "Information to Include" states, "All requests must identify the following: The name of the issuing authority, badge/ID number of responsible agent, email address from a law enforcement domain, and a direct contact phone number. The username of the Instagram account in question on the date you viewed the account and details regarding specific information requested and its relationship to your investigation. Usernames are not static and we are unable to process requests that do not include the date viewed combined with the username. If you have access to an image's short URL, you can go to the link and find the username at the top right next to the image. If you have access to the Instagram app, you can locate the username at the top of the account’s profile." 
Element 3: No evidence found.
Element 4: Instagram's Law Enforcement Guidelines (Source 14) section on "International Legal Process Requirements" states, "We disclose account records solely in accordance with applicable terms of service and applicable law. A Mutual Legal Assistance Treaty request or letter rogatory may be required to compel the disclosure of the contents of an account. Further information can be found here: help.instagram.com/155833707900388/."
Element 5: Instagram's Law Enforcement Guidelines (Source 14) section on "Requests for User Information" states, "We disclose account records solely in accordance with our terms of service and applicable law, including the federal Stored Communications Act (“SCA”), 18 U.S.C. Sections 2701-2712."
Element 6-7: Instagram's Law Enforcement Guidelines (Source 14) states, "We disclose account records solely in accordance with our terms of service and applicable law, including the federal Stored Communications Act (“SCA”), 18 U.S.C. Sections 2701-2712." and "All requests must identify the following: The name of the issuing authority, badge/ID number of responsible agent, email address from a law enforcement domain, and a direct contact phone number. The username of the Instagram account in question on the date you viewed the account and details regarding specific information requested and its relationship to your investigation. Usernames are not static and we are unable to process requests that do not include the date viewed combined with the username." This suggests that the company reviews requests for adherence to these requirements.
Element 8: Instagram's Law Enforcement Guidelines (Source 14) section on "US Legal Process Requirements” explain the types of user information the company may disclose in response to different legal processes. </t>
  </si>
  <si>
    <t>11,24,80</t>
  </si>
  <si>
    <t>yes: The company commits to notify users when government entities (including courts or other judicial bodies) request their user data.</t>
  </si>
  <si>
    <t>yes: The company discloses situations when it might not notify users, including a description of the types of government requests it is prohibited by law from disclosing to users.</t>
  </si>
  <si>
    <t>Element 1: In the “Notification” section of the "Facebook Law Enforcement Guidelines" document (Source 11), the company states that, "Our policy is to notify people who use our service of requests for their information prior to disclosure."
Element 2: No evidence found.
Element 3: In the “Notification” section of the "Facebook Law Enforcement Guidelines" document (Source 11), the company states that it might not notify users of requests for their data when it is "prohibited by law from doing so or in exceptional circumstances, such as child exploitation cases, emergencies or when notice would be counterproductive.” Commendably, the company also undertakes to "provide delayed notice upon expiration of a specific non-disclosure period in a court order and where we have a good faith belief that exceptional circumstances no longer exist and we are not otherwise prohibited by law from doing so."</t>
  </si>
  <si>
    <t>Element 1: In the “Notification” section of the "Instagram Law Enforcement" document (Source 14), the company states, "Our policy is to notify people who use our service of requests for their information prior to disclosure."
Element 2:. No evidence found.
Element 3: In the “Notification” section of the "Instagram Law Enforcement" document (Source 14), the company specifies the instances when it might be unable to provide prior notice to users about requests for their information. These instances include: instances where notification is prohibited by law and "exceptional circumstances, such as child exploitation cases, emergencies or when notice would be counterproductive”. Commendably, the company further states, "We will provide delayed notice upon expiration of a specific non-disclosure period in a court order and where we have a good faith belief that exceptional circumstances no longer exist and we are not otherwise prohibited by law from doing so."</t>
  </si>
  <si>
    <t>The comments below refer to Facebook's Government Requests Report (Sources 19, 20, 22) unless otherwise noted.
Element 1: The report does break out requests by country. Its U.S. data is broken out by legal process, and this clarifies in some cases whether requests are historic or real-time. However, the data on emergency disclosures, court orders under 18 U.S. Code § 2703(d), and FISA requests are not broken out by historic or real-time access. In addition, Facebook's data for other countries is reported as a total number of requests and is not broken out by historic or real-time access. For this reason, the company receives partial credit. 
Element 2: The report does provide the specific number of accounts affected for U.S. and international law enforcement requests. However, the number of accounts affected by national security requests is only reported in ranges of 1,000. For this reason, the company receives partial credit. 
Element 3: The report's U.S. law enforcement data is broken out by legal process, and this clarifies in some cases whether requests are for content or non-content. In addition, FISA requests are separated into requests for content and non-content. However, the data on emergency disclosures and search warrants do not specify whether the requests sought content, non-content, or both. In addition, Facebook's data for other countries is reported as a total number of requests and is not broken out by requests for content, non-content, or both. For this reason, the company receives partial credit.
Element 4: Yes, the report provides a detailed breakdown of the legal processes through which it receives U.S. law enforcement requests. It includes the following categories: search warrant, subpoena, emergency disclosures, court orders under 18 U.S. Code § 2703(d), other court orders, pen register/trap and trace, title III. It breaks down national security requests into national security letters and FISA requests. 
Element 5: Yes, the report breaks out subpoenas and court orders for U.S. law enforcement requests and it states that the category of subpoenas includes criminal and civil proceedings.
Element 6: No evidence found.
Element 7: The report specifies the percentage of requests where some data was produced for U.S. law enforcement requests and international requests. However, it provides no compliance information for U.S. national security demands. For this reason, it receives partial credit.
Element 8: Yes, the "Government Requests FAQ" (Source 12) includes a section: "Do you report data on U.S. national security requests?" which states, "Consistent with the limitations set forth by the U.S. Government, we are permitted to disclose national security data in ranges, but we must delay release of some of this data by six months. We are continuing to advocate for the ability to be more transparent about the requests we receive.”
Element 9: Yes, Facebook has published its report twice a year since 2013. 
Element 10: Yes, the data can be downloaded as as a .csv file (Source 21).</t>
  </si>
  <si>
    <t>19, 20, 21, 22</t>
  </si>
  <si>
    <t xml:space="preserve"> 12, 19, 20, 80, 99</t>
  </si>
  <si>
    <t xml:space="preserve">yes: The transmission of user communications is encrypted by default. </t>
  </si>
  <si>
    <t xml:space="preserve">yes: The company deploys advanced authentication methods to prevent fraudulent access. </t>
  </si>
  <si>
    <t>Element 1: A post from the Facebook Engineering team (Source 75) explains how the company rolled out HTTPS by default. In a section called "Ongoing work," the company states, "We're continuing to build on our implementation of https and have a few improvements that we're planning to launch this fall:" and provides a list of planned improvements. This post demonstrates a commitment to continuous improvement with regards to security practices and its implmenetation of HTTPS by default provides evidence of this commitment.
Element 2: The Facebook Whitehat page (Source 28) states, "If you believe you have found a security vulnerability on Facebook, we encourage you to let us know right away. We will investigate all legitimate reports and do our best to quickly fix the problem." It includes additional information as well as a bug bounty program, though it does not specify a timeframe in which it will respond. In addition, Facebook's 2013 annual report (Source 67, p. 9) states, "Our security team actively scans for security vulnerabilities using commercial tools, penetration tests, code security reviews, and internal and external audits."
Element 3: No evidence found in Facebook's own disclosure. A Facebook statement to VentureBeat (Source 30) says, "We have rigorous administrative, physical, and technical controls in place to restrict employee access to user data. Our controls have been evaluated by independent third parties and confirmed multiple times by the Irish Data Protection Commissioner’s Office as part of their audit of our practices." However, the company can only receive credit if it discloses this information in its own documents.
Element 4: Facebook's 2013 Annual Report states that the company completes security audits: "Our security team actively scans for security vulnerabilities using commercial tools, penetration tests, code security reviews, and internal and external audits." 
Element 5: A post from the Facebook Engineering team (Source 75) states, "We now use https by default for all Facebook users."
Element 6: Facebook discloses that it has a system called "login approvals," a two-factor authentication method, that provides additional security (Source 31).</t>
  </si>
  <si>
    <t>Element 1: The company's privacy notice (Source 4) Section on "Our Commitment To Data Security" states that it makes "commercially reasonable efforts" to ensure the security of its systems. However, this lacks detail about the efforts the company takes and lacks a commitment to continuous improvement with regards to security practices.
Elements 2-4: No evidence found.
Element 5: The "WhatsApp secure messages" page (Source 32) states that, "WhatsApp communication between your phone and our server is encrypted. Even though data sent through our app is encrypted, remember that if your phone or your friend's phone is being used by someone else, it may be possible for them to read your WhatsApp messages. Please be aware of who has physical access to your phone."
Element 6: No evidence found.</t>
  </si>
  <si>
    <t>Element 1: No evidence found.
Element 2: Instagram is covered by Facebook's bug bounty program (Source 28). In addition, Facebook's 2013 annual report (Source 67, p. 9) states, "Our security team actively scans for security vulnerabilities using commercial tools, penetration tests, code security reviews, and internal and external audits." 
Element 3: No evidence found.
Element 4: Facebook's 2013 Annual Report, which applies to the group, states that the company completes security audits: "Our security team actively scans for security vulnerabilities using commercial tools, penetration tests, code security reviews, and internal and external audits."
Element 5: The founder of Instagram stated in a news comment (Source 86) in July 2014 that the company planned to roll out HTTPS for the entire application "soon." However no evidence was found in company disclosure to confirm whether this is the case. For this reason, the company receives no credit on this element.
Element 6: No evidence found.</t>
  </si>
  <si>
    <t>28, 30, 31, 67, 75</t>
  </si>
  <si>
    <t>4, 32</t>
  </si>
  <si>
    <t>28, 67, 86</t>
  </si>
  <si>
    <t xml:space="preserve">No disclosure. </t>
  </si>
  <si>
    <t>There is no evidence that the company uses end-to-end encryption for private user content such as chat messages.</t>
  </si>
  <si>
    <t>WhatsApp states that, "WhatsApp communication between your phone and our server is encrypted." (source 68). However, this does not provide sufficient detail to determine whether user data is encrypted in a way that the company itself has no access.
The score for this indicator is based on company disclosure. However, Open Whisper Systems, which announced a partnership with WhatsApp (Source 34) says, "The WhatsApp Android client does not yet support encrypted messaging for group chat or media messages," suggesting the encryption is not available throughout the service.</t>
  </si>
  <si>
    <t>There is no evidence that Instagram's direct messaging feature, called Instagram Direct, includes this type of encryption (Source 73). The founder of Instagram stated in a news comment (Source 86) in July 2014 that Instagram Direct is "100% HTTPS." But this indicator seeks evidence of end-to-end encryption.</t>
  </si>
  <si>
    <t>34, 68</t>
  </si>
  <si>
    <t>73, 86</t>
  </si>
  <si>
    <t>Element 1: Facebook discloses that it has a feature called "Login Notifications" (Source 35). The company explains that, "Login alerts are an extra security feature. When you turn on login alerts, we'll send you a text message, email or notification each time someone logs into your account from a new place." However, users have to actively turn on this feature, and for this reason, the company receives partial credit. With regard to recent account activity, users can see data about their active sessions, which includes "date, time, device, IP address, machine cookie and browser information" if they download their Facebook archive (Source 27) However, there does not appear to be another way for users to see just their recent account activity. For this reason, the company receives partial credit.
Element 2: On its "Security Tips" Page (Source 36) Facebook has a publication: "Here are 6 things you can do to help keep your account safe." In addition, the Security Center's section on "Spam and Other Threats" has information on dealing with spam, malware, phishing, sharebaiting, clickjacking, and other threats (Source 36).</t>
  </si>
  <si>
    <t xml:space="preserve">Element 1: No evidence found.
Element 2: Instagram's Help Center has a page on "Security Tips" which states, "Here are 5 things you can do to help keep your account safe:" </t>
  </si>
  <si>
    <t>27, 35, 26</t>
  </si>
  <si>
    <t>Facebook (group) - FoE (C-indicators)</t>
  </si>
  <si>
    <t>Facebook (group) - Privacy (C-indicators)</t>
  </si>
  <si>
    <t>Facebook (service) - FoE (C-indicators)</t>
  </si>
  <si>
    <t>Facebook (service) - Privacy (C-indicators)</t>
  </si>
  <si>
    <t>WhatsApp (service) - FoE (C-indicators)</t>
  </si>
  <si>
    <t>WhatsApp (service) - Privacy (C-indicators)</t>
  </si>
  <si>
    <t>Instagram (service) - FoE (C-indicators)</t>
  </si>
  <si>
    <t>Instagram (service) - Privacy (C-indicators)</t>
  </si>
  <si>
    <t>Policies Home</t>
  </si>
  <si>
    <t>https://www.facebook.com/policies/?ref=pf</t>
  </si>
  <si>
    <t>Statement of Rights and Responsibilities</t>
  </si>
  <si>
    <t>https://www.facebook.com/legal/terms</t>
  </si>
  <si>
    <t>Community Standards</t>
  </si>
  <si>
    <t>https://www.facebook.com/communitystandards</t>
  </si>
  <si>
    <t>Whatsapp Legal</t>
  </si>
  <si>
    <t>https://www.whatsapp.com/legal/</t>
  </si>
  <si>
    <t>Instagram Terms</t>
  </si>
  <si>
    <t>https://instagram.com/about/legal/terms/</t>
  </si>
  <si>
    <t>Facebook Principles</t>
  </si>
  <si>
    <t>https://www.facebook.com/principles.php</t>
  </si>
  <si>
    <t>Instagram Community Guidelines</t>
  </si>
  <si>
    <t>https://help.instagram.com/477434105621119/</t>
  </si>
  <si>
    <t>Instagram Account Disabled</t>
  </si>
  <si>
    <t>https://help.instagram.com/366993040048856</t>
  </si>
  <si>
    <t>Facebook Name Policy</t>
  </si>
  <si>
    <t>https://www.facebook.com/help/112146705538576</t>
  </si>
  <si>
    <t>Facebook Why Can't Change Name</t>
  </si>
  <si>
    <t>https://www.facebook.com/help/448505685205813</t>
  </si>
  <si>
    <t>Facebook Law Enforcement Guidelines</t>
  </si>
  <si>
    <t>https://www.facebook.com/safety/groups/law/guidelines/</t>
  </si>
  <si>
    <t>Government Requests FAQ</t>
  </si>
  <si>
    <t>https://govtrequests.facebook.com/faq/</t>
  </si>
  <si>
    <t>Reporting Copyright Infringement</t>
  </si>
  <si>
    <t>https://www.facebook.com/help/400287850027717/</t>
  </si>
  <si>
    <t>Instagram Law Enforcement</t>
  </si>
  <si>
    <t>https://help.instagram.com/494561080557017/</t>
  </si>
  <si>
    <t>Instagram Copyright Claim Process</t>
  </si>
  <si>
    <t>https://help.instagram.com/1445818549016877</t>
  </si>
  <si>
    <t>Instagram About Copyright</t>
  </si>
  <si>
    <t>https://help.instagram.com/126382350847838</t>
  </si>
  <si>
    <t>Instagram Copyright What to Do</t>
  </si>
  <si>
    <t>https://help.instagram.com/354736791367645</t>
  </si>
  <si>
    <t>Instagram Copyright Video</t>
  </si>
  <si>
    <t>https://help.instagram.com/693132910771176</t>
  </si>
  <si>
    <t>Government Requests Report</t>
  </si>
  <si>
    <t>https://govtrequests.facebook.com/</t>
  </si>
  <si>
    <t>Government Requests Report US Detail</t>
  </si>
  <si>
    <t>https://govtrequests.facebook.com/country/United%20States/2014-H2/</t>
  </si>
  <si>
    <t>Government Requests CSV</t>
  </si>
  <si>
    <t>Government Requests Report Turkey Detail</t>
  </si>
  <si>
    <t>https://govtrequests.facebook.com/country/Turkey/2014-H2/</t>
  </si>
  <si>
    <t>Data Policy</t>
  </si>
  <si>
    <t>https://www.facebook.com/about/privacy</t>
  </si>
  <si>
    <t>Law Enforcement &amp; Third-Party Matters</t>
  </si>
  <si>
    <t>https://www.facebook.com/help/473784375984502</t>
  </si>
  <si>
    <t>Instagram Privacy Policy</t>
  </si>
  <si>
    <t>https://instagram.com/about/legal/privacy/</t>
  </si>
  <si>
    <t>Facebook Downloading Info</t>
  </si>
  <si>
    <t>https://www.facebook.com/help/131112897028467/</t>
  </si>
  <si>
    <t>Facebook Accessing Data</t>
  </si>
  <si>
    <t>https://www.facebook.com/help/405183566203254</t>
  </si>
  <si>
    <t>Facebook Whitehat</t>
  </si>
  <si>
    <t>https://www.facebook.com/whitehat</t>
  </si>
  <si>
    <t>Facebook Secure Pages</t>
  </si>
  <si>
    <t>https://www.facebook.com/help/169495026445823</t>
  </si>
  <si>
    <t>Facebook Employee Access Statement</t>
  </si>
  <si>
    <t>http://venturebeat.com/2015/02/27/facebook-explains-when-employees-can-access-your-account-without-your-password/</t>
  </si>
  <si>
    <t>Facebook Login Approvals</t>
  </si>
  <si>
    <t>https://www.facebook.com/help/148233965247823</t>
  </si>
  <si>
    <t>WhatsApp Secure Messages</t>
  </si>
  <si>
    <t>http://www.whatsapp.com/faq/en/general/21864047</t>
  </si>
  <si>
    <t>Securing Email</t>
  </si>
  <si>
    <t>https://www.facebook.com/notes/protecting-the-graph/securing-email-communications-from-facebook/1611941762379302</t>
  </si>
  <si>
    <t>WhatsApp Open Whisper</t>
  </si>
  <si>
    <t>https://whispersystems.org/blog/whatsapp/</t>
  </si>
  <si>
    <t>Facebook Login Notifications</t>
  </si>
  <si>
    <t>https://www.facebook.com/help/162968940433354</t>
  </si>
  <si>
    <t>Facebook Security Tips</t>
  </si>
  <si>
    <t>https://www.facebook.com/help/379220725465972/</t>
  </si>
  <si>
    <t>SiliconBeat - Quoted_ Facebook’s Mark Zuckerberg on free speech</t>
  </si>
  <si>
    <t>http://www.siliconbeat.com/2015/01/15/quoted-facebooks-mark-zuckerberg-on-free-speech/</t>
  </si>
  <si>
    <t>Zuckerberg on Internet.org</t>
  </si>
  <si>
    <t>http://www.bloomberg.com/news/videos/2015-01-14/zuckerberg-on-internetorg-freedom-of-speech-facebook-video</t>
  </si>
  <si>
    <t>Mark Zuckerberg champions free speech while Facebook censors it _ Gigaom</t>
  </si>
  <si>
    <t>https://gigaom.com/2015/01/12/mark-zuckerberg-champions-free-speech-while-facebook-censors-it/</t>
  </si>
  <si>
    <t>Mark Zuckerberg - A few years ago, an extremist in</t>
  </si>
  <si>
    <t>https://www.facebook.com/zuck/posts/10101844454210771</t>
  </si>
  <si>
    <t>Our Commitment to the Facebook Community</t>
  </si>
  <si>
    <t>https://www.facebook.com/notes/facebook/our-commitment-to-the-facebook-community/10150378701937131</t>
  </si>
  <si>
    <t>An Open Letter from Facebook Founder Mark Zuckerberg</t>
  </si>
  <si>
    <t>https://www.facebook.com/notes/facebook/an-open-letter-from-facebook-founder-mark-zuckerberg/190423927130</t>
  </si>
  <si>
    <t>Mark Zuckerberg - I want to respond personally to the outrageous</t>
  </si>
  <si>
    <t>https://www.facebook.com/zuck/posts/10100828955847631</t>
  </si>
  <si>
    <t>Meet Erin Egan, Facebook's Chief Privacy Officer</t>
  </si>
  <si>
    <t>https://www.facebook.com/fbprivacy/videos/10151368018654424/</t>
  </si>
  <si>
    <t>Participants _ Global Network Initiative</t>
  </si>
  <si>
    <t>http://globalnetworkinitiative.org/participants/index.php?qt-gni_participants=1#qt-gni_participants</t>
  </si>
  <si>
    <t>Erin Egan _ RSA Conference</t>
  </si>
  <si>
    <t>http://www.rsaconference.com/speakers/erin-egan</t>
  </si>
  <si>
    <t>Safety and Privacy</t>
  </si>
  <si>
    <t>https://www.facebook.com/fbsafety/app_448698788549781</t>
  </si>
  <si>
    <t>The New Face of Facebook’s Privacy Team</t>
  </si>
  <si>
    <t>http://fusion.net/story/41870/facebook-privacy-yul-kwon/</t>
  </si>
  <si>
    <t>Announcing the launch of _Ask Our CPO</t>
  </si>
  <si>
    <t>https://www.facebook.com/notes/facebook-and-privacy/announcing-the-launch-of-ask-our-cpo/501794623203758</t>
  </si>
  <si>
    <t>Head of Public Policy, Northern Cone _ Facebook Careers</t>
  </si>
  <si>
    <t>https://www.facebook.com/careers/department?dept=communications&amp;req=a0I1200000G4WRAEA3</t>
  </si>
  <si>
    <t xml:space="preserve">Management - Facebook </t>
  </si>
  <si>
    <t>http://investor.fb.com/management.cfm</t>
  </si>
  <si>
    <t>Jobs • Instagram</t>
  </si>
  <si>
    <t>http://marker.to/HfM6IP</t>
  </si>
  <si>
    <t xml:space="preserve"> WhatsApp Blog</t>
  </si>
  <si>
    <t>http://marker.to/ztqC87</t>
  </si>
  <si>
    <t xml:space="preserve">FTC agreement </t>
  </si>
  <si>
    <t>https://www.ftc.gov/sites/default/files/documents/cases/2011/11/111129facebookagree.pdf</t>
  </si>
  <si>
    <t>Code_conduct</t>
  </si>
  <si>
    <t>http://files.shareholder.com/downloads/AMDA-NJ5DZ/336082668x0x570157/3DA1FA5A-757F-43B3-AFC7-802C8470804E/code_conduct.pdf</t>
  </si>
  <si>
    <t xml:space="preserve">GNI 2014 Annual Report </t>
  </si>
  <si>
    <t>https://globalnetworkinitiative.org/sites/default/files/2014%20Annual%20Report.pdf</t>
  </si>
  <si>
    <t>Principles _ Global Network Initiative</t>
  </si>
  <si>
    <t>http://globalnetworkinitiative.org/principles/index.php</t>
  </si>
  <si>
    <t xml:space="preserve">The Facebook Companies _ Facebook Help Center </t>
  </si>
  <si>
    <t>https://www.facebook.com/help/111814505650678</t>
  </si>
  <si>
    <t>Why was my ad disapproved</t>
  </si>
  <si>
    <t xml:space="preserve">https://www.facebook.com/help/contact/1437105629875062 </t>
  </si>
  <si>
    <t>Appealing a claim of copyright</t>
  </si>
  <si>
    <t xml:space="preserve">https://www.facebook.com/legal/copyright.php?howto_appeal=1 </t>
  </si>
  <si>
    <t>How do I report inappropriate or abusive things on Facebook (ex nudity, hate speech, threats)</t>
  </si>
  <si>
    <t>https://www.facebook.com/help/212722115425932?ref=community_standards</t>
  </si>
  <si>
    <t>Questions About Our Privacy Policy _ Facebook Help Center</t>
  </si>
  <si>
    <t>https://www.facebook.com/help/323540651073243/</t>
  </si>
  <si>
    <t>https://www.facebook.com/full_data_use_policy</t>
  </si>
  <si>
    <t>Report a Privacy Rights Violation</t>
  </si>
  <si>
    <t>https://www.facebook.com/help/contact/144059062408922</t>
  </si>
  <si>
    <t>How does Instagram process DMCA counter-notifications_ _ Instagram Help Center</t>
  </si>
  <si>
    <t xml:space="preserve">https://help.instagram.com/697328657009330 </t>
  </si>
  <si>
    <t>Instagram Help Center</t>
  </si>
  <si>
    <t>https://help.instagram.com/contact/504521742987441</t>
  </si>
  <si>
    <t>Facebook Annual Report 2013</t>
  </si>
  <si>
    <t>http://files.shareholder.com/downloads/AMDA-NJ5DZ/375642268x0x741493/EDBA9462-3E5E-4711-B0B4-1DFE9B541222/FB_AR_33501_FINAL.pdf</t>
  </si>
  <si>
    <t>WhatsApp FAQ</t>
  </si>
  <si>
    <t>https://www.whatsapp.com/faq/en/general/21864047</t>
  </si>
  <si>
    <t>Your Personal Data</t>
  </si>
  <si>
    <t>https://www.facebook.com/help/330229433729799/</t>
  </si>
  <si>
    <t>My Personal Account was Disabled</t>
  </si>
  <si>
    <t>https://www.facebook.com/help/contact/260749603972907</t>
  </si>
  <si>
    <t>I believe my content was removed in error</t>
  </si>
  <si>
    <t>https://www.facebook.com/help/780814295267977</t>
  </si>
  <si>
    <t>Fireside Chat on designing platforms for digital rights</t>
  </si>
  <si>
    <t>https://www.youtube.com/watch?v=BkoefnQk8hQ&amp;list=PLprTandRM960PUyig8SUxOViRicZztcFv&amp;index=2</t>
  </si>
  <si>
    <t>Instagram Direct FAQ</t>
  </si>
  <si>
    <t>https://help.instagram.com/400205900081854/</t>
  </si>
  <si>
    <t>WhatsApp FAQ -Verifying your phone number in WhatsApp</t>
  </si>
  <si>
    <t>https://www.whatsapp.com/faq/en/android/20970873</t>
  </si>
  <si>
    <t>Secure browsing by default</t>
  </si>
  <si>
    <t>https://www.facebook.com/notes/facebook-engineering/secure-browsing-by-default/10151590414803920</t>
  </si>
  <si>
    <t>Instagram Security Tips</t>
  </si>
  <si>
    <t>https://help.instagram.com/369001149843369</t>
  </si>
  <si>
    <t>Instagram Submitting Copyright Infringement Notice</t>
  </si>
  <si>
    <t>https://help.instagram.com/746718085394495?ref=related</t>
  </si>
  <si>
    <t>Instagram Help Center - Report Something</t>
  </si>
  <si>
    <t>https://help.instagram.com/372161259539444</t>
  </si>
  <si>
    <t>Instagram - How do I know whether my copyright is being infringed by content that someone shared on Instagram?</t>
  </si>
  <si>
    <t>https://help.instagram.com/1523149744588055</t>
  </si>
  <si>
    <t>About the Government Requests Report</t>
  </si>
  <si>
    <t>https://govtrequests.facebook.com/about/</t>
  </si>
  <si>
    <t>Government Requests Report Germany Detail</t>
  </si>
  <si>
    <t>https://govtrequests.facebook.com/country/Germany/2014-H2/</t>
  </si>
  <si>
    <t>Wired: Mark Zuckerberg on Facebook Home, Money, and the Future of Communication</t>
  </si>
  <si>
    <t>http://www.wired.com/2013/04/facebookqa/</t>
  </si>
  <si>
    <t>TechCrunch: Zuckerberg Calls Snapchat A “Privacy Phenomenon”</t>
  </si>
  <si>
    <t>http://techcrunch.com/2014/01/14/snapchat-privacy-zuckerberg/</t>
  </si>
  <si>
    <t>Instagram: How do I change my language settings?</t>
  </si>
  <si>
    <t>https://help.instagram.com/111923612310997/</t>
  </si>
  <si>
    <t>Facebook Site Governance: Changing Terms</t>
  </si>
  <si>
    <t>https://www.facebook.com/fbsitegovernance/posts/10152865443929323</t>
  </si>
  <si>
    <t>Instagram planning to complete HTTPS rollout ‘soon,’ after developer exposes iOS flaw</t>
  </si>
  <si>
    <t>http://thenextweb.com/facebook/2014/07/29/instagram-planning-complete-https-rollout-soon-developer-exposes-ios-vulnerability/</t>
  </si>
  <si>
    <t>WhatsApp: Exporting my Messages</t>
  </si>
  <si>
    <t>https://www.whatsapp.com/faq/en/general/23753886</t>
  </si>
  <si>
    <t>Facebook: Privacy for Apps &amp; Websites</t>
  </si>
  <si>
    <t>https://www.facebook.com/help/403786193017893/</t>
  </si>
  <si>
    <t>Facebook: About Social Plugins</t>
  </si>
  <si>
    <t>https://www.facebook.com/help/443483272359009</t>
  </si>
  <si>
    <t>Facebook Help: Linking Facebook and Instagram</t>
  </si>
  <si>
    <t>https://www.facebook.com/help/community/question/?id=10153067528635710</t>
  </si>
  <si>
    <t>Instagram Help: Linking Instagram and Facebook</t>
  </si>
  <si>
    <t>https://help.instagram.com/176235449218188</t>
  </si>
  <si>
    <t>Facebook Privacy Basics: What Others See About You</t>
  </si>
  <si>
    <t>https://www.facebook.com/about/basics/what-others-see-about-you/</t>
  </si>
  <si>
    <t>Facebook: Nearby Friends: Location History</t>
  </si>
  <si>
    <t>https://www.facebook.com/help/629537553762715/</t>
  </si>
  <si>
    <t>Facebook: Making Ads Better</t>
  </si>
  <si>
    <t>https://www.facebook.com/help/585318558251813</t>
  </si>
  <si>
    <t>Facebook: App Privacy Settings</t>
  </si>
  <si>
    <t>https://www.facebook.com/help/262314300536014/</t>
  </si>
  <si>
    <t>Instagram: Manage ads</t>
  </si>
  <si>
    <t>https://help.instagram.com/615366948510230</t>
  </si>
  <si>
    <t>Instagram: Controlling Your Visibility</t>
  </si>
  <si>
    <t>https://help.instagram.com/116024195217477/</t>
  </si>
  <si>
    <t>Facebook: Account deletion and deactivation</t>
  </si>
  <si>
    <t>https://www.facebook.com/help/125338004213029</t>
  </si>
  <si>
    <t>Facebook 8K on WhatsApp Deal</t>
  </si>
  <si>
    <t>https://www.sec.gov/Archives/edgar/data/1326801/000132680114000037/fb_8-kxclosingxofxwhatsapp.htm</t>
  </si>
  <si>
    <t>Facebook Cookie Policy</t>
  </si>
  <si>
    <t>https://www.facebook.com/help/cookies/</t>
  </si>
  <si>
    <t>SiliconBeat: Facebook releases new (and improved!) transparency report</t>
  </si>
  <si>
    <t>http://www.siliconbeat.com/2014/04/11/you-like-facebook-releases-new-and-improved-transparency-report/</t>
  </si>
  <si>
    <t>Instagram Cookie Policy</t>
  </si>
  <si>
    <t>https://instagram.com/legal/cookies/</t>
  </si>
  <si>
    <t>Instagram Web Embeds</t>
  </si>
  <si>
    <t>http://blog.instagram.com/post/55095847329/introducing-instagram-web-embeds</t>
  </si>
  <si>
    <t>Google (group) - Freedom of Expression</t>
  </si>
  <si>
    <t>Google (group) - Privacy</t>
  </si>
  <si>
    <t>A: The code of conduct includes a committment for advancing users right to freedom of expression and privacy.
B: Google's CEO, Larry Page and Sergey Brin have made comments about Google's commitment to freedom of expression and privacy.</t>
  </si>
  <si>
    <t>85, 86, 94, 95, 96</t>
  </si>
  <si>
    <t>Search (service) - Freedom of Expression</t>
  </si>
  <si>
    <t>Search (service) - Privacy</t>
  </si>
  <si>
    <t>Gmail (service) - Freedom of Expression</t>
  </si>
  <si>
    <t>Gmail (service) - Privacy</t>
  </si>
  <si>
    <t>YouTube (service) - Freedom of Expression</t>
  </si>
  <si>
    <t>YouTube (service) - Privacy</t>
  </si>
  <si>
    <t xml:space="preserve">Element 1: No evidence found.
Element 2: At the executive level David Drummond, senior vice president, corporate development and chief legal officer, has responsibility for freedom of expression and privacy as part of his oversight of Google's public policy. His public statements on Google's own policy blog and official company blog make clear that these are part of his responsibility. 
Element 3: At the management level, Ross LaJeunesse holds the title of Global Head of Free Expression and International Relations and Gerhard Eschelbeck, Vice-president, Security Engineering, heads a privacy and security team. </t>
  </si>
  <si>
    <t>76,77, 97, 98, 99, 100, 101, 102, 103</t>
  </si>
  <si>
    <t>Element 1: Google's Code of Conduct (75), which is applicable to all Google employees and board members, outlines requirements for all employees regarding respect for freedom of expression and privacy. The Google policy blog announced in 2008 that it had joined the GNI as a founding member and that among the company commitments included, "Instituting employee training and oversight programs"(source 91). For further confirmation, the GNI implementation guidelines include employee training, see source 92. The GNI 2011 Annual Report (source 93) The GNI 2011 Annual Report (source 93) confirms: "The companies are communicating with staff on human rights issues and offering related training." The 2014 GNI Assessments Public Report (source 78, p. 26) also confirms that the assessment covered employee training. The assessment determined that Google is compliant with the GNI principles (p.3). 
Element 2: The company's code of conduct states it has whistleblower program through which violations of its code of conduct may be reported.</t>
  </si>
  <si>
    <t>75, 78, 91, 92, 93</t>
  </si>
  <si>
    <t>yes: The company examines laws affecting privacy and freedom of expression in jurisdictions where it operates and uses this analysis to inform company policies and practices.</t>
  </si>
  <si>
    <t>yes: The company assesses free expression and privacy risks associated with a new activity, including the launch and/or acquisition of new products or services or entry into new markets.</t>
  </si>
  <si>
    <t>yes: Senior executives and/or members of the company’s board of directors review and consider the results of assessments and due diligence in strategic decision-making for the company.</t>
  </si>
  <si>
    <t>yes: The company conducts assessments on a regular schedule.</t>
  </si>
  <si>
    <t>yes: The company’s assessment is assured by an external third party.</t>
  </si>
  <si>
    <t>yes: The external third party that assures the assessment is accredited to a relevant and reputable human rights standard by a credible organization.</t>
  </si>
  <si>
    <t>Element 1: The company cites specific cases of company decisions related to China, Pakistan, Turkey, EU, and elsewhere where decision-making shows that an examination of laws and associated risks to freedom of expression and privacy took place. Furthermore, based on a review of GNI annual reports (2011 to the present) and the assessment reports, disclosure via GNI membership and successful GNI assessment serves as satisfactory proof that the company does in fact carry out the type of examination and action sought by this element. Specifically:
- GNI principles: "Participating companies will identify circumstances where freedom of expression and privacy may be jeopardized or advanced and integrate these Principles into their decision making in these circumstances."
- 2011 GNI annual report (source 93, p.12, describing the Phase II assessment outcome): "The companies are conducting human rights impact assessments to identify circumstances when freedom of expression and privacy may be jeopardized or advanced, and the development of appropriate risk mitigation strategies may be needed." 
Element 2: There are examples from the company's blogs that demonstrate that it makes adjustments to existing products and services based on assessed privay and free expression risks. Such examples include the the June 2015 announcement to remove search links to non-consensual sexual imagery or "revenge porn" (source 121), and the roll-out of a new format for My Account in Gmail to help users better control their privacy and security settings (source 122).  However the examples do not clarify whether assessment is regular or episodic and incident-triggered. Therefore only partial credit is awarded for this element.
Element 3: The GNI assessment report provides evidence that this is taking place to a degree that was satisfactory for Google to pass its GNI assessment. See p.13 of GNI's assessment report (document 78): "The cases show that Google has conducted Human Rights Impact Assessments (HRIAs) to assess potential threats to freedom of expression and privacy, including in relation to acquisitions as well as to launching products in new markets."
Element 4: Nothing in the ToS, or other documents or disclosures, can be construed as evidence that the company assesses "whether the processes and mechanisms they use to enforce the terms present risks to free expression and privacy."
Element 5: Disclosures by GNI and by the company are not sufficient to confirm that it takes place.
Element 6: The GNI assessment report (document 78, p. 13) says: "freedom of expression and privacy are taken seriously within Google, as evidenced by cases escalated to senior management, including to Google’s co-founder and CEO. Implementation of the Principles is overseen at the senior management level, with event-driven reporting to the Board, as necessary."
Element 7: GNI requires an independent assessment of each company member held every two years covering both a process review and including the review of specific cases. Google was verified to have fulfilled its obligations to go through this independent assessment process. (source 123)
Element 8,9: The Global Network Initiative (GNI) Board has determined after an independent assessment process that Google, a GNI member, is fully compliant with the GNI Principles, thus fulfilling the elements 8 and 9</t>
  </si>
  <si>
    <t>1, 4, 82, 78, 79, 93, 121, 122, 123</t>
  </si>
  <si>
    <t>Google is a member of the Global Network Initiative (GNI) and is fully compliant with the GNI principles.</t>
  </si>
  <si>
    <t>78, 79</t>
  </si>
  <si>
    <t>yes: The company lists the kinds of complaints it is prepared to respond to.</t>
  </si>
  <si>
    <t>Element 1: The last line of Google's Terms of Service (Source 1) states, "For information about how to contact Google, please visit our contact page." This indicator seeks disclosure that companies have a mechanism specifically designed to address user complaints or concerns about freedom of expression, and information on how to contact the company is insufficient for the company to receive credit.
Elements 2-5: No evidence found.</t>
  </si>
  <si>
    <t>Element 1: Google's privacy policy (Source 41) section on "Compliance and cooperation with regulatory authorities" states,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However, this disclosure is insufficient to receive credit.
Elements 2-5: No evidence found.</t>
  </si>
  <si>
    <t>Element 1: The last line of Google's Terms of Service (Source 1) states, "For information about how to contact Google, please visit our contact page." This indicator seeks disclosure that companies have a mechanism specifically designed to address user complaints or concerns about freedom of expression, and information on how to contact the company is insufficient. However, other company disclosure provides some evidence of remedy mechanisms. Google's Transparency Report FAQ (Source 88) states, "If webmasters feel that a link to their site was mistakenly removed due to a request filed against them, webmasters can submit a counter-notification form and Google may reinstate the link pursuant to sections sections 512(g)(2) and (3) of the DMCA." However this provides a link to a page about legal removal requests (Source 35), and not a counter-notification form. There is no mention of a mechanism by which a content creator can appeal Google's decision to remove search results linking to content that they themselves created. For this reason, the company receives partial credit. 
Element 2-3: No evidence found.
Element 4: Google's transparency report (Source 64) section on requests to remove content due to copyright provide reports on the number of URLs removed from search, but this does not provide reporting on the number of counter-notification requests it receives.
Element 5: No evidence found.</t>
  </si>
  <si>
    <t>Element 1: Google's privacy policy (Source 41) section on "Compliance and cooperation with regulatory authorities" states,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This disclosure is insufficient to receive credit. However, other company disclosure provides some evidence of remedy mechanisms. Google's Removal Policies page (Source 60) and help page on "Remove information from Google" (Source 61) state that the company may remove certain types of personal information from search results. Google's page on "Search removal request under data protection law in Europe" (Source 59) explains how, under the E.U. "Right to be forgotten," users in the EU can request removal of specific URLs from search results of EU domains. In addition, Google recently announced that it would remove "revenge porn" images from search results (Source 90). These suggest the company has remedy mechanisms to address when other content violates users' privacy, but given that the company lacks a remedy mechanism for users to file complaints when they believe the company has violated their privacy rights, the company only receives partial credit. 
Element 2: Google's Removal Policies page (Source 60) lists the types of personal information it will remove. However, this only addresses complaints about material from other users, not complaints about the company potentially violating a user's privacy rights. For this reason, the company receives partial credit.
Element 3: Google's Removal Policies page (Source 60) explains how the company decides whether to remove personal information. Google's page on "Search removal request under data protection law in Europe" (Source 59) explains how the compnay reviews requests to remove content. However, this only addresses complaints about material from other users, not complaints about the company potentially violating a user's privacy rights. For this reason, the company receives partial credit.
Elements 4-5: No evidence found.</t>
  </si>
  <si>
    <t xml:space="preserve">Element 1: When users are unable to login to an account because it has been disabled, users are redirected to a screen that explains why accounts are disabled and what next steps users can take (Source 70). This page provides a link to a form that users can fill out if they believe their accounts were wrongfully disabled (Source 69).
Element 2: This process focuses specifically on account restriction.
Element 3: The form that users can fill out states, "By contacting us, you certify that you own the account and consent to an internal review of the contents of your account so that we can evaluate your request accurately and promptly - we’ll do our best to get back to you as soon as possible."
Elements 4-5: No evidence found. </t>
  </si>
  <si>
    <t>Element 1: Google's privacy policy (Source 41) section on "Compliance and cooperation with regulatory authorities" states,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This disclosure is insufficient to receive credit. 
Elements 2-5: No evidence found.</t>
  </si>
  <si>
    <t>Element 1: YouTube’s TOS (Source 3) explains how users who believe their content was wrongly removed due to copyright infringement may submit a counter-notice. The YouTube help page on "Appealing video strikes on your channel" (Source 66) explains how users can submit an appeal if their content has been flagged for violating the community guidelines. When users are unable to login to an account because it has been disabled, users are redirected to a screen that explains why accounts are disabled and what next steps users can take (Source 70). This page provides a link to a form that users can fill out if they believe their accounts were wrongfully disabled (Source 69)
Element 2: No evidence found.
Element 3: YouTube’s TOS (Source 3) explains how the company will respond to counter-notifications from users who believe their content was wrongly removed due to copyright. If the company's copyright agent approves the user's claim, YouTube states the original complainant would be notified that it may replace or cease disabling the content. The YouTube help page on "Appealing video strikes on your channel" (Source 66) states that the company users can only appeal once, and if the company reviews the appeal and determines that the content did not violate the community guidelines, it would reinstate the content and remove the strike. Regarding account restriction, the form that users can fill out (Source 69) states, "By contacting us, you certify that you own the account and consent to an internal review of the contents of your account so that we can evaluate your request accurately and promptly - we’ll do our best to get back to you as soon as possible."
Element 4-5: No evidence found.</t>
  </si>
  <si>
    <t>Element 1: Google's privacy policy (Source 41) section on "Compliance and cooperation with regulatory authorities" states,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This disclosure is insufficient to receive credit. However, other company disclosure provides some evidence of remedy mechanisms. YouTube's complaint process (Source 68) explains how users can submit a complaint if a video violates their privacy. However, given that the company lacks a remedy mechanism for users to file complaints when they believe the company has violated their privacy rights, the company only receives partial credit. 
Element 2: YouTube's complaint process (Source 68) explains the types of personal information it will and will not remove. However, this only addresses complaints about material from other users, not complaints about the company potentially violating a user's privacy rights. For this reason, the company receives partial credit.
Element 3: YouTube's complaint process (Source 68) explains how it responds to complaints about content that violates a user's privacy. However, this only addresses complaints about material from other users, not complaints about the company potentially violating a user's privacy rights. For this reason, the company receives partial credit.
Element 4-5: No evidence found.</t>
  </si>
  <si>
    <t>1, 35, 64, 88</t>
  </si>
  <si>
    <t>41, 59, 60, 61, 90</t>
  </si>
  <si>
    <t>69, 70</t>
  </si>
  <si>
    <t>3, 66, 69, 70</t>
  </si>
  <si>
    <t>67, 68</t>
  </si>
  <si>
    <t>Google (group)</t>
  </si>
  <si>
    <t>Search (service)</t>
  </si>
  <si>
    <t>Gmail (service)</t>
  </si>
  <si>
    <t>YouTube (service)</t>
  </si>
  <si>
    <t>Element 1: Yes, the TOS (Source 1) is linked to from the bottom of the home page.
Element 2: Yes, the TOS (Source 1) is available in multiple languages, including English and Spanish.  There is a drop-down menu at the bottom of the page.
Element 3: The TOS includes headers, adequate spacing, and language that is easy to comprehend.</t>
  </si>
  <si>
    <t>Element 1: Yes, the YouTube TOS (Source 3) is linked to from the homepage.
Element 2: Yes, the TOS is available in multiple languages, including English and Spanish, which can be selected through the 'country' drop-down menu at the bottom.
Element 3: The TOS includes headers, adequate spacing, and language that is easy to comprehend.</t>
  </si>
  <si>
    <t>Source 1: Terms of Service</t>
  </si>
  <si>
    <t>Source 3: YouTube TOS</t>
  </si>
  <si>
    <t>Element 1: The TOS (Source 1) states under the section "About these Terms" that "You should look at the terms regularly. We’ll post notice of modifications to these terms on this page. We’ll post notice of modified additional terms in the applicable Service." The company, however, does not commit to notify users directly, which means they may only see changes that affect them after going to the specific Terms page or possibly logging onto the website. It therefore only qualifies for 'partial' on this element.
Element 2: Yes, the TOS (Source 1) states under the section "About these Terms" that "Changes will not apply retroactively and will become effective no sooner than fourteen days after they are posted."
Element 3: Yes, there is an archive of changes to the TOS, (Source 2 is an index of prior versions).</t>
  </si>
  <si>
    <t>Element 1: No, the YouTube TOS (Source 3), section 12, states that "YouTube reserves the right to amend these Terms of Service at any time and without notice, and it is your responsibility to review these Terms of Service for any changes".
Element 2: No, YouTube reserves the right to amend the Terms of Service at any time and there is no indication of a notification time frame (Source 3).
Element 3: No, there is neither a change log nor an archive of past Terms of Service.</t>
  </si>
  <si>
    <t>Source 1: Terms of Service
Source 2: Terms of Service Archive</t>
  </si>
  <si>
    <t>Element 1: Google's Search Removal Policy (Source 60) states, "We remove content from our search results if it includes: Child sexual abuse imagery. We also remove content in response to valid legal requests, such as copyright notifications that meet the requirements of the Digital Millennium Copyright Act...We may remove certain types of sensitive personal information from Google Search Results." It provides a list of the personal information that it does remove (e.g., credit card numbers) and does not remove (e.g. telephone numbers). 
Element 2: The Removal Policy (Source 60) states that it removes child sexual abuse imagery. The company only removes content in response to a legal request if the request is valid. The company explains its process for removing personal information: "To decide if a piece of personal information creates significant risks of identity theft, financial fraud, or other specific harms, we ask:
Is it a government-issued identification number?
Is it confidential, or is it publicly available information?
Can it be used for common financial transactions?
Can it be used to obtain more information about an individual that would result in financial harm or identity theft?
Is it a personally identifiable nude or sexually explicit photo or video shared without consent?
We apply this policy on a case-by-case basis. If we believe that a removal request is being used to try and remove other, non-personal information from search results, we will deny the request.
Note: We usually don’t remove information that can be found on official government websites because the information is publicly available."
Element 3: No evidence found.</t>
  </si>
  <si>
    <t>Element 1: In the Gmail Program Policies (115), Google outlines the content and activities it does not permit such as child sexual abuse imagery, harassment, unlawful activities or infringement of intellectual property rights.
Element 2: The Gmail Program Policies state "Google may disable accounts that are found to be in violation of these policies" and has a form that users can submit to notify Google of potential violations. 
Element 3: No evidence found.</t>
  </si>
  <si>
    <t>Element 1: Yes, the YouTube Community Guidelines (Source 4) includes general guidelines as well as two videos giving general guidance.  This page then links to various "Help Documents", of which 13 provide more specific guidance and examples.  They are:
6        YouTube Help Harassment
7        YouTube Help Hate Speech
8        YouTube Help Impersonation
9        YouTube Help Threats
10        YouTube Help Child Endangerment
11        YouTube Help Nudity Sex
12        YouTube Help Violent Graphic
13        YouTube Help Harmful
14        YouTube Help Spam
15        YouTube Legal Trademark
16        YouTube Legal Counterfeit
17        YouTube Legal Defamation
18        YouTube Help Additional Policies
Element 2: Yes, the main Community Guidelines page (Source 4) states under the heading "We review your reports carefully" that "Our staff reviews flagged videos 24 hours a day, 7 days a week to determine whether they violate our Community Guidelines. When they do, we remove them. Sometimes a video doesn't violate our guidelines, but might not be appropriate for everyone. These videos may get age-restricted. Accounts are penalized for Community Guidelines violations, and serious or repeated violations can lead to account termination. If an account is terminated, that person won't be allowed to create any new accounts."
Element 3: The following documents provide good examples:
6        YouTube Help Harassment
7        YouTube Help Hate Speech
8        YouTube Help Impersonation
9        YouTube Help Threats
10        YouTube Help Child Endangerment
11        YouTube Help Nudity Sex
12        YouTube Help Violent Graphic
13        YouTube Help Harmful
14        YouTube Help Spam</t>
  </si>
  <si>
    <t>yes: The company provides specific examples of situations that may trigger restriction or denial of service by the company.</t>
  </si>
  <si>
    <t>Element 1: The main TOS (Source 1, section "Using our Services") states, "Don’t misuse our Services. For example, don’t interfere with our Services or try to access them using a method other than the interface and the instructions that we provide. You may use our Services only as permitted by law, including applicable export and re-export control laws and regulations. We may suspend or stop providing our Services to you if you do not comply with our terms or policies or if we are investigating suspected misconduct."
Element 2: This element is N/A for Internet companies.
Element 3: No evidence.</t>
  </si>
  <si>
    <t>Element 1: This element is deemed N/A for search engines since users do not need an account to use the service.
Element 2: This element is N/A for Internet companies
Element 3: This element is deemed N/A for search engines since users do not need an account to use the service.</t>
  </si>
  <si>
    <t>Element 1: The Gmail product policy (Source 118) provides a list of prohibited activities or content and states, "Google may disable accounts that are found to be in violation of these policies.”
Element 2: This element is N/A for Internet companies.
Element 3: No evidence found.</t>
  </si>
  <si>
    <t>Element 1: Yes, the YouTube TOS (Source 3) Section 7 on Account Termination Policy states, "YouTube will terminate a user's access to the Service if, under appropriate circumstances, the user is determined to be a repeat infringer. YouTube reserves the right to decide whether Content violates these Terms of Service for reasons other than copyright infringement, such as, but not limited to, pornography, obscenity, or excessive length. YouTube may at any time, without prior notice and in its sole discretion, remove such Content and/or terminate a user's account for submitting such material in violation of these Terms of Service."
Element 2: This element is N/A for Internet companies.
Element 3: Yes, in its Community Guidelines (Source 4) and underlying pages (Sources 6 through 14) YouTube provides detailed examples.</t>
  </si>
  <si>
    <t>1, 105</t>
  </si>
  <si>
    <t>Source 19: Gmail Account Locked; 118: Google Product Policy (Gmail)</t>
  </si>
  <si>
    <t>Source 3: YouTube TOS, 4, 6, 7, 8, 9, 10, 11, 12, 13, 14</t>
  </si>
  <si>
    <t xml:space="preserve">yes: If the company hosts user-generated content, the company commits to notify users who generated the content when it is restricted. </t>
  </si>
  <si>
    <t>Element 1: This element is N/A for search-engines as the content is not generated on the platform, and search-engines have very limited ability to contact individuals responsible for de-listed content.
Element 2-3: In the "Policies" section of the "How Search Works" page (125), under "Legal Removals" the company explains: "Sometimes we remove content or features from our search results for legal reasons. For example, we’ll remove content if we receive valid notification under the Digital Millenium Copyright Act (DMCA) in the US. We also remove content from local versions of Google consistent with local law, when we’re notified that content is at issue. For example, we’ll remove content that illegally glorifies the Nazi party on google.de or that unlawfully insults religion on google.co.in. Whenever we remove content from our search results for legal reasons, we display a notification that results have been removed, and we report these removals to chillingeffects.org, a project run by the Berkman Center for Internet and Society, which tracks online restrictions on speech. We also disclose certain details about legal removals from our search results through our Transparency Report." Since the company only notifies users in relation to legal/government requests and not ToS enforcement or other non-legal reasons, Google search receives "partial" here.
Element 4: This element is N/A since users do not need accounts to use the service.</t>
  </si>
  <si>
    <t>Elements 1-3: These elements are N/A for e-mail services.
Element 4: Google's Accounts Help page (Source 69) is the page users are directed to if their account has been restricted. It contains directions on how users can re-enable their accounts. Since this notification only occurs when someone tries to log in, rather than a company commitment to directly notify users when their accounts are restricted, the company receives partial credit.</t>
  </si>
  <si>
    <t>Element 1: Yes, According to the "Appealing video strikes" policy (Source 23), a user is sent a "strike" when their content violates community guidelines: "Strikes are issued when our reviewers identify a violation of the Community Guidelines. When a strike is issued, an email is sent to the user and an alert will also appear the next time they sign into YouTube in their Channel Settings."
Elements 2 -3: No evidence found.
Element 4: Google's Accounts Help page (Source 69) is the page users are directed to if their account has been restricted. It contains directions on how users can re-enable their accounts. Since this notification only occurs when someone tries to log in, rather than a company commitment to directly notify users when their accounts are restricted, the company receives partial credit.</t>
  </si>
  <si>
    <t>23, 69</t>
  </si>
  <si>
    <t>yes: The company explains its process for responding to requests made by private parties.</t>
  </si>
  <si>
    <t xml:space="preserve">Element 1: Yes, Google discloses its process for non-judicial government requests. The "Transparency Removals Government" document (Source 20) section on "How requests are made and processed" states, "We receive content removal requests in a variety of ways and from all levels of government (e.g. court orders, written requests from national and local government agencies, and law enforcement professionals). Sometimes we'll be forwarded government removal requests from users, such as when someone attaches a court order showing certain content to be illegal." and "We always assess the legitimacy and completeness of a government request. In order for us to be able to properly evaluate a request, it must be made in writing, be as specific as possible about the content to be removed, and explain how the content is illegal." The introductory paragraph of the page also states, "We closely review these requests to determine if content should be removed because it violates a law or our product policies. " The section on "How requests are made and processed" states, If a request is not "specific enough for us to know what the government wants us to remove...we ask for more information. Sometimes we don’t comply with requests because the content has already been removed by the content owner. Sometimes we don’t comply with requests because they haven’t been made through appropriate channels."
Element 2: Yes, the "Transparency Removals Government" document (Source 20) section on "How requests are made and processed" specifically mentions court orders: "We receive content removal requests in a variety of ways and from all levels of government (e.g. court orders, written requests from national and local government agencies, and law enforcement professionals)." Additionally, it states "From time to time, we receive forged court orders. We examine the legitimacy of every document we receive, and if we determine that a court order is false, we won’t comply."
Element 3: No evidence found.
Element 4: Yes, Google’s explanation of its process to respond to government requests references foreign requests. In the main "Transparency Removals Government" document (Source 20) it states in the first paragraph that “We regularly receive requests from courts and government agencies around the world to remove information from Google products….We closely review these requests to determine if content should be removed because it violates a law or our product policies.” It also provides examples of requests it has received from other governments. 
Element 5: Yes, with regard to government requests, the "Transparency Removals Government" document (Source 20) states, "Governments ask us to remove or review content for many different reasons. For example, some requests allege defamation, while others claim that content violates local laws prohibiting hate speech or adult content. The laws surrounding these issues vary by country." In the transparency data, the company categorizes these requests by defamation, obscenity/nudity, privacy/security, or other, with further detail in the per-country breakdowns. It also acknowledges that some governments might use these laws to request removal of political speech. 
Element 6: The "Transparency Removals Government" document (Source 20) section "How requests are made and processed" states, “We always assess the legitimacy and completeness of a government request." However, there is no information on whether it conducts due diligence on private requests. For this reason, the company receives partial credit. 
Element 7: Yes, the "Transparency Removals Government" document (Source 20) section "How requests are made and processed" states that, "We always assess the legitimacy and completeness of a government request...There are many reasons why we might not remove content in response to a request. For example, some requests might not be specific enough for us to know what the government wants us to remove. In these cases, we ask for more information. Sometimes we don’t comply with requests because the content has already been removed by the content owner." 
Element 8: Yes, the document "Explore requests" (Source 27) contains more than 20 examples of government requests. However, since there are no examples of private requests, the company receives partial credit. </t>
  </si>
  <si>
    <t>Element 1: Yes, Google discloses its process for non-judicial government requests. The "Transparency Removals Government" document (Source 20) section on "How requests are made and processed" states, "We receive content removal requests in a variety of ways and from all levels of government (e.g. court orders, written requests from national and local government agencies, and law enforcement professionals). Sometimes we'll be forwarded government removal requests from users, such as when someone attaches a court order showing certain content to be illegal." and "We always assess the legitimacy and completeness of a government request. In order for us to be able to properly evaluate a request, it must be made in writing, be as specific as possible about the content to be removed, and explain how the content is illegal." The introductory paragraph of the page also states, "We closely review these requests to determine if content should be removed because it violates a law or our product policies. " The section on "How requests are made and processed" states, If a request is not "specific enough for us to know what the government wants us to remove...we ask for more information. Sometimes we don’t comply with requests because the content has already been removed by the content owner. Sometimes we don’t comply with requests because they haven’t been made through appropriate channels."
Element 2: Yes, the "Transparency Removals Government" document (Source 20) section on "How requests are made and processed" specifically mentions court orders: "We receive content removal requests in a variety of ways and from all levels of government (e.g. court orders, written requests from national and local government agencies, and law enforcement professionals)." Additionally, it states "From time to time, we receive forged court orders. We examine the legitimacy of every document we receive, and if we determine that a court order is false, we won’t comply."
Element 3: Yes, Google explains its process for responding to private requests to remove material that infringes copyright and EU requests to remove material that violates a user's privacy. The "Transparency Removals Copyright FAQ" (Source 22) it states, "It is our policy to respond to clear and specific notices of alleged copyright infringement. Upon review, we may discover that one or more URLs specified in a copyright removal request clearly did not infringe copyrights. In those cases we will decline to remove those URLs from Search. Reasons we may decline to remove URLs include not having enough information about why the URL is allegedly infringing; not finding the allegedly infringing content referenced in the request; deducing that the copyright removal process is being used improperly … or fair use." The EU Content Removal FAQ (Source 26) section on "How does Google’s removals process work?" states, "We assess each request on a case-by-case basis. In some cases, we may ask the individual for more information. Once we reach a decision, the individual will receive an email notifying him or her of our decision and, if we do not remove, a brief explanation." In addition, Google Search's Removal Policies page (Source 60) states that it removes child sexual abuse images, and personal information, and a section of the page titled "How we decide if personal information should be removed" explains the company's process for reviewing and responding to requests.
Element 4: Yes, Google’s explanation of its process to respond to government requests references foreign requests. In the main "Transparency Removals Government" document (Source 20) it states in the first paragraph that “We regularly receive requests from courts and government agencies around the world to remove information from Google products….We closely review these requests to determine if content should be removed because it violates a law or our product policies.” It also provides examples of requests it has received from other governments. The "Transparency Removals Copyright FAQ" (Source 22) section on "Do you only comply with the DMCA? What about other copyright laws?" states that the company adheres to the DMCA but the process is open to requests from other countries. Specifically, it states, “It is our policy to respond to clear and specific notices of alleged copyright infringement. The form of notice we specify in our web form is consistent with the DMCA and provides a simple and efficient mechanism for copyright owners from countries around the world.” The EU removal policy applies to requests from the EU.
Element 5: Yes, with regard to government requests, the "Transparency Removals Government" document (Source 20) states, "Governments ask us to remove or review content for many different reasons. For example, some requests allege defamation, while others claim that content violates local laws prohibiting hate speech or adult content. The laws surrounding these issues vary by country." In the transparency data, the company categorizes these requests by defamation, obscenity/nudity, privacy/security, or other, with further detail in the per-country breakdowns. It also acknowledges that some governments might use these laws to request removal of political speech. With regard to copyright removal requests, Google says it adheres to the provisions of the DMCA which it explains  in the "Transparency Removals Copyright FAQ" (Source 22) document section on "What is the DMCA?" With regard to EU removals, the EU Content Removal FAQ (Source 26) states that requests are made on the basis of a "May 2014 ruling by the Court of Justice of the European Union."
Element 6: Yes, the "Transparency Removals Government" document (Source 20) section "How requests are made and processed" states, “We always assess the legitimacy and completeness of a government request." With regard to copyright removal requests, the "Transparency Removals Copyright FAQ" (Source 22), section on "Why do you remove some URLs but not others?" states, “Upon review, we may discover that one or more URLs specified in a copyright removal request clearly did not infringe copyrights. In those cases we will decline to remove those URLs from Search.” With regard to EU removals, the EU Content Removal FAQ (Source 26) states, "In evaluating a request, we will look at whether the results include outdated or inaccurate information about the person. We’ll also weigh whether or not there’s a public interest in the information remaining in our search results—for example, if it relates to financial scams, professional malpractice, criminal convictions or your public conduct as a government official (elected or unelected). Our removals team has to look at each page individually and base decisions on the limited context provided by the requestor and the information on the webpage. Is it a news story? Does it relate to a criminal charge that resulted in a later conviction or was dismissed?"
Element 7: Yes, the "Transparency Removals Government" document (Source 20) section "How requests are made and processed" states that, "We always assess the legitimacy and completeness of a government request...There are many reasons why we might not remove content in response to a request. For example, some requests might not be specific enough for us to know what the government wants us to remove. In these cases, we ask for more information. Sometimes we don’t comply with requests because the content has already been removed by the content owner." With regard to copyright removal requests, the "Transparency Removals Copyright FAQ" (Source 22), section on "Why do you remove some URLs but not others?" states, “Upon review, we may discover that one or more URLs specified in a copyright removal request clearly did not infringe copyrights. In those cases we will decline to remove those URLs from Search.” With regard to EU removals, the EU Content Removal FAQ (Source 26) states, "We assess each request on a case-by-case basis. In some cases, we may ask the individual for more information. Once we reach a decision, the individual will receive an email notifying him or her of our decision and, if we do not remove, a brief explanation."
Element 8: Yes, the document "Explore requests" (Source 27) contains more than 20 examples of government requests. The EU Removals page (Source 25) also contains numerous examples.</t>
  </si>
  <si>
    <t>This indicator is N/A for e-mail services.</t>
  </si>
  <si>
    <t>Element 1: Yes, Google discloses its process for non-judicial government requests. The "Transparency Removals Government" document (Source 20) section on "How requests are made and processed" states, "We receive content removal requests in a variety of ways and from all levels of government (e.g. court orders, written requests from national and local government agencies, and law enforcement professionals). Sometimes we'll be forwarded government removal requests from users, such as when someone attaches a court order showing certain content to be illegal." and "We always assess the legitimacy and completeness of a government request. In order for us to be able to properly evaluate a request, it must be made in writing, be as specific as possible about the content to be removed, and explain how the content is illegal." The introductory paragraph of the page also states, "We closely review these requests to determine if content should be removed because it violates a law or our product policies. " The section on "How requests are made and processed" states, If a request is not "specific enough for us to know what the government wants us to remove...we ask for more information. Sometimes we don’t comply with requests because the content has already been removed by the content owner. Sometimes we don’t comply with requests because they haven’t been made through appropriate channels."
Element 2: Yes, the "Transparency Removals Government" document (Source 20) section on "How requests are made and processed" specifically mentions court orders: "We receive content removal requests in a variety of ways and from all levels of government (e.g. court orders, written requests from national and local government agencies, and law enforcement professionals)." Additionally, it states "From time to time, we receive forged court orders. We examine the legitimacy of every document we receive, and if we determine that a court order is false, we won’t comply."
Element 3: YouTube's Community Guidelines (Source 4) state, "Our staff reviews flagged videos 24 hours a day, 7 days a week to determine whether they violate our Community Guidelines. When they do, we remove them. Sometimes a video doesn't violate our guidelines, but might not be appropriate for everyone. These videos may get age-restricted." The process to respond to requests related to copyright infringement is less clear. The page on Copyright Infringement Notification Requirements (Source 34) states, "Copyright takedown notifications must include the following elements. Without this information, we will be unable to take action on your request:" However, this does not explain how the company reviews and responds to requests. For this reason, the company receives partial credit. 
Element 4: Yes, Google’s explanation of its process to respond to government requests references foreign requests. In the main "Transparency Removals Government" document (Source 20) it states in the first paragraph that “We regularly receive requests from courts and government agencies around the world to remove information from Google products….We closely review these requests to determine if content should be removed because it violates a law or our product policies.” It also provides examples of requests it has received from other governments. 
Element 5: Yes, with regard to government requests, the "Transparency Removals Government" document (Source 20) states, "Governments ask us to remove or review content for many different reasons. For example, some requests allege defamation, while others claim that content violates local laws prohibiting hate speech or adult content. The laws surrounding these issues vary by country." In the transparency data, the company categorizes these requests by defamation, obscenity/nudity, privacy/security, or other, with further detail in the per-country breakdowns. It also acknowledges that some governments might use these laws to request removal of political speech. 
Element 6: Yes, the "Transparency Removals Government" document (Source 20) section "How requests are made and processed" states, “We always assess the legitimacy and completeness of a government request." YouTube's Copyright FAQ (Source 114) states, "Why did YouTube ask for more information regarding my copyright request? Copyright takedowns are formal, legal requests that require specific elements in order to be complete and actionable. When we receive an incomplete or otherwise invalid copyright request -- be it a takedown notification or a counter notification -- we respond with information that will help the sender complete their request. If you received a response like this following your submission of a copyright request, it is important to review it carefully and respond accordingly. In most cases, we won’t be able to take action on your request until you do so.
Element 7: Yes, the "Transparency Removals Government" document (Source 20) section "How requests are made and processed" states that, "We always assess the legitimacy and completeness of a government request....There are many reasons why we might not remove content in response to a request. For example, some requests might not be specific enough for us to know what the government wants us to remove. In these cases, we ask for more information. Sometimes we don’t comply with requests because the content has already been removed by the content owner." In addition, it adds that it will not take action on "incomplete or otherwise invalid copyright requests" 
Element 8: Yes, the document "Explore requests" (Source 27) contains more than 20 examples of government requests. YouTube's Copyright and Rights Management page (Source 113) helps users understand the policy.</t>
  </si>
  <si>
    <t>20, 27</t>
  </si>
  <si>
    <t>20, 22, 25, 26, 27, 60</t>
  </si>
  <si>
    <t>4, 20, 22, 34, 113, 114</t>
  </si>
  <si>
    <t>yes: The company lists the types of subject matter associated with the requests it receives.</t>
  </si>
  <si>
    <t>yes: The company identifies the specific legal authority making the requests.</t>
  </si>
  <si>
    <t>yes: The company lists the number of requests it complied with.</t>
  </si>
  <si>
    <t>The comments below refer to Google's Transparency Report section on government requests to remove content (Sources 20, 28). The report states, "We most frequently receive government requests to remove content from Blogger, Search, and YouTube, although dozens of other products are also affected." (Source 27). 
Element 1: The report breaks out requests by country.
Element 2: No, the report does not list the number of accounts specified, even though the report includes services such as YouTube, which require users who want to upload content to have an account. 
Element 3: Yes, the report does specify the number of items included in requests.
Element 4: Yes, the report's aggregate data breaks out requests based on obscenity/nudity, privacy/security, defamation, and other. The per-country pages provide even more detail on the subject matter of the requests.
Element 5: The report breaks out data based on requests from court orders and requests from executive, police, etc.
Element 6: The per-country pages of the report provide data on the compliance rate for court orders and government agency/law enforcement requests.
Element 7: While the FAQ for the government removals transparency report (Source 24) mentions Chilling Effects, it does not state that the company sends copies of the government requests it receives to Chilling Effects.
Element 8: The company has reported the data twice per year from Dec. 2009-Jun 2014. 
Element 9: Yes, the data is available as a CSV file (Source 29).</t>
  </si>
  <si>
    <t>The comments below refer to Google's Transparency Report section on government requests to remove content (Sources 20, 28). The report states, "We most frequently receive government requests to remove content from Blogger, Search, and YouTube, although dozens of other products are also affected." (Source 27). 
Element 1: The report breaks out requests by country.
Element 2: This element is N/A for search engines.
Element 3: Yes, the report does specify the number of items included in requests.
Element 4: Yes, the report's aggregate data breaks out requests based on obscenity/nudity, privacy/security, defamation, and other. The per-country pages provide even more detail on the subject matter of the requests.
Element 5: The report breaks out data based on requests from court orders and requests from executive, police, etc.
Element 6: The per-country pages of the report provide data on the compliance rate for court orders and government agency/law enforcement requests.
Element 7: While the FAQ for the government removals transparency report (Source 24) mentions Chilling Effects, it does not state that the company sends copies of the government requests it receives to Chilling Effects.
Element 8: The company has reported the data twice per year from Dec. 2009-Jun 2014. 
Element 9: Yes, the data is available as a CSV file (Source 29).</t>
  </si>
  <si>
    <t>20, 24, 28, 29</t>
  </si>
  <si>
    <t>yes: The company lists the types of requests pertaining to the subject matter associated with the requests it receives (e.g., copyright violation, hate speech, incitement to violence, child abuse images, etc.).</t>
  </si>
  <si>
    <t>yes: The company describes the types of parties from which it receives requests (e.g. requests made under under a notice-and-takedown system, requests from a non-governmental organization, requests from a voluntary industry self-regulatory body, etc.).</t>
  </si>
  <si>
    <t>yes: The company either publishes the original requests or provides copies to a third-party archive such as Chilling Effects or a similar organization.</t>
  </si>
  <si>
    <t>Google's transparency report sections on requests to remove content due to copyright (Source 21) and requests to remove content related to European privacy in search (Source 25) only apply to Google Search.</t>
  </si>
  <si>
    <t>Google's transparency report sections on requests to remove content due to copyright (Source 21) and requests to remove content related to European privacy in search (Source 25) only apply to Google Search.
Element 1: The copyright removals report does not  break out requests by country, but the EU removals report does. For this reason, the company receives partial.
Element 2: This element is N/A for search engines.
Element 3: The copyright removals and EU removals reports both specify the number of URLs affected.
Element 4: Yes, the reason for removal are implicit in the reports (e.g, copyright infringement, violation of privacy).
Element 5: Yes, copyright removals report breaks out the number of requests from copyright owners and reporting organizations, and the EU removals report contains requests from individuals. 
Element 6: The copyright removals page on requests (Source 112) as well as the EU removals report provide the compliance rate.
Element 7: The company provides copyright requests to Chilling Effects. It does not provide copies of the EU removals requests to Chilling Effects, but given that those requests focus on violation of privacy, this is understandable. 
Element 8: The data on the copyright removals and EU removals websites is updated continuously.
Element 9: While the copyright removals data is available in CSV format (Source 31), the EU removals data is not. For this reason, the company receives partial credit.</t>
  </si>
  <si>
    <t>21, 25</t>
  </si>
  <si>
    <t>21, 25, 31, 112</t>
  </si>
  <si>
    <t>Google's main TOS (Source 1) does not require offline identify verification.</t>
  </si>
  <si>
    <t>This indicator is N/A for search engines, as their use does not require a user account.</t>
  </si>
  <si>
    <t>There's no evidence this is the policy of YouTube (Source 3).</t>
  </si>
  <si>
    <t>Source 1: TOS</t>
  </si>
  <si>
    <t>Element 1: Yes, the privacy policy (Source 41) is freely available and there is a link to the policy at the bottom of the Google.com, Gmail.com, and YouTube.com homepages.
Element 2: Yes, the policy is available in more than 60 languages (Source 41, menu at bottom of page), including English and Spanish.
Element 3: The privacy policy (Source 41) has headers, legible font size, and is well spaced. It has numerous examples that pop up when a user hovers over underlined text that is of particular importance and also contains links to other pages that contain more information about the company's practices.</t>
  </si>
  <si>
    <t>Element 1: The Privacy Policy (Source 41) section on "Changes", states, "We will post any privacy policy changes on this page and, if the changes are significant, we will provide a more prominent notice (including, for certain services, email notification of privacy policy changes)." This disclosure does not provide detail on how the company decides when a change is significant, and it does not specify for which services it may email users about policy changes. For this reason, the company receives partial credit. While it is true that people can use some Google services without creating a Google account, which means Google cannot directly notify all users of all Google services via email or SMS about policy changes, the company could provide a more specific description of other ways in which it would notify users of policy changes (e.g., defining "more prominent notice"). Given that Google's privacy policy applies to all its services, all services receive partial credit. 
Element 2: No, the Privacy Policy (Source 41) does not specify a time frame for notification.
Element 3: Yes, there is a public archive (Source 42).</t>
  </si>
  <si>
    <t>41, 42</t>
  </si>
  <si>
    <t>Element A: No evidence found.
Element B1: No, there's no evidence Google pursues a policy of data minimization.
Element B2: Google's Privacy Policy (Source 41) section on "Information we collect" has detailed information on "Information you give us", "Information we get from your use of our services", "Device information", "Log information", "Location information", "Unique application numbers", "Local storage", and "Cookies and similar technologies." All have detailed explanations and links to glossary items as well as additional guidance pages that provide more information on specific terms/concepts, such as cookies, advertising services, and Google Analytics practices.
Element B3: Google's Privacy Policy (Source 41) section on "Information we collect" breaks out the user information it collects according on how it collects this information: from the user, from use of the services, from devices, etc.
Element B4: Google's Privacy Policy (Source 41) section on "How we use information we collect" states, "We use the information we collect from all of our services to provide, maintain, protect and improve them, to develop new ones, and to protect Google and our users. We also use this information to offer you tailored content – like giving you more relevant search results and ads." It explains how it uses specific pieces of information and how it uses information gathered from cookies and pixel tags. It also explains how it combines the user information it collects. Its page on "What does Google do with the data it collects?" (Source 87) provides additional information about why the company collects data, including specific information related to Search, Gmail, and YouTube.</t>
  </si>
  <si>
    <t>41, 87</t>
  </si>
  <si>
    <t>Element A: No evidence found.
Element B1: Google's privacy policy (Source 41) section on "Information we share" states that the company will share "personal information with companies, organizations or individuals outside of Google" in certain circumstances. It defines "personal information" as "information which you provide to us which personally identifies you, such as your name, email address or billing information, or other data which can be reasonably linked to such information by Google, such as information we associate with your Google account." It also states, "We may share non-personally identifiable information publicly and with our partners – like publishers, advertisers or connected sites." It defines "non-personally identifiable " as "information that is recorded about users so that it no longer reflects or references an individually identifiable user." It is unclear whether such information as log data, location information, or data about service usage is considered personal information, and the policy does not provide details on how information becomes non-personally identifiable. Given this, it is unclear what information the company shares.
Element B2: Google's privacy policy (Source 41) section on "Information we share" states that the company shares information with consent, with domain admins, for external processing, and for legal reasons. The sections on "for legal reasons" and "domain administrators" contain specific examples, while the sections on "with your consent" and "for external processing" lack clear explanations, details or examples. Other sections of the privacy policy reference Google's advertising practices and a separate page on "Does Google Sell my Personal Information?" (Source 127) explains what user information the company shares with advertisers. However, the term "advertising" is notably absent from the privacy policy section on "Information we share" However, since this section does provide some explanation on why the company shares user information, the company receives partial credit on this element. 
Element B3: Google's privacy policy (Source 41) section on "Information we share" states that it will share personal information, "with companies, organizations or individuals outside of Google when we have your consent to do so" with domain administrators and their resellers (for those whose Google Accounts are managed by others), with affiliates (which are entities that belong "to the Google group of companies")  or "other trusted businesses or persons" and with "with companies, organizations or individuals outside of Google" if disclosure is necessary to respond to legal/governmental requests, to enforce the company's TOS, address fraud or security issues, and protect against harm to the company, and with "partners – like publishers, advertisers or connected sites." It provides further information about the latter group of companies on the "How we use data" page (source 87). The policy provides some examples that help users understand what these third parties are, but it lacks a detailed description of the types of third parties with which the company shares user information. For this reason, the company receives partial credit.
Element B4: No evidence found. 
Element B5: In the Privacy Policy (Source 41) under the section "How we use information we collect" it states that, "We may combine personal information from one service with information, including personal information, from other Google services." This acknowledges that the company shares user information across services, but it does not explain how. For this reason, the company receives partial credit.</t>
  </si>
  <si>
    <t>41, 127</t>
  </si>
  <si>
    <t>Element 1: The "My Account" dashboard (Source 129) provides an "opt-out" style control option to control collection of data, even when not signed-in to an account. The Privacy Check-up tool (Source 128) displays all of the tools available for users who are not signed in.  This provides simple controls for Search, Youtube, and Ads. However, the option for Google Analytics requires a user to install additional software which may not be possible depending on the computing environment and constitutes a significant burden for the non-technically literate. It is furthermore not clear if the above settings include all of the data Google may possess about a user, such as retained log data or other information associated with a particular IP. Given this, Google receives partial credit.
Element 2: The Privacy Policy (Source 41) section on "Information We Share" explains the circumstances in which the company shares user information. There is no evidence users have options to control this sharing. For example, the section "For external processing" states, "We provide personal information to our affiliates or other trusted businesses or persons to process it for us, based on our instructions and in compliance with our Privacy Policy and any other appropriate confidentiality and security measures." It is unclear from this if, or how, a user would limit sharing to "other trusted businesses."</t>
  </si>
  <si>
    <t>Element 1: Google's "Personal Info and Privacy" page (Source 134) states that users can view their YouTube search and watch history, the basic personal information they have submittd, "activity data we save with your Google Account (like places you go and your search and browsing activity)," and "recent signed-in activity — how many docs and emails you've saved, for instance." Google's help page on viewing data and the Google Dashboard (Source 132) provides additional information about what users can view. It says, "You can see an overview of when you last used a product and what you did with it by clicking on that product’s name in the dashboard. A section will expand to show your most recent activity on the product, such as the last email you read in the Gmail section or the last search you did in the Web &amp; App Activity section. Some products will also include a summary of how you’ve used that product over the last 28 days. For example, if you use Calendar, you can see who you’ve most met over the last four weeks. 28 day account activity is available for the following products: Account, Calendar, Web &amp; App Activity, YouTube." This includes user-generated content as well as information the company collects about usage of the services.
Element 2: Google's help page on "Download your data" (Source 119) states, "You can download the data associated with your Google Account so that you can use it in another service or keep a copy for your records." 
Element 3: Google's help page on "Download your data" (Source 119) states that data is availble in multiple formats. The section on "Start Your Download" states, "Choose the file type that you’d like your data in and how you want to get it (either by a download link or directly into your Google Drive)."  The section on "Which format should I choose for my data?" states, "Deciding what format you should choose depends on the service, type of data, and your intended use of it. We have chosen types that we believe are the most useful and portable, for example, we export contacts as vCard, which is a very common format for e-mail providers. We often will also provide additional options to fit your specific needs."
Element 4: There is no evidence that this download contains log data or data from Google Analytics. Since RDR's definition of user information includes these types of data, the company does not fulfill the requirements of this element.</t>
  </si>
  <si>
    <t>119, 132, 134</t>
  </si>
  <si>
    <t>Element A: No evidence found.
Element B1: Google's page on advertising (Source 133) states,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However, the process of removing only part of an IP address is not sufficient for anonymization. For this reason, the company recevies partial credit.  
Element B2: Google's page on advertising (Source 133) states that it retains server logs and cookie information. Google's privacy policy (Source 41) states that it retains information provided by users (e.g. name, email, phone number, billing info), server logs (including details of how you used our service, such as your search queries; telephony log information like your phone number, calling-party number, forwarding numbers, time and date of calls, duration of calls, SMS routing information and types of calls; Internet protocol address; device event information such as crashes, system activity, hardware settings, browser type, browser language, the date and time of your request and referral URL; cookies that may uniquely identify your browser or your Google Account), and "cookies and similar technologies" to identify browser or device.
Element B3: Google's page on advertising (Source 133) states, "We anonymize this log data by removing part of the IP address (after 9 months) and cookie information (after 18 months)" However, the privacy policy (Source 41) does not provide additional information about how long it retains other types of information. For this reason, the company receives partial credit. 
Element B4: The "Deleting Account" (Source 46) page states, "Once you delete your Google Account, you’ll no longer be able to use the following....Data associated with your account, including emails, photos, and records of transactions....If you delete your account, you won't have access to your data." However, this states that users cannot access information after deletion, not that the information is truly deleted. For this reason, the company receives partial credit.</t>
  </si>
  <si>
    <t>41, 46, 133</t>
  </si>
  <si>
    <t>Element A: No evidence found.
Element B1: The main Privacy Policy (Source 41) section on "Cookies and similar technologies" states, "We and our partners use various technologies to collect and store information when you visit a Google service, and this may include using cookies or similar technologies to identify your browser or device. We also use these technologies to collect and store information when you interact with services we offer to our partners, such as advertising services or Google features that may appear on other sites. " However, it is not clear who the partners are, what Google features this includes, or what the "various technologies" or "similar technologies" are. Google Analytics allows Google to keep records of what sites a user visits when they are not on a Google property, and we would expect Google to disclose this explicitly. Given the lack of clarity in this explanation, the company does not receive credit on this element. 
Element B2: The main Privacy Policy (Source 41) section on "Cookies and similar technologies" states, "Our Google Analytics product helps businesses and site owners analyze the traffic to their websites and apps. When used in conjunction with our advertising services, such as those using the DoubleClick cookie, Google Analytics information is linked, by the Google Analytics customer or by Google, using Google technology, with information about visits to multiple sites." The company's glossary further explains this by stating, "Google Analytics is based on first-party cookies. Data generated through Google Analytics can be linked, by the Google Analytics customer or by Google, using Google technology, to third-party cookies, related to visits to other websites, for instance when an advertiser wants to use its Google Analytics data to create more relevant ads, or to further analyze its traffic." While this references that the company uses this informations to provide relevant advertising, its explanation is difficult to understand and suggests that the data can be used in other ways. For this reason, the company receives partial credit. 
Element B3: Neither the privacy policy (Source 41) nor the Google Analyitcs page on "Safeguarding your data" (Source 49) states how long this information is retained. 
Element B4: No evidence that Google supports Do Not Track. It does have a browser add-on to disable Google Analytics, but this does not meet RDR's standard of user-generated signal and fails to receive credit.</t>
  </si>
  <si>
    <t>Since the company policies regarding analytics and other tracking mechanisms affect all of its users, the company's disclosure is pasted here even though this service in particular may not use such tools.
Element A: No evidence found.
Element B1: The main Privacy Policy (Source 41) section on "Cookies and similar technologies" states, "We and our partners use various technologies to collect and store information when you visit a Google service, and this may include using cookies or similar technologies to identify your browser or device. We also use these technologies to collect and store information when you interact with services we offer to our partners, such as advertising services or Google features that may appear on other sites. " However, it is not clear who the partners are, what Google features this includes, or what the "various technologies" or "similar technologies" are. Google Analytics allows Google to keep records of what sites a user visits when they are not on a Google property, and we would expect Google to disclose this explicitly. Given the lack of clarity in this explanation, the company does not receive credit on this element. 
Element B2: The main Privacy Policy (Source 41) section on "Cookies and similar technologies" states, "Our Google Analytics product helps businesses and site owners analyze the traffic to their websites and apps. When used in conjunction with our advertising services, such as those using the DoubleClick cookie, Google Analytics information is linked, by the Google Analytics customer or by Google, using Google technology, with information about visits to multiple sites." The company's glossary further explains this by stating, "Google Analytics is based on first-party cookies. Data generated through Google Analytics can be linked, by the Google Analytics customer or by Google, using Google technology, to third-party cookies, related to visits to other websites, for instance when an advertiser wants to use its Google Analytics data to create more relevant ads, or to further analyze its traffic." While this references that the company uses this informations to provide relevant advertising, its explanation is difficult to understand and suggests that the data can be used in other ways. For this reason, the company receives partial credit. 
Element B3: Neither the privacy policy (Source 41) nor the Google Analyitcs page on "Safeguarding your data" (Source 49) states how long this information is retained. 
Element B4: No evidence that Google supports Do Not Track. It does have a browser add-on to disable Google Analytics, but this does not meet RDR's standard of user-generated signal and fails to receive credit.</t>
  </si>
  <si>
    <t>Element A: No evidence found.
Elements B1-B3: The page, "YouTube Embed Videos" (Source 50) section on "Enable Privacy-enhanced Mode" states, "Enabling this option means that YouTube won’t store information about visitors on your web page unless they play the video." While this indicates those embedding videos can enhance privacy, it is unclear what happens to data if this setting is not on. There is no additional evidence discussing how Embedded Videos transfer data about user's visits to third-party websites.
Element B4: No evidence that Google supports Do Not Track. It does have a browser add-on to disable Google Analytics, but this does not meet RDR's standard of user-generated signal and fails to receive credit.</t>
  </si>
  <si>
    <t>41, 48, 49</t>
  </si>
  <si>
    <t>The following comments are based on Google's page on Transparency User Data Legal Process  (Source 37), unless otherwise noted. 
Element 1: Google states, "Google receives requests for user data from government agencies investigating criminal activity, administrative agencies, courts and others....Generally speaking, for us to produce any data, the request must be made in writing, signed by an authorized official of the requesting agency and issued under an appropriate law. If we believe a request is overly broad, we'll seek to narrow it....The government needs legal process—such as a subpoena, court order or search warrant—to force Google to disclose user information. Exceptions can be made in certain emergency cases, though even then the government can't force Google to disclose...Sometimes we voluntarily disclose user information to government agencies when we believe that doing so is necessary to prevent death or serious physical harm to someone. The law allows us to make these exceptions, such as in cases involving kidnapping or bomb threats. Emergency requests must contain a description of the emergency and an explanation of how the information requested might prevent the harm. Any information we provide in response to the request is limited to what we believe would help prevent the harm." 
Element 2: Google explains its approach to various types of court orders, including subpoenas, ECPA court orders, search warrants, wiretap orders, and pen register/trap and trace orders. Google's processes include civil cases, as the company states, "Government agencies, courts and parties in civil litigation regularly ask technology and communications companies for information about how a person has used the companies' services." 
Element 3: No evidence found.
Element 4: The section on "Requests from outside the United States" explains what a Mutual Legal Assistance Treaty is and how Google responds to requests it receives through MLATs "and other diplomatic and cooperative arrangements." It also acknowledges that "There are many ways that other countries can obtain information from companies like Google outside of the MLAT process, including joint investigations between U.S. and local law enforcement, emergency disclosure requests and others." 
Element 5: Google explains the various legal processes used to obtain user information under the U.S. Electronic Communications Privacy Act (ECPA) 
Element 6: The section on "What does Google do when it receives a legal request for user data?" states, "Respect for the privacy and security of data you store with Google underpins our approach to producing data in response to legal requests. When we receive such a request, our team reviews the request to make sure it satisfies legal requirements and Google's policies. Generally speaking, for us to produce any data, the request must be made in writing, signed by an authorized official of the requesting agency and issued under an appropriate law. If we believe a request is overly broad, we'll seek to narrow it."
Element 7: The section on "Has Google successfully narrowed requests before?" states, "Yes, we often successfully narrow the scope of requests. For example, in 2006 Google was the only major search company that refused a U.S. government request to hand over two months' of user search queries. We objected to the subpoena, and eventually a court denied the government's request. In some cases we receive a request for all information associated with a Google account, and we may ask the requesting agency to limit it to a specific product or service."
Element 8: Google clearly explains the different types of legal processes governments can use to obtain user information from various Google services. This includes a video on search warrants as well as a list of "examples of the types of data we may be compelled to disclose, depending on the ECPA legal process, the scope of the request, and what is requested and available." This list covers Gmail, YouTube, Google Voice, and Blogger.</t>
  </si>
  <si>
    <t>Element 1: The page on "Transparency User Data Legal Process" (Source 37), section "If you receive a legal request concerning my account, will you tell me about it?" states, "If Google receives ECPA legal process for a user's account, it's our policy to notify the user via email before any information is disclosed…This gives the user an opportunity to file an objection with a court or the requesting party. If the request appears to be legally valid, we will endeavor to make a copy of the requested information before we notify the user." 
Element 2: No evidence found.
Element 3: The page on "Transparency User Data Legal Process" (Source 37), section, "If you receive a legal request concerning my account, will you tell me about it?" lists the following exceptions to its policy to notify users: "A statute, court order or other legal limitation may prohibit Google from telling the user about the request; We might not give notice in exceptional circumstances involving danger of death or serious physical injury to any person; We might not give notice when we have reason to believe that the notice wouldn’t go to the actual account holder, for instance, if an account has been hijacked. We review each request we receive before responding to make sure it satisfies applicable legal requirements and Google's policies. In certain cases we'll push back regardless of whether the user decides to challenge it legally."</t>
  </si>
  <si>
    <t xml:space="preserve">The comments below refer to Google's Transparency Report section on requests for user information (Sources 36, 38, 39) unless otherwise noted. The company's explanation of legal process (Source 37) specifies the type of data it releases from Gmail and YouTube, and it states that the company "refused a U.S. government request to hand over two months' of user search queries." This suggests that these three services are included in the report. In addition, all services use the same user account.
Element 1: The report does break out requests by country. Its U.S. data is broken out by legal process, and this clarifies in some cases whether requests are historic or real-time. However, the data on emergency disclosures and FISA requests are not broken out by historic or real-time access. In addition, the data for other countries, while it is broken out into legal requests, emergency disclosure requests, and preservation requests, does not specify which legal and emergency disclosure requests were for historic or real-time access. For this reason, the company receives partial credit. 
Element 2: The report does provide the specific number of accounts affected for U.S. and international law enforcement requests. However, the number of accounts affected by national security requests is only reported in ranges of 1,000. For this reason, the company receives partial credit.
Element 3: The report's U.S. law enforcement data is broken out by legal process, and this clarifies in some cases whether requests are for content or non-content. In addition, FISA requests are separated into requests for content and non-content. However, the data on emergency disclosures and search warrants do not specify whether the requests sought content, non-content, or both. In addition, the data for other countries is not broken out by requests for content, non-content, or both. For this reason, the company receives partial credit.
Element 4: Yes, the report provides a detailed breakdown of the legal processes through which it receives U.S. law enforcement requests. It includes the following categories: subpoena, search warrant, other court orders, emergency disclosure requests, pen register orders, wiretap order, and preservation request. It breaks down national security requests into national security letters and FISA requests.
Element 5: The report breaks out subpoenas and court orders for U.S. law enforcement requests and the company's explanation of legal process (Source 37) states, "Subpoenas can be used by the government in both criminal and civil cases." However, this statements only mentions subpoenas from civil cases where the government is involved, and does not include requests from subpoenas in civil cases that involve private parties. For this reason, it receives partial credit.
Element 6: No evidence found.
Element 7: The report specifies the percentage of requests where some data was produced for U.S. law enforcement requests and international requests. However, it provides no compliance information for U.S. national security demands. For this reason, it receives partial credit.
Element 8: Yes, the company's user data requests FAQ page (Source 111) states, "The U.S. Department of Justice has imposed two delays. First, providers must wait six months before publishing statistics about FISA requests so that, for example, the report published January 1, 2015 will reflect requests received between January 1 and July 1, 2014. Second, providers must wait two years to publish statistics reflecting “New Capability Orders."
Element 9: Yes, the company publishes twice per year. 
Element 10: Yes, this data can be exported in CSV format (Source 40). </t>
  </si>
  <si>
    <t>36, 37, 38, 39, 40, 111</t>
  </si>
  <si>
    <t>Element 1: Google's page on "How does Google keep my information safe?" (Source 51) states, "We build security into everything we do.If your information is not secure, it is not private. That is why we have designed our services, such as Search, Maps, and YouTube, to keep you and your information safe and secure. From encryption and powerful spam blockers in Gmail to hundreds of Google security experts inventing new ways to protect you, advanced security is central to everything we do." This includes a commitment to continuous improvement with regards to security practices. The page section titled, "Encryption" states, "Encryption is available in our most popular services, including Search, Maps, and YouTube, in many countries. Encryption with HTTPS brings a higher level of security and privacy to the services you use. It means that your information is safer when it travels between your device and Google. Gmail has supported encryption since 2008, and was the first major email service to do so." The page also includes a list of security measures the company has taken, which provides evidence of its commitment.
Element 2: Yes, Google runs a bug-bounty program (Source 52) and provides a form through which users can submit vulnerabilities. The company provides some information on how it will review submissions, though it does not specify a timeframe in which it will respond.
Element 3: Google's Privacy Policy (Source 41) section on "Information Security" states, "We restrict access to personal information to Google employees, contractors and agents who need to know that information in order to process it for us, and who are subject to strict contractual confidentiality obligations and may be disciplined or terminated if they fail to meet these obligations." This does not provide information on what systems are in place to limit and monitor employee access to user information. Blog posts from 2010 and 2011 (Sources 130, 131) state the company developed additional employee training and review processes to consider privacy in engineering projects. However, these blog posts are four and five years old and they do not provide enough detail on how employee access to user information is limited. For this reason, the company receives partial credit. 
Element 4: No evidence found. There are reports online for Google Apps for Business, Education, and Cloud Services - but these services are not within scope of this ranking, so they do not count. 
Element 5: Google's page on "How does Google keep my information safe?" (Source 51), section on "Encryption" states, "Encryption is available in our most popular services, including Search, Maps, and YouTube, in many countries. Encryption with HTTPS brings a higher level of security and privacy to the services you use." In addition, a Google Online Security blog post provided more detail on how the company deployed forward secrecy (Source 109). Though this blog post is from 2011, Google's disclosure on its "How does Google keep my information safe?" page suggests the company's commitment to such encryption remains.
Element 6: Yes, Google's page on "2-Factor Verification" (Source 53) explains how users can set up the feature on their accounts.</t>
  </si>
  <si>
    <t>Element 1: Google's page on "How does Google keep my information safe?" (Source 51) states, "We build security into everything we do.If your information is not secure, it is not private. That is why we have designed our services, such as Search, Maps, and YouTube, to keep you and your information safe and secure. From encryption and powerful spam blockers in Gmail to hundreds of Google security experts inventing new ways to protect you, advanced security is central to everything we do." This includes a commitment to continuous improvement with regards to security practices. The page section titled, "Encryption" states, "Encryption is available in our most popular services, including Search, Maps, and YouTube, in many countries. Encryption with HTTPS brings a higher level of security and privacy to the services you use. It means that your information is safer when it travels between your device and Google. Gmail has supported encryption since 2008, and was the first major email service to do so." The page also includes a list of security measures the company has taken, which provides evidence of its commitment.
Element 2: Yes, Google runs a bug-bounty program (Source 52) and provides a form through which users can submit vulnerabilities. The company provides some information on how it will review submissions, though it does not specify a timeframe in which it will respond.
Element 3: Google's Privacy Policy (Source 41) section on "Information Security" states, "We restrict access to personal information to Google employees, contractors and agents who need to know that information in order to process it for us, and who are subject to strict contractual confidentiality obligations and may be disciplined or terminated if they fail to meet these obligations." This does not provide information on what systems are in place to limit and monitor employee access to user information. Blog posts from 2010 and 2011 (Sources 130, 131) state the company developed additional employee training and review processes to consider privacy in engineering projects. However, these blog posts are four and five years old and they do not provide enough detail on how employee access to user information is limited. For this reason, the company receives partial credit. 
Element 4: No evidence found. There are reports online for Google Apps for Business, Education, and Cloud Services - but these services are not within scope of this ranking, so they do not count. 
Element 5: Google's page on "How does Google keep my information safe?" (Source 51), section on "Encryption" states, "Encryption is available in our most popular services, including Search, Maps, and YouTube, in many countries. Encryption with HTTPS brings a higher level of security and privacy to the services you use." In addition, a Google Online Security blog post provided more detail on how the company deployed forward secrecy (Source 109). Though this blog post is from 2011, Google's disclosure on its "How does Google keep my information safe?" page suggests the company's commitment to such encryption remains.
Element 6: This element is N/A for search engines since users do not need an account to use the service.</t>
  </si>
  <si>
    <t>41, 51, 52, 53, 109, 130, 131</t>
  </si>
  <si>
    <t xml:space="preserve">The company’s terms or other policies explain that the user may deploy third party encryption technologies. </t>
  </si>
  <si>
    <t>This indicator is N/A for search engines, since
they don't contain private user content.</t>
  </si>
  <si>
    <t>The "safer email" section of Google's Transparency Report discusses PGP as an option for at-risk users (Source 126). Also, the company's page on "End to End Encryption" (Source 57) states that the company is developing a new feature that would allow users to encrypt messages with a built-in option. This is the type of feature that could earn a company full credit on this element, but since this feature has not been completely implemented for all users, the company cannot receive credit for it yet.</t>
  </si>
  <si>
    <t>There is no evidence that YouTube's private messaging feature (Source 135) includes this type of encryption.</t>
  </si>
  <si>
    <t>57, 126</t>
  </si>
  <si>
    <t>yes: The company commits to inform users about unusual account activity, most recent account activity, and possible unauthorized access.</t>
  </si>
  <si>
    <t xml:space="preserve">Element 1: Yes, the page "How does Google keep my information safe?" (Source 51) section on "Notifications" states, "To protect your account from bad guys, we keep an eye out for unusual activity and notify you when something does not seem right. For example, if an unknown device attempts to sign in to your account or if your account recovery information is changed, we contact you right away to confirm that this activity is yours. Notifications are sent to you via email, but you can also sign up to receive text messages if you would prefer to be notified on the go."
Element 2: Yes, Google has a site called "Safety Center" (Source 58) that has a wealth of information for user education. It states, "The Internet offers so many opportunities to explore, create and collaborate. And to make the most of the web, it’s important to keep yourself safe and secure. Whether you’re a new Internet user or an expert, the advice and tools here can help you navigate the web safely and securely." This includes links to many topics including avoiding scams, preventing identity theft, and keeping devices free of malware.  </t>
  </si>
  <si>
    <t>Element 1: This element is N/A for search engines.
Element 2: Yes, Google has a site called "Safety Center" (Source 58) that has a wealth of information for user education. It states, "The Internet offers so many opportunities to explore, create and collaborate. And to make the most of the web, it’s important to keep yourself safe and secure. Whether you’re a new Internet user or an expert, the advice and tools here can help you navigate the web safely and securely." This includes links to many topics including avoiding scams, preventing identity theft, and keeping devices free of malware.</t>
  </si>
  <si>
    <t>Element 1: Yes, the page "How does Google keep my information safe?" (Source 51) section on "Notifications" states, "To protect your account from bad guys, we keep an eye out for unusual activity and notify you when something does not seem right. For example, if an unknown device attempts to sign in to your account or if your account recovery information is changed, we contact you right away to confirm that this activity is yours. Notifications are sent to you via email, but you can also sign up to receive text messages if you would prefer to be notified on the go."  In addition, users can see their most recent Gmail activity, which "includes any time that your mail was accessed using a regular web browser,  a POP client, a mobile device, a third-party application etc. We'll list the IP address that accessed your mail, the associated location, as well as the time and date."  (Source 110). 
Element 2: Yes, Google has a site called "Safety Center" (Source 58) that has a wealth of information for user education. It states, "The Internet offers so many opportunities to explore, create and collaborate. And to make the most of the web, it’s important to keep yourself safe and secure. Whether you’re a new Internet user or an expert, the advice and tools here can help you navigate the web safely and securely." This includes links to many topics including avoiding scams, preventing identity theft, and keeping devices free of malware.</t>
  </si>
  <si>
    <t xml:space="preserve">Element 1: Yes, the page "How does Google keep my information safe?" (Source 51) section on "Notifications" states, "To protect your account from bad guys, we keep an eye out for unusual activity and notify you when something does not seem right. For example, if an unknown device attempts to sign in to your account or if your account recovery information is changed, we contact you right away to confirm that this activity is yours. Notifications are sent to you via email, but you can also sign up to receive text messages if you would prefer to be notified on the go."
Element 2: Yes, YouTube has a site called "Safety Center" (Source 108) that serves "as a destination for resources, tools, and tips" about topics including privacy and privacy settings. It also inculudes resources tailored for parents and educators. </t>
  </si>
  <si>
    <t>51, 58</t>
  </si>
  <si>
    <t>51, 58, 110</t>
  </si>
  <si>
    <t>51, 108</t>
  </si>
  <si>
    <t>Google (group) - FoE (C-indicators)</t>
  </si>
  <si>
    <t>Google (group) - Privacy (C-indicators)</t>
  </si>
  <si>
    <t>Search (service) - FoE (C-indicators)</t>
  </si>
  <si>
    <t>Search (service) - Privacy (C-indicators)</t>
  </si>
  <si>
    <t>Gmail (service) - FoE (C-indicators)</t>
  </si>
  <si>
    <t>Gmail (service) - Privacy (C-indicators)</t>
  </si>
  <si>
    <t>YouTube (service) - FoE (C-indicators)</t>
  </si>
  <si>
    <t>YouTube (service) - Privacy (C-indicators)</t>
  </si>
  <si>
    <t>Terms of Service</t>
  </si>
  <si>
    <t>https://www.google.com/intl/en/policies/terms/?fg=1</t>
  </si>
  <si>
    <t>Terms of Service - Archive</t>
  </si>
  <si>
    <t>https://www.google.com/intl/en/policies/terms/archive/</t>
  </si>
  <si>
    <t>YouTube TOS</t>
  </si>
  <si>
    <t>https://www.youtube.com/t/terms</t>
  </si>
  <si>
    <t>YouTube Community Guidelines</t>
  </si>
  <si>
    <t>http://www.youtube.com/yt/policyandsafety/communityguidelines.html</t>
  </si>
  <si>
    <t>YouTube Help Protecting Privacy</t>
  </si>
  <si>
    <t>https://support.google.com/youtube/answer/2801895?hl=en</t>
  </si>
  <si>
    <t>YouTube Help Harassment</t>
  </si>
  <si>
    <t>https://support.google.com/youtube/answer/2802268?hl=en</t>
  </si>
  <si>
    <t>YouTube Help Hate Speech</t>
  </si>
  <si>
    <t>https://support.google.com/youtube/answer/2801939?hl=en</t>
  </si>
  <si>
    <t>YouTube Help Impersonation</t>
  </si>
  <si>
    <t>https://support.google.com/youtube/answer/2801947?hl=en</t>
  </si>
  <si>
    <t>YouTube Help Threats</t>
  </si>
  <si>
    <t>https://support.google.com/youtube/answer/2801927?hl=en</t>
  </si>
  <si>
    <t>YouTube Help Child Endangerment</t>
  </si>
  <si>
    <t>https://support.google.com/youtube/answer/2801999?hl=en</t>
  </si>
  <si>
    <t>YouTube Help Nudity Sex</t>
  </si>
  <si>
    <t>https://support.google.com/youtube/answer/2802002?hl=en</t>
  </si>
  <si>
    <t>YouTube Help Violent Graphic</t>
  </si>
  <si>
    <t>https://support.google.com/youtube/answer/2802008?hl=en</t>
  </si>
  <si>
    <t>YouTube Help Harmful</t>
  </si>
  <si>
    <t>https://support.google.com/youtube/answer/2801964?hl=en</t>
  </si>
  <si>
    <t>YouTube Help Spam</t>
  </si>
  <si>
    <t>https://support.google.com/youtube/answer/2801973?hl=en</t>
  </si>
  <si>
    <t>YouTube Legal Trademark</t>
  </si>
  <si>
    <t>https://support.google.com/youtube/answer/6154218?hl=en&amp;ref_topic=6154211</t>
  </si>
  <si>
    <t>YouTube Legal Counterfeit</t>
  </si>
  <si>
    <t>https://support.google.com/youtube/answer/6154227?hl=en</t>
  </si>
  <si>
    <t>YouTube Legal Defamation</t>
  </si>
  <si>
    <t>https://support.google.com/youtube/answer/6154230?hl=en</t>
  </si>
  <si>
    <t>YouTube Help Additional Policies</t>
  </si>
  <si>
    <t>https://support.google.com/youtube/answer/2801981?hl=en</t>
  </si>
  <si>
    <t>Gmail Account Locked</t>
  </si>
  <si>
    <t>https://support.google.com/mail/answer/43692?hl=en&amp;ref_topic=3406150</t>
  </si>
  <si>
    <t>Transparency Removals Government</t>
  </si>
  <si>
    <t>https://www.google.com/transparencyreport/removals/government/</t>
  </si>
  <si>
    <t>Transparency Removals Copyright</t>
  </si>
  <si>
    <t>https://www.google.com/transparencyreport/removals/copyright/</t>
  </si>
  <si>
    <t>Transparency Removals Copyright FAQ</t>
  </si>
  <si>
    <t>https://www.google.com/transparencyreport/removals/copyright/faq/</t>
  </si>
  <si>
    <t>YouTube Appealing Strikes</t>
  </si>
  <si>
    <t>https://support.google.com/youtube/answer/185111?hl=en&amp;ref_topic=2803138</t>
  </si>
  <si>
    <t>Transparency Removals Government FAQ</t>
  </si>
  <si>
    <t>https://www.google.com/transparencyreport/removals/government/faq/?hl=en</t>
  </si>
  <si>
    <t>Transparency EU Removal</t>
  </si>
  <si>
    <t>https://www.google.com/transparencyreport/removals/europeprivacy/?hl=en</t>
  </si>
  <si>
    <t>Transparency EU Removal FAQ</t>
  </si>
  <si>
    <t>https://www.google.com/transparencyreport/removals/europeprivacy/faq/?hl=en</t>
  </si>
  <si>
    <t>Transparency Removal Examples</t>
  </si>
  <si>
    <t>https://www.google.com/transparencyreport/removals/government/notes/?hl=en</t>
  </si>
  <si>
    <t>Transparency Removal Requests by Country</t>
  </si>
  <si>
    <t>https://www.google.com/transparencyreport/removals/government/countries/?hl=en</t>
  </si>
  <si>
    <t>Transparency Data Government Detailed</t>
  </si>
  <si>
    <t>https://www.google.com/transparencyreport/removals/government/data/?hl=en</t>
  </si>
  <si>
    <t>Transparency Data Government</t>
  </si>
  <si>
    <t>Transparency Data Copyright</t>
  </si>
  <si>
    <t>https://www.google.com/transparencyreport/removals/copyright/data/</t>
  </si>
  <si>
    <t>Transparency Reporting Organization</t>
  </si>
  <si>
    <t>https://www.google.com/transparencyreport/removals/copyright/reporters/?r=all-time</t>
  </si>
  <si>
    <t>YouTube Copyright Form</t>
  </si>
  <si>
    <t>https://www.youtube.com/copyright_complaint_form</t>
  </si>
  <si>
    <t>YouTube Copyright Notification Requirements</t>
  </si>
  <si>
    <t>https://support.google.com/youtube/answer/6005900</t>
  </si>
  <si>
    <t>Legal Removal Requests</t>
  </si>
  <si>
    <t>https://support.google.com/legal/answer/3110420?rd=1</t>
  </si>
  <si>
    <t>Transparency User Data</t>
  </si>
  <si>
    <t>https://www.google.com/transparencyreport/userdatarequests/</t>
  </si>
  <si>
    <t>Transparency User Data Legal Process</t>
  </si>
  <si>
    <t>https://www.google.com/transparencyreport/userdatarequests/legalprocess/</t>
  </si>
  <si>
    <t>Transparency User Data Country Report</t>
  </si>
  <si>
    <t>https://www.google.com/transparencyreport/userdatarequests/countries/?p=2014-12</t>
  </si>
  <si>
    <t>Transparency User Data US Detail</t>
  </si>
  <si>
    <t>https://www.google.com/transparencyreport/userdatarequests/US/</t>
  </si>
  <si>
    <t>Transparency User Data Raw Data</t>
  </si>
  <si>
    <t>https://www.google.com/transparencyreport/userdatarequests/data/</t>
  </si>
  <si>
    <t>https://www.google.com/intl/en/policies/privacy/</t>
  </si>
  <si>
    <t>Privacy Policy Archive</t>
  </si>
  <si>
    <t>https://www.google.com/intl/en/policies/privacy/archive/</t>
  </si>
  <si>
    <t>Privacy Policy Improve Experience</t>
  </si>
  <si>
    <t>https://www.google.com/intl/en/policies/privacy/example/improve-your-user-experience.html</t>
  </si>
  <si>
    <t>Download Your Data</t>
  </si>
  <si>
    <t>https://www.google.com/settings/takeout</t>
  </si>
  <si>
    <t>Dashboard Data Retention</t>
  </si>
  <si>
    <t>https://support.google.com/accounts/answer/162743?hl=en</t>
  </si>
  <si>
    <t>Deleting Account</t>
  </si>
  <si>
    <t>https://support.google.com/accounts/answer/32046?hl=en</t>
  </si>
  <si>
    <t>Deleting YouTube</t>
  </si>
  <si>
    <t>https://support.google.com/youtube/answer/55759?hl=en</t>
  </si>
  <si>
    <t>Linked Information</t>
  </si>
  <si>
    <t>https://www.google.com/intl/en/policies/privacy/example/linked-with-information-about-visits-to-multiple-sites.html</t>
  </si>
  <si>
    <t>GA Safeguarding Data</t>
  </si>
  <si>
    <t>https://support.google.com/analytics/answer/6004245?hl=en</t>
  </si>
  <si>
    <t>YouTube Embed Videos</t>
  </si>
  <si>
    <t>https://support.google.com/youtube/answer/171780?hl=en</t>
  </si>
  <si>
    <t>How does Google keep my information safe?</t>
  </si>
  <si>
    <t>https://privacy.google.com/google-security.html</t>
  </si>
  <si>
    <t>Bug Bounty</t>
  </si>
  <si>
    <t>http://www.google.com/about/appsecurity/reward-program/</t>
  </si>
  <si>
    <t>Two Step Verification</t>
  </si>
  <si>
    <t>https://www.google.com/landing/2step/#tab=why-you-need-it</t>
  </si>
  <si>
    <t>Email Encryption</t>
  </si>
  <si>
    <t>https://www.google.com/transparencyreport/saferemail/</t>
  </si>
  <si>
    <t>How Encryption Works</t>
  </si>
  <si>
    <t>https://www.google.com/transparencyreport/saferemail/tls/?hl=en</t>
  </si>
  <si>
    <t>Email Encryption FAQ</t>
  </si>
  <si>
    <t>https://www.google.com/transparencyreport/saferemail/faq/?hl=en</t>
  </si>
  <si>
    <t>End to End Encryption</t>
  </si>
  <si>
    <t>http://googleonlinesecurity.blogspot.com/2014/06/making-end-to-end-encryption-easier-to.html</t>
  </si>
  <si>
    <t>Safety Center</t>
  </si>
  <si>
    <t>https://www.google.com/safetycenter/everyone/cybercrime/</t>
  </si>
  <si>
    <t>Removal request</t>
  </si>
  <si>
    <t xml:space="preserve">https://support.google.com/legal/contact/lr_eudpa?product=websearch&amp;hl=en-GB </t>
  </si>
  <si>
    <t>Removal Policies</t>
  </si>
  <si>
    <t xml:space="preserve">https://support.google.com/websearch/answer/2744324?hl=en </t>
  </si>
  <si>
    <t>Remove information from Google</t>
  </si>
  <si>
    <t xml:space="preserve">https://support.google.com/websearch/troubleshooter/3111061 </t>
  </si>
  <si>
    <t>FAQ Removal</t>
  </si>
  <si>
    <t xml:space="preserve">http://www.google.com/transparencyreport/removals/europeprivacy/faq/?hl=en </t>
  </si>
  <si>
    <t>Remove information - Contact a site's webmaster</t>
  </si>
  <si>
    <t xml:space="preserve">https://support.google.com/websearch/answer/9109?hl=en-GB </t>
  </si>
  <si>
    <t xml:space="preserve">Transparency Report </t>
  </si>
  <si>
    <t xml:space="preserve">http://www.google.com/transparencyreport/ </t>
  </si>
  <si>
    <t xml:space="preserve">European Privacy in Search – Transparency Report </t>
  </si>
  <si>
    <t xml:space="preserve">http://www.google.com/transparencyreport/removals/europeprivacy/?hl=en </t>
  </si>
  <si>
    <t>Appealing video strikes on your channel - YouTube</t>
  </si>
  <si>
    <t xml:space="preserve">https://support.google.com/youtube/answer/185111?hl=en </t>
  </si>
  <si>
    <t xml:space="preserve"> Youtube Privacy Guideline</t>
  </si>
  <si>
    <t xml:space="preserve">https://www.youtube.com/static?gl=GB&amp;template=privacy_guidelines </t>
  </si>
  <si>
    <t xml:space="preserve"> Privacy Complaint Process - YouTube</t>
  </si>
  <si>
    <t xml:space="preserve">https://support.google.com/youtube/answer/142443?hl=en </t>
  </si>
  <si>
    <t>Accounts Help</t>
  </si>
  <si>
    <t xml:space="preserve">https://support.google.com/accounts/contact/disabled2?p </t>
  </si>
  <si>
    <t>Account has been disabled</t>
  </si>
  <si>
    <t>https://support.google.com/accounts/answer/40695?hl=en</t>
  </si>
  <si>
    <t>Report abuse and illegal activity</t>
  </si>
  <si>
    <t xml:space="preserve">https://www.google.com/intl/ga/goodtoknow/online-safety/reporting-abuse/ </t>
  </si>
  <si>
    <t>Report gmail user</t>
  </si>
  <si>
    <t xml:space="preserve">https://support.google.com/mail/contact/abuse </t>
  </si>
  <si>
    <t>Google Contact us</t>
  </si>
  <si>
    <t xml:space="preserve">http://www.google.com/contact/ </t>
  </si>
  <si>
    <t xml:space="preserve">Code of Conduct </t>
  </si>
  <si>
    <t xml:space="preserve">https://investor.google.com/corporate/code-of-conduct.html </t>
  </si>
  <si>
    <t>Gerhard Eschelbeck LinkedIn</t>
  </si>
  <si>
    <t xml:space="preserve">https://www.linkedin.com/in/gerhardeschelbeck </t>
  </si>
  <si>
    <t>New Google security chief looks for balance with privacy</t>
  </si>
  <si>
    <t>http://phys.org/news/2015-04-google-chief-privacy.html</t>
  </si>
  <si>
    <t>GNI Assessments Public Report</t>
  </si>
  <si>
    <t>https://globalnetworkinitiative.org/sites/default/files/GNI%20Assessments%20Public%20Report.pdf</t>
  </si>
  <si>
    <t>GNI 2013 Annual Report</t>
  </si>
  <si>
    <t>http://globalnetworkinitiative.org/sites/default/files/2013%20Annual%20Report.pdf</t>
  </si>
  <si>
    <t>Message from our Executive Chairman</t>
  </si>
  <si>
    <t>https://investor.google.com/corporate/message.html</t>
  </si>
  <si>
    <t>Europe Blog_ Privacy, security, surveillance_ getting it right is important</t>
  </si>
  <si>
    <t>http://googlepolicyeurope.blogspot.sg/2015/02/privacy-security-surveillance-getting.html</t>
  </si>
  <si>
    <t>Australia Blog_ Privacy Impact Assessment for Street View in Australia</t>
  </si>
  <si>
    <t>http://google-au.blogspot.sg/2011/05/privacy-impact-assessment-for-street.html</t>
  </si>
  <si>
    <t>Public Policy Blog_ Checking in with the Global Network Initiative</t>
  </si>
  <si>
    <t>http://googlepublicpolicy.blogspot.sg/2012/04/checking-in-with-global-network.html</t>
  </si>
  <si>
    <t>Advisory Council – Google Advisory Council</t>
  </si>
  <si>
    <t>https://www.google.com/advisorycouncil/</t>
  </si>
  <si>
    <t>Larry Page talks about innovations, interoperation, technology in Google I/O keynote</t>
  </si>
  <si>
    <t>http://www.digitaltrends.com/mobile/larry-page-google-io-2013-keynote-quotes/</t>
  </si>
  <si>
    <t>Our challenge: Keeping the Internet open</t>
  </si>
  <si>
    <t>http://www.washingtonpost.com/wp-dyn/content/article/2010/04/20/AR2010042002866.html</t>
  </si>
  <si>
    <t>How we use data</t>
  </si>
  <si>
    <t>https://privacy.google.com/how-we-use-data.html</t>
  </si>
  <si>
    <t>FAQ_Google Transparency Report</t>
  </si>
  <si>
    <t>http://www.google.com/transparencyreport/removals/copyright/faq/</t>
  </si>
  <si>
    <t>Site removed from the Google index - Search Console Help</t>
  </si>
  <si>
    <t>https://support.google.com/webmasters/answer/40052?hl=en</t>
  </si>
  <si>
    <t>Revenge Porn and Search</t>
  </si>
  <si>
    <t>http://googlepublicpolicy.blogspot.com/2015/06/revenge-porn-and-search.html</t>
  </si>
  <si>
    <t>New steps to protect free expression around the world</t>
  </si>
  <si>
    <t>http://googleblog.blogspot.com/2008/10/new-steps-to-protect-free-expression.html</t>
  </si>
  <si>
    <t>GNI Implementation Guidelines</t>
  </si>
  <si>
    <t>https://globalnetworkinitiative.org/implementationguidelines/index.php</t>
  </si>
  <si>
    <t>GNI 2011 Annual Report</t>
  </si>
  <si>
    <t>https://globalnetworkinitiative.org/files/GNI_2011_Annual_Report.pdf</t>
  </si>
  <si>
    <t>What the...?</t>
  </si>
  <si>
    <t>http://googleblog.blogspot.com/2013/06/what.html</t>
  </si>
  <si>
    <t>The Potential (and Pitfalls) of Free Expression Technology</t>
  </si>
  <si>
    <t>http://www.wan-ifra.org/the-potential-and-pitfalls-of-free-expression-technology</t>
  </si>
  <si>
    <t>Web freedom faces greatest threat ever, warns Google's Sergey Brin</t>
  </si>
  <si>
    <t>http://www.theguardian.com/technology/2012/apr/15/web-freedom-threat-google-brin</t>
  </si>
  <si>
    <t>Management team</t>
  </si>
  <si>
    <t>http://www.google.com/about/company/facts/management/</t>
  </si>
  <si>
    <t>Google's approach to government request for user data</t>
  </si>
  <si>
    <t>http://googleblog.blogspot.com/2013/01/googles-approach-to-government-requests.html</t>
  </si>
  <si>
    <t>Don't censor the web</t>
  </si>
  <si>
    <t>http://googleblog.blogspot.com/2012/01/dont-censor-web.html</t>
  </si>
  <si>
    <t>Congress must reform our surveillance laws</t>
  </si>
  <si>
    <t>http://googlepublicpolicy.blogspot.com/2015/03/congress-must-reform-our-surveillance.html</t>
  </si>
  <si>
    <t>A new approach to China</t>
  </si>
  <si>
    <t>http://googleblog.blogspot.com/2010/01/new-approach-to-china.html</t>
  </si>
  <si>
    <t>Ross LaJeunesse</t>
  </si>
  <si>
    <t>https://www.linkedin.com/pub/ross-lajeunesse/7/653/9b2</t>
  </si>
  <si>
    <t>Global Network Initiative sets important precedent for transparency</t>
  </si>
  <si>
    <t>http://googlepublicpolicy.blogspot.com/2014/01/global-network-initiative-sets.html</t>
  </si>
  <si>
    <t>Global Network Initiative Principles</t>
  </si>
  <si>
    <t>https://globalnetworkinitiative.org/principles/index.php</t>
  </si>
  <si>
    <t>Transparency Report -Traffic Section</t>
  </si>
  <si>
    <t>https://www.google.com/transparencyreport/traffic/#expand=CN</t>
  </si>
  <si>
    <t>My Account Dashboard</t>
  </si>
  <si>
    <t>https://myaccount.google.com/intro</t>
  </si>
  <si>
    <t>Transparency Report- How does Google Respond</t>
  </si>
  <si>
    <t>https://www.google.com/transparencyreport/userdatarequests/legalprocess/#how_does_google_respond</t>
  </si>
  <si>
    <t>YouTube Safety Center</t>
  </si>
  <si>
    <t>https://www.youtube.com/yt/policyandsafety/safety.html</t>
  </si>
  <si>
    <t>Protecting data for the long term with forward secrecy</t>
  </si>
  <si>
    <t>http://googleonlinesecurity.blogspot.com/2011/11/protecting-data-for-long-term-with.html?utm_source=wmx_blog&amp;utm_medium=referral&amp;utm_campaign=tls_en_post</t>
  </si>
  <si>
    <t>Gmail - Last account activity</t>
  </si>
  <si>
    <t>https://support.google.com/mail/answer/45938?hl=en</t>
  </si>
  <si>
    <t>Transparency Report User Data Requests FAQ</t>
  </si>
  <si>
    <t>https://www.google.com/transparencyreport/userdatarequests/faq/</t>
  </si>
  <si>
    <t>Transparency removal requests due to copyright</t>
  </si>
  <si>
    <t>https://www.google.com/transparencyreport/removals/copyright/requests/</t>
  </si>
  <si>
    <t>Youtube Copyright and Rights Management</t>
  </si>
  <si>
    <t>https://support.google.com/youtube/topic/2676339?hl=en&amp;ref_topic=6151248&amp;vid=1-635763063550127585-1473592297</t>
  </si>
  <si>
    <t>YouTube Copyright FAQ</t>
  </si>
  <si>
    <t>https://support.google.com/youtube/answer/2797449?hl=en&amp;ref_topic=2778546&amp;vid=1-635763063550127585-1473592297</t>
  </si>
  <si>
    <t>Gmail Program Policies</t>
  </si>
  <si>
    <t>https://www.gmail.com/intl/en/mail/help/program_policies.html</t>
  </si>
  <si>
    <t>Gmail Account Help</t>
  </si>
  <si>
    <t>https://support.google.com/mail/topic/3406147?hl=en&amp;ref_topic=3394215&amp;vid=1-635766419898606458-3839196153</t>
  </si>
  <si>
    <t>Gmail Report alleged copyright infringement</t>
  </si>
  <si>
    <t>https://support.google.com/legal/contact/lr_dmca?dmca=images&amp;product=gmail&amp;vid=null</t>
  </si>
  <si>
    <t>Google Product Policy (Gmail)</t>
  </si>
  <si>
    <t>Google, Download your data - Accounts Help</t>
  </si>
  <si>
    <t>https://support.google.com/accounts/answer/3024190?hl=en</t>
  </si>
  <si>
    <t>Google, Download your past searches - Search Help</t>
  </si>
  <si>
    <t>https://support.google.com/websearch/answer/6068625?hl=en</t>
  </si>
  <si>
    <t>Revenge porn and search</t>
  </si>
  <si>
    <t>Keeping your personal information private and safe—and putting you in control</t>
  </si>
  <si>
    <t>http://googleblog.blogspot.com/2015/06/privacy-security-tools-improvements.html</t>
  </si>
  <si>
    <t xml:space="preserve">Global Network Initiative Independent Assessment </t>
  </si>
  <si>
    <t>https://globalnetworkinitiative.org/content/independent-assessments</t>
  </si>
  <si>
    <t>FTC Consent Order</t>
  </si>
  <si>
    <t>https://www.ftc.gov/sites/default/files/documents/cases/2011/10/111024googlebuzzdo.pdf</t>
  </si>
  <si>
    <t>How Search Works: Policies</t>
  </si>
  <si>
    <t>http://www.google.com/insidesearch/howsearchworks/policies.html</t>
  </si>
  <si>
    <t>Transparency Report- Safer Email, "other forms of encryption"</t>
  </si>
  <si>
    <t>http://www.google.com/transparencyreport/saferemail/faq/#other_forms_of_encryption</t>
  </si>
  <si>
    <t xml:space="preserve">Does Google sell my personal information? </t>
  </si>
  <si>
    <t>https://privacy.google.com/about-ads.html</t>
  </si>
  <si>
    <t>Privacy check-up tool</t>
  </si>
  <si>
    <t>https://myaccount.google.com/intro/privacycheckup/1</t>
  </si>
  <si>
    <t>Google My Account controls</t>
  </si>
  <si>
    <t>https://myaccount.google.com/</t>
  </si>
  <si>
    <t>Google Blog: Creating stronger privacy controls inside Google</t>
  </si>
  <si>
    <t>https://googleblog.blogspot.com/2010/10/creating-stronger-privacy-controls.html</t>
  </si>
  <si>
    <t>Google Europe Blog: Ongoing privacy work</t>
  </si>
  <si>
    <t>http://googlepolicyeurope.blogspot.com/2011/08/ongoing-privacy-work.html</t>
  </si>
  <si>
    <t>View your data and account activity in the Google Dashboard</t>
  </si>
  <si>
    <t>https://support.google.com/accounts/answer/162744?hl=en&amp;ref_topic=25471</t>
  </si>
  <si>
    <t>Advertising</t>
  </si>
  <si>
    <t>https://www.google.com/policies/technologies/ads/</t>
  </si>
  <si>
    <t>Personal info &amp; privacy</t>
  </si>
  <si>
    <t>https://myaccount.google.com/intro/privacy</t>
  </si>
  <si>
    <t>YouTube Send and receive private messages</t>
  </si>
  <si>
    <t>https://support.google.com/youtube/answer/57955?hl=en</t>
  </si>
  <si>
    <t>* Please note that group-level comments for Kakao reference Daum Kakao, as the company changed its name on 23 September 2015, after research had been completed.</t>
  </si>
  <si>
    <t>Kakao (group) - Freedom of Expression</t>
  </si>
  <si>
    <t>Kakao (group) - Privacy</t>
  </si>
  <si>
    <t>Element A: Daum Kakao was involved in establishing the Korea Internet Self-governance Organization (“KISO”) in 2009, and still one of the main members of the organization. According to the organization's website KISO has worked to limit the scope for politicians and high ranking officials to using the law to restrict online content. Nevertheless the company has made no direct commitment on its own website or key publications, (41)
Element B: Daum Kakao’s co-CEO, Sirgoo Lee is currently the chair of board of directors of KISO. He stated, “If official regulations tries to regulate the Internet at large, freedom of speech will be threatened and greater social side effects will occur,” so that “freedom of speech and responsibility should be balanced.” 
(42)</t>
  </si>
  <si>
    <t>Element A: In its "Privacy Philosophy” posted on its homepage, the company provides clear privacy commitment statements, "We will combine our technological capabilities and policies to provide the utmost privacy protection. Users’ right to information takes priority over everything else as various values of society reaches equilibrium." ; "Daum Kakao will be transparent about all efforts to protect user privacy"; "Daum Kakao will proactively participate in critical discourse on privacy protection."(source 12/12.1). 
Element B: In a press release on the release of the Transparency Report, Daum Kakao’s Chief Executive Officer, Lee commented that the company will do its best to protect users' personal information and privacy. (Source 30)</t>
  </si>
  <si>
    <t>12/12.1, 30</t>
  </si>
  <si>
    <t>Daum Search (service) - Freedom of Expression</t>
  </si>
  <si>
    <t>Daum Search (service) - Privacy</t>
  </si>
  <si>
    <t>Daum Mail (service) - Freedom of Expression</t>
  </si>
  <si>
    <t>Daum Mail (service) - Privacy</t>
  </si>
  <si>
    <t>KakaoTalk (service) - Freedom of Expression</t>
  </si>
  <si>
    <t>KakaoTalk (service) - Privacy</t>
  </si>
  <si>
    <t xml:space="preserve">Element 1: No evidence found.
Element 2: The company discloses that its co-CEO is also its Chief Information Security Officer (source 29)
Element 3: Although the company discloses that it has a Privacy Policy Advisory Committee, this is made up of external experts and cannot be regarded as management-level oversight (source 18). However, in the company’s explanation of its management structure for the protection of user privacy, it discloses that it has a Personal Information Protection Committee comprised of senior managment and two management level teams: 'Security Policy Division' and 'Security Technology Division.’ (source 29) </t>
  </si>
  <si>
    <t>Element 1: No evidence found.
Element 2: The company discloses that its co-CEO is also its Chief Information Security Officer (source 29)
Element 3: Although the company discloses that it has a Privacy Policy Advisory Committee, this is made up of external experts and cannot be regarded as management level oversight (source 18). However, in the company’s explanation of its management structure for the protection of user privacy, it discloses that it has a Personal Information Protection Committee comprised of senior managment and two management level teams: 'Security Policy Division' and 'Security Technology Division.’ (source 29)</t>
  </si>
  <si>
    <t xml:space="preserve">Element 1: No evidence found.
Element 2: The company discloses that its co-CEO is also its Chief Information Security Officer (source 29)
Element 3: Although the company discloses that it has a Privacy Policy Advisory Committee, this is made up of external experts and cannot be regarded as management level oversight (source 18). However, in the company’s explanation of its management structure for the protection of user privacy, it discloses that it has a Personal Information Protection Committee comprised of senior managment and two management level teams: 'Security Policy Division' and 'Security Technology Division.’ (source 29) </t>
  </si>
  <si>
    <t>18, 29</t>
  </si>
  <si>
    <t xml:space="preserve">Element 1: The company states that employees are trained at least twice a year on privacy protection: " 임직원들의 프라이버시 보호 의식 강화를 위해 연 2회 이상 개인정보보호 교육 및 정보보호 서약 절차도 갖추고 있습니다." (Source 16 “임직원 통제” [Employee Training] section). 
Element 2: The whistleblower programme is not specifically reserved for privacy/FOE complaints. Considering the company’s articulated commitment to the protection of privacy though, we can infer that the whistleblower program can be used to file reports related to privacy issues. (Sources 15, 17). </t>
  </si>
  <si>
    <t>Element 1: The company states that employees are trained at least twice a year on privacy protection: " 임직원들의 프라이버시 보호 의식 강화를 위해 연 2회 이상 개인정보보호 교육 및 정보보호 서약 절차도 갖추고 있습니다." (Source 16 “임직원 통제” [Employee Training] section). 
Element 2: The whistleblower programme is not specifically reserved for privacy/FOE complaints. Considering the company’s articulated commitment to the protection of privacy though, we can infer that the whistleblower program can be used to file reports related to privacy issues. (Sources 15, 17).</t>
  </si>
  <si>
    <t>15, 17</t>
  </si>
  <si>
    <t>Element 1: No evidence
Element 2: There is no evidence that the company conducts Privacy Impact Assessments for products/services that are already on the market. 
Element 3: In a table in the "Privacy Impact Assessment" section (source 17/17.1) the company discloses  that impact assessments are carried out "prior to launch." In its Privacy Impact Assessment section, the company states: “서비스 기획 및 개발 단계부터 개인정보 영향평가를 진행하여 관계법령 준수 여부를 파악하고 영향도를 분석하여 사전에 위험을 제거하고 있습니다. 개인정보 전문 담당자가 각 단계에서 직접 관여, 서비스 담당자들과 모든 내용을 협의해 개선 방안을 마련함으로써 전사적 개인정보 위험 관리를 합니다” [A privacy impact assessment, which is conducted in the service planning and development stages to identify whether the service conforms to related laws and analyze the privacy impact the service has, helps eliminate possible risks in advance. An expert on privacy is directly involved in all stages to assist in the overall privacy risk management by consulting with the service managers on all aspects of the service and providing plans for improvement.] (source 17).
Element 4: No evidence
Element 5: No evidence
Element 6: The company maintains a Personal Information Protection Committee (source 29). Disclosure that senior executives/directors of the company attend the Committee can be found in the company blog (http://blog.daumkakao.co.kr/269). There is no disclosure indicating whether this committee reviews risk assessments. Because of the lack of clarity the company receives partial for this element.
Element 7: No evidence
Element 8: The company discloses that it has a "Privacy Policy Advisory Committee" which is a independent group consisting of external experts (source 18/18.1). The group holds “regular and irregular meetings... more than four (4) times a year for objective assessments of Daum Kakao’s privacy policy and security efforts.” However, the company does not specify whether the Committee reviews the company's assessments.
Element 9: No evidence</t>
  </si>
  <si>
    <t>17/17.1, 29</t>
  </si>
  <si>
    <t>Daum Kakao is listed as a "main member" of the Korea Internet Corporations Association (source 43), and the Korean Internet Self-Governance Organization (source 44) both of which are industry organizations that engage with stakeholders including civil society on matters related to freedom of expression and privacy.</t>
  </si>
  <si>
    <t>43, 44</t>
  </si>
  <si>
    <t>No evidence found at the group level.</t>
  </si>
  <si>
    <t>Element 1: The company's privacy philosophy (Source 12) states, "In this evolving digital society, companies, including Kakao, and its users should each contemplate best practices and offer solutions to improve privacy policies in today’s digital sphere. Deep discussion and critical analysis is needed regarding personal information abuse, and the monitoring and control of communication channels." However, it does not describe a mechanism for users to submit complaints if they believe the company has violated their privacy rights. The transparency report (Source 10) states, “Daum Kakao makes efforts to protect users’ personal information from being leaked with technology and policy measures. However, if personal information is leaked under these circumstances, the user can request the service provider to remove his/her content from the service.” However, it is unclear what process users should follow to make this request. Given the lack of disclosure about the process to report both types of concerns (those related to the privacy policy and those related to "leaked" personal information), the company receives partial credit. 
Element 2: While the privacy philosophy (Source 12) states, "Deep discussion and critical analysis is needed regarding personal information abuse, and the monitoring and control of communication channels," it does not specify a complaints mechanism or identify these as types of complaints the company would address. The transparency report (Source 10) does not specify the types of personal information it would remove from the service. 
Element 3: No evidence found.
Element 4: The company's transparency report (Source 10) section on "Protection of Users' Rights" reports on the number of requests the company received to remove content that contains personal information. However, there is no reporting on the number of complaints related to the company's privacy practices. For this reason, the company receives partial credit.
Element 5: The company's transparency report (Source 10) section on "Protection of Users' Rights" also reports on the number of requests it processed to remove content that contains personal information. This enables the public to calculate the company's compliance rate for such requests, providing evidence that it is responding to complaints. However, it does not provide examples nor information related to complaints about the company's privacy practices, so the company receives partial credit on this element.</t>
  </si>
  <si>
    <t>Element 1: Daum's TOS (Sources 6, 33) do not disclose a company-operated remedy mechanism. The company has a page that describes the process to remove material that infringes copyright (Source 22). The page states that publishers have the right to appeal the decision, but it does not specify the process for doing so. The company also has a policy that explains how it restores content that has been removed, however, this page does not clarify how users can submit complaints (Source 24). The company's ID Restoration Policy explains how a user's account may be restricted, but it does not disclose a process by which users can appeal the company's decision to restrict their accounts (Source 25). Given that these sources do not explain the process for users to submit complaints, the company does not receive credit on this element. 
Element 2: The company accepts counter-notifications related to copyright infringement (Source 22). The company's page on restoring content that has been removed does not specify the types of complaints the company is prepared to respond to (Source 24). For this reason, the company receives partial credit.
Element 3: The company's page on copyright infringement (Source 22) states that it will respond to counter-notification requests in 30 days, but provides no additional detail. The company's page on restoring content that has been removed does state how the company will respond to complaints. Given the lack of detail in the company's response to complaints of wrongful copyright infringement, the company receives partial credit.
Elements 4-5: No evidence found.</t>
  </si>
  <si>
    <t>Element 1: Daum's privacy policy (Source 3) states that users can submit complaints to the company's personal information manager, and it provides the manager's name, phone, and an online form. The transparency report (Source 10) states, “Daum Kakao makes efforts to protect users’ personal information from being leaked with technology and policy measures. However, if personal information is leaked under these circumstances, the user can request the service provider to remove his/her content from the service.” However, it is unclear what process users should follow to make this request. The company explains the process to remove defamatory content, but this disclosure does not include information on removing information that violates a user's privacy (Source 21). Given this lack of information, the company receives partial credit.
Element 2: Neither Daum's privacy policy (Source 3) nor Daum's source on removing content for defamation or privacy reasons (Source 21) states the types of complaints the company is prepared to respond to.
Element 3: Daum's privacy policy (Source 3) and page on removing content for defamation or privavy resons (Source 21) do not provide information on the company's process to respond to complaints. 
Element 4: The company's transparency report (Source 10) section on "Protection of Users' Rights" reports on the number of requests the company received to remove content that contains personal information. However, there is no reporting on the number of complaints received related to the privacy policy. For this reason, the company receives partial credit.
Element 5: The company's transparency report (Source 10) section on "Protection of Users' Rights" also reports on the number of requests it processed to remove content that contains personal information. This enables the public to calculate the company's compliance rate for such requests, providing evidence that it is responding to complaints. However, it does not provide examples nor information related to complaints about the privacy policy, so the company receives partial credit on this element.</t>
  </si>
  <si>
    <t>Element 1: Daum's TOS (Sources 6, 33) do not disclose a company-operated remedy mechanism. The company has a page that describes the process to remove material that infringes copyright (Source 22). The page states that publishers have the right to appeal the decision, but it does not specify the process for doing so. The company also has a policy that explains how it restores content that has been removed, however, this page does not clarify how users can submit complaints (Source 24). The company's ID Restoration Policy explains how a user's account may be restricted, but it does not disclose a process by which users can appeal the company's decision to restrict their accounts (Source 25). Given that these sources do not explain the process for users to submit complaints, the company does not receive credit on this element. 
Element 2: The company's page on copyright infringement (Source 22) states that publishers can submit counter notifications if they feel their material that was removed due to copyright infringement should be restored. The company's page on restoring content that has been removed does not specify the types of complaints the company is prepared to respond to (Source 24). For this reason, the company receives partial credit.
Element 3: The company's page on copyright infringement (Source 22) states that it will respond to counter-notification requests in 30 days, but provides no additional detail. The company's page on restoring content that has been removed does state how the company will respond to complaints. Given the lack of detail in the company's response to complaints of wrongful copyright infringement, the company receives partial credit.
Elements 4-5: No evidence found.</t>
  </si>
  <si>
    <t>Element 1: Daum's privacy policy (Source 3) states that users can submit complaints to the company's personal information manager, and it provides the manager's name, phone, and an online form. The transparency report (Source 10) states, “Daum Kakao makes efforts to protect users’ personal information from being leaked with technology and policy measures. However, if personal information is leaked under these circumstances, the user can request the service provider to remove his/her content from the service.” However, it is unclear what process users should follow to make this request. The company explains the process to remove defamatory content, but this disclosure does not include information on removing information that violates a user's privacy (Source 21). Given this lack of information, the company receives partial credit.
Element 2: Neither Daum's privacy policy (Source 3) nor Daum's source on removing content for defamation or privacy reasons (Source 21) states the types of complaints the company is prepared to respond to.
Element 3: Daum's privacy policy (Source 3) and page on removing content for defamation or privacy resons (Source 21) do not provide information on the company's process to respond to complaints. 
Element 4: The company's transparency report (Source 10) section on "Protection of Users' Rights" reports on the number of requests the company received to remove content that contains personal information. However, there is no reporting on the number of complaints received related to the privacy policy. For this reason, the company receives partial credit.
Element 5: The company's transparency report (Source 10) section on "Protection of Users' Rights" also reports on the number of requests it processed to remove content that contains personal information. This enables the public to calculate the company's compliance rate for such requests, providing evidence that it is responding to complaints. However, it does not provide examples nor information related to complaints about the privacy policy, so the company receives partial credit on this element.</t>
  </si>
  <si>
    <t>Element 1: Kakao's TOS (Source 5) does not disclose a company-operated remedy mechanism. Kakao's page on "Report Rights Infringement" (Source 32) explains how users can submit complaints if they believe their material has been wrongfully removed due to copyright infringement. However, there is no evidence of a process for users to submit complaints related to content removal for other reasons or for account restriction. For this reason, the company receives partial credit. 
Element 2: Kakao's page on "Report Rights Infringement" (Source 32) states the company will accept complaints related to content that may have been wrongfully removed due to copyright, but it does not explain other types of complaints it is prepare to respond to. For this reason, it receives partial credit.
Element 3: Kakao's page on "Report Rights Infringement" (Source 32) provides some information about how the company will respond to complaints that content has been wrongfully removed due to copyright. However, the lack of a process to respond to complaints regarding content removal for other reasons or for account restriction means the company receives partial credit.
Elements 4-5: No evidence found.</t>
  </si>
  <si>
    <t>Element 1: The privacy policy (Source 4) states that users can submit privacy complaints to the company's privacy officer and provides a telephone number and email address. The transparency report (Source 10) states, “Daum Kakao makes efforts to protect users’ personal information from being leaked with technology and policy measures. However, if personal information is leaked under these circumstances, the user can request the service provider to remove his/her content from the service.” Kakao's page on "Report Rights Infringement" explains how users can do so (Source 32).
Element 2: The company's page on "Report Rights Infringement" (Source 32) provide examples of the types of complaints releated to privacy infringement the company will respond to (e.g, sexual violence, invasion of privacy, cyber-stalking). However, the privacy policy does not specify the types of complaints it is prepared to respond to. For this reason, the company receives partial credit.
Element 3: No evidence found.
Element 4: The company's transparency report (Source 10) section on "Protection of Users' Rights" reports on the number of requests the company received to remove content that contains personal information. However, there is no reporting on the number of complaints received related to the privacy policy. For this reason, the company receives partial credit.
Element 5: The company's transparency report (Source 10) section on "Protection of Users' Rights" also reports on the number of requests it processed to remove content that contains personal information. This enables the public to calculate the company's compliance rate for such requests, providing evidence that it is responding to complaints. However, it does not provide examples nor information related to complaints about the privacy policy, so the company receives partial credit on this element.</t>
  </si>
  <si>
    <t>10,12</t>
  </si>
  <si>
    <t>6, 33, 22, 24, 25</t>
  </si>
  <si>
    <t>3,10,21</t>
  </si>
  <si>
    <t>5,32</t>
  </si>
  <si>
    <t>4,10,32</t>
  </si>
  <si>
    <t>Kakao (group)</t>
  </si>
  <si>
    <t>Daum Search (service)</t>
  </si>
  <si>
    <t>Daum Mail (service)</t>
  </si>
  <si>
    <t>KakaoTalk (service)</t>
  </si>
  <si>
    <t>Element 1: The links to the ToS and the Mobile ToS are located in the website’s footer and easily accessible through the website. 
Element 2: The ToS and Mobile ToS are available in Korean.
Element 3: The documents contains headers, numbered paragraphs, and bulleted lists for ease of reference. However, it does not contain tips or other guidance to help readers understand its contents, and the small font size and lack of spacing make it difficult to read. . Also, It is presented with little spacing. For this reason, the company receives partial credit.</t>
  </si>
  <si>
    <t>The ToS comprises two documents: the Terms of Service (ToS)  (source 5/5.1) and the Operating Policy (source 8/8.1)
Element 1: The links to ToS and Operating Policy are located in the website's footer and easily accessible through the website. 
Element 2: The ToS and Operating Policy are available in Korean and English.
Element 3: The ToS and the Operating Policy include headers and bulleted lists. However, they do not provide tips to further aid reader comprehension and they are not well-spaced to aid reading. For this reason, the company receives partial credit.</t>
  </si>
  <si>
    <t>6, 33</t>
  </si>
  <si>
    <t>5/5.1, 8/ 8.1</t>
  </si>
  <si>
    <t>yes: The company discloses the method of direct notification to users (e.g., email, SMS, etc.).</t>
  </si>
  <si>
    <t>Element 1: The company discloses that it would notify users of changes to the ToS by email. (Article 2(3), source 6).
Element 2: The company discloses two timeframes within which notification would take place, depending on the nature of the changes. Where the changes are deemed to be detrimental to users, the company undertakes to provide notification 30 days before the changes are implemented. Otherwise, the company states that it will notify users of changes 15 days before the changes are implemented. (Article 2(3), source 6). 
Element 3: At the bottom of the ToS page, the company features a link to the previous ToS -  "이전약관 보” (Source 6).</t>
  </si>
  <si>
    <t>Element 1: The company discloses that it will provide direct notification of changes to users, via email, when those changes are deemed to have adverse effects on users. Otherwise, it would provide notification of changes on the start-up page of the affected service. Since this affects only a certain category of changes, the company receives partial credit for this element. (Source 5.1)
Element 2: The company discloses that it will provide direct notification of changes to users when those changes are deemed to have adverse effects on users. In such cases, users would be notified by email, 30 days before the implementation of the changes. In cases where the changes are not considered as having adverse effects, the company undertakes to post a notification on the start-up page of the affected service 15 days before the implementation of the changes. (Source 5.1)
Element 3: No evidence</t>
  </si>
  <si>
    <t>5/5.1</t>
  </si>
  <si>
    <t>Element 1: In the introduction to its Transparency Report, the company makes reference to the kinds of activities it protects users against, suggesting that the company does not permit such activities. The company states, "Users, including minors, are protected from illegal and harmful contents, and copyrights in all areas, including music and video. Postings that include content that infringes on other people’s rights are handled through legitimate procedures." (Source 10.1) The company does not qualify for credit because the disclosure is vague and indirect. 
Element 2: The flow chart in the company’s Transparency Report clearly illustrates the process for enforcing its rules when a complaint about content is received--defamatory content appears to be used as an example. In the text, the company explains what happens when a contents removal request is received. (Source 10.1) The company does not explain how it enforces content rules that when not triggered by officially filed requests/complaints. As a result of the limited disclosure, the company receives partial credit.
Element 3: No evidence</t>
  </si>
  <si>
    <t>Element 1: In its ToS, the company provides a list of proscribed activities and content, including information harmful to juveniles; information illegal under the Information and Communications Network Act; and information in violation of public order and good morals. (Article 13, source 6). In its Content Restriction Policy, the company also provides a list of prohibited content (Source 20).
Element 2: The company states that if a member commits any of the prohibited activities, it may delete or temporarily obscure relevant postings, restrict the member's use of service, or terminate the contract unilaterally. (Article 13 paragraph 2 of source 6). The company further states that if a member violates its duties under the TOS, the company may restrict or terminate the member's use of service. (Article 11 paragraph 1 of source 6). It nonetheless undertakes to notify the member of the reason, duration and other details if in the event of a restriction or termination. (Article 11 paragraph 2 of source 6)
Element 3: In its Content Restriction Policy, the company provides a list of prohibited content. It further explains the prohibitions with examples. For instance, under subheading "2. Regarding Obscenity,” the company provides examples of prohibited obscene contents. Among these are: "content that describes excessive exposure of nude or men's genitals or women's nipples”; and "content that advertises, promotes, or intermediates prostitution or hostess bars or clubs.” (Source 20)</t>
  </si>
  <si>
    <t>Element 1: The ToS illustrates some of prohibited activities and contents and refers to Operating Policy (OP). (Source 5). The OP clearly lists prohibited activities and contents under the heading "Restrictions on Use of the Services." Those activities and contents include: illegal activities, obscene content, discriminatory/misleading behavior, spam/advertisements/promotions, account abuse, and others such as creating multiple accounts. (Source 8).
Element 2: In the ToS, the company informs users that "[i]f you fail to comply with the applicable laws, the Terms of Service and/or other policies of Daum Kakao, Daum Kakao may conduct an investigation into the matter or suspend your use of the Services either temporarily or permanently.” (Source 5). The ToS then refers to the Operating Policy, where the company lists three types restrictions: (1) restrictions on posts, (2) restrictions on services, and (3) restrictions on user accounts. The company specifies in the Operating Policy that users involved in prohibited activities may be restricted from using the Services without any prior notice. (Source 8).
Element 3: In its Operating Policy, the company includes a section: "Restrictions on Use of the Services." It lists six categories and specifies the prohibitions under each one in a bullet point form. For example, under the category, "Obscene content,” the company explains that examples of "gruesome or offensive photos or content" are "mauled bodies of people/animals or criminal scenes.” (Source 8)</t>
  </si>
  <si>
    <t>6,20</t>
  </si>
  <si>
    <t>5,8</t>
  </si>
  <si>
    <t>Element 1: No evidence found.
Element 2: This element is N/A for Internet companies
Element 3: No evidence found.</t>
  </si>
  <si>
    <t>Element 1: This element is deemed N/A for search engines since users do not need an account to use the service. However, it is noted that the researcher found that: In its ToS, the company describes six cases where it may restrict or terminate members' use of the service. (Article 11 paragraph 1 of source 6). The company further states that if a member commits any of the prohibited activities specified in the first paragraph of Article 11, it may delete or temporarily obscure relevant postings, restrict the member's use of service, or terminate the contract unilaterally. (Article 13 paragraph 2 of source 6).
Element 2: This element is N/A for Internet companies
Element 3: This element is deemed N/A for search engines since users do not need an account to use the service.</t>
  </si>
  <si>
    <t>Element 1: In its ToS, the company describes six cases where it may restrict or terminate members' use of the service. (Article 11 paragraph 1 of source 6). The company further states that if a member commits any of the prohibited activities specified in the first paragraph of Article 13, it may delete or temporarily obscure relevant postings, restrict the member's use of service, or terminate the contract unilaterally. (Article 13 paragraph 2 of source 6). Furthermore, Daum maintains an anti-spam policy (Source 47) and outlines what kinds of behaviors in does not allow under that policy.
Element 2: This element is N/A for Internet companies
Element 3: The prohibited activities listed in Article 13, § 1 of the ToS (Source 6) are complemented by examples. The anti-spam policy (Source 47) under paragraph 5, provides further detailed examples of what constitutes spam.</t>
  </si>
  <si>
    <t>Element 1: In its ToS, the company states, "[i]f you fail to comply with the applicable laws, the Terms of Service and/or other policies of Daum Kakao, Daum Kakao may conduct an investigation into the matter or suspend your use of the Services either temporarily or permanently.” (Source 5). The ToS then refers to the Operating Policy, which provides that the company may impose temporary or permanent service restrictions on users who engage in prohibited activities, of which a list is included, without prior notice. (Source 8).
Element 2: This element is N/A for Internet companies
Element 3: In its Operating Policy (Source 8) Kakao includes examples of the types of activities that are prohibited.</t>
  </si>
  <si>
    <t>6, 47</t>
  </si>
  <si>
    <t>Element 1: The company commits to notify users who post allegedly defamatory content when such content is temporarily removed. (Source 10.1). However, since the company's notification only focuses on defamation, and doesn't reference content restriction due to government requests, private requests beyond defamation, or ToS enforcement, the company receives partial credit.
Elements 2-4: No evidence found.</t>
  </si>
  <si>
    <t>Element 1: This element is N/A for search-engines as the content is not generated on the platform, and search-engines have very limited ability to contact individuals responsible for de-listed content.
Element 2-3: No evidence found.
Element 4: This element is N/A since users do not need accounts to use the service.</t>
  </si>
  <si>
    <t>Elements 1-3: These elements are N/A for e-mail services.
Element 4: The company commits to notify users when it restricts or terminates their access to the service (Source 6, section 11, paragraph 2) and the ID Restriction Policy sets out the process for restricting user accounts (source 25).</t>
  </si>
  <si>
    <t>Element 1: Kakao's page on reporting rights infringement (Source 32) provides a flow chat that explains the process of removal of defamatory and copyright-infringing content, which includes a commitment to notify users whose content is restricted. However it is unclear whether users are notified if their content is restricted for reasons beyond defamation or copyright infringement. For this reason, the company receives partial credit.
Element 2: No evidence found.
Element 3: Kakao's page on reporting rights infringement (Source 32)  states that when the company notifies the user who posted the content that was restricted, the notification inlcudes the reason for removal. However, there's no evidence what will be shown to the general users who try to access the information. For this reason, the company receives partial credit.
Element 4: In its ToS, the company states, "[i]f you fail to comply with the applicable laws, the Terms of Service and/or other policies of Daum Kakao, Daum Kakao may conduct an investigation into the matter or suspend your use of the Services either temporarily or permanently.” (Source 5). The ToS then refers to the Operating Policy which provides that users who engage in prohibited activities may restricted, temporarily or permanently, from using the service(s) without any prior notice. (Source 8).</t>
  </si>
  <si>
    <t>6, 21, 22, 24, 25</t>
  </si>
  <si>
    <t>5,8,32</t>
  </si>
  <si>
    <t>Element 1: The company's transparency report section on "Protection of Users' Rights," section on "Requests from Government Agencies" (Source 10/10.1) lists the various government agencies that request content restriction as well as their legal basis to do so. In the case of requests from the Korea Communications Standards Commission, the company appears to review requests for restriction due to Terms of Service violation. However, the report does not explain the company's process for reviewing requests from government agencies to restrict content. For this reason, the company receives partial credit. 
Element 2: The company's transparency report section on "Protection of Users' Rights," (Source 10/10.1) does not reference court orders.
Element 3: The company's transparency report section on "Protection of Users' Rights," section on "Process for handling rights of infringements reports" provides a flow chart that describes its process for responding to private party requests of infringement The report's section on "Requests from Users" explain how the company responds to other types of private requests. (Source 10/10.1).
Element 4: The company clearly states in its Transparency Report that the government requests recorded are from the South Korean government only. It is unclear whether the process recorded for responding to requests from private parties applies to requests from foreign jurisdictions. For this reason, the company does not receive credit on this element. (Source 10/10.1).
Element 5: The company specifies the legal basis for compliance with the various categories of requests for content restriction and provides links to the relevant laws. (Source 10/10.1).
Element 6: The company’s transparency report (Source 10/10.1) flowchart illustrates how the company conducts due diligence related to infringement requests, and its explanation of defamation requests also includes due diligence. Also, the transparency report shows a difference between the number of requests received and processed. With regard to government requests, it is not clear that the company commits to perform due diligence on all requests. For example, it states, "The Korea Internet and Security Agency (KISA) mainly request the service provider to handle postings that contains and leaks personal information. Daum Kakao immediately deletes or reports such postings.” It also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Thus, it suggests that a government agency, rather than the company, determines the legality of content, and the company abides by the agency's result. For this reason, the company receives partial credit.
Element 7: It is not clear whether the company commits to push back against unlawful requests.
Element 8: No evidence found.</t>
  </si>
  <si>
    <t>Element 1: The company's transparency report section on "Protection of Users' Rights," section on "Requests from Government Agencies" (Source 10/10.1) lists the various government agencies that request content restriction as well as their legal basis to do so. In the case of requests from the Korea Communications Standards Commission, the company appears to review requests for restriction due to Terms of Service violation. The report does not explain the company's process for reviewing requests. However, additional detail is included at the service level. The Article Restoration Policy (Source 24) features two flow charts. The second flow chart displays a process where a correction request from government agencies is received. The company will forward the request to the user with a deadline for compliance through email, check whether the user complies with the request, and carry out the request itself if the user fails to comply. 
Element 2: The company's transparency report section on "Protection of Users' Rights," (Source 10/10.1) does not reference court orders.
Element 3: The company's transparency report section on "Protection of Users' Rights," section on "Process for handling rights of infringements reports" provides a flow chart that describes its process for responding to private party requests of infringement The report's section on "Requests from Users" explain how the company responds to other types of private requests. (Source 10/10.1). There is additional detail at the service level. For defamatory contents, "Defamation Report Resolution Process" applies. (Source 21). For copyright infringement, "Copyright Infringement Resolution Process” applies (Source 22). For other harmful information, "Content Restriction Policy” applies (Source 23).
Element 4: The company clearly states in its Transparency Report that the government requests recorded are from the South Korean government only. It is unclear whether the process recorded for responding to requests from private parties applies to requests from foreign jurisdictions. For this reason, the company does not receive credit on this element. (Source 10/10.1).
Element 5: The company specifies the legal basis for compliance with the various categories of requests for content restriction and provides links to the relevant laws. (Source 10/10.1, 31).
Element 6: The company’s transparency report (Source 10/10.1) flowchart illustrates how the company conducts due diligence related to infringement requests, and its explanation of defamation requests also includes due diligence. Also, the transparency report shows a difference between the number of requests received and processed. At the service level, the "Defamation Report Resolution Process” and the "Copyright Infringement Resolution Process” also reveal a due diligence process. (Sources 21, 22). With regard to government requests, it is not clear that the company commits to perform due diligence on all requests. For example, it states, "The Korea Internet and Security Agency (KISA) mainly request the service provider to handle postings that contains and leaks personal information. Daum Kakao immediately deletes or reports such postings.” It also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Thus, it suggests that a government agency, rather than the company, determines the legality of content, and the company abides by the agency's result. For this reason, the company receives partial credit.
Element 7: It is not clear whether the company commits to push back against unlawful government requests.
Element 8: No evidence found.</t>
  </si>
  <si>
    <t>Element 1: The company's transparency report section on "Protection of Users' Rights," section on "Requests from Government Agencies" (Source 10/10.1) lists the various government agencies that request content restriction as well as their legal basis to do so. In the case of requests from the Korea Communications Standards Commission, the company appears to review requests for restriction due to Terms of Service violation. However, the report does not explain the company's process for reviewing requests from government agencies to restrict content. For this reason, the company receives partial credit.
Element 2: The company's transparency report section on "Protection of Users' Rights," (Source 10/10.1) does not reference court orders.
Element 3: The company's transparency report section on "Protection of Users' Rights," section on "Process for handling rights of infringements reports" provides a flow chart that describes its process for responding to private party requests of infringement The report's section on "Requests from Users" explain how the company responds to other types of private requests. (Source 10/10.1). In addition, the Reports Rights Infringement document (Source 32), also provides a flow chart that describes the company's process to respond to private party requests.
Element 4: The company clearly states in its Transparency Report that the government requests recorded are from the South Korean government only. It is unclear whether the process recorded for responding to requests from private parties applies to requests from foreign jurisdictions. For this reason, the company does not receive credit on this element. (Source 10/10.1).
Element 5: The company specifies the legal basis for compliance with the various categories of requests for content restriction and provides links to the relevant laws. (Source 10/10.1).
Element 6: The company’s transparency report (Source 10/10.1) flowchart illustrates how the company conducts due diligence related to infringement requests, and its explanation of defamation requests also includes due diligence. Also, the transparency report shows a difference between the number of requests received and processed. With regard to government requests, it is not clear that the company commits to perform due diligence on all requests. For example, it states, "The Korea Internet and Security Agency (KISA) mainly request the service provider to handle postings that contains and leaks personal information. Daum Kakao immediately deletes or reports such postings.” It also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Thus, it suggests that a government agency, rather than the company, determines the legality of content, and the company abides by the agency's result. For this reason, the company receives partial credit.
Element 7: It is not clear whether the company commits to push back against unlawful requests.
Element 8: No evidence found.</t>
  </si>
  <si>
    <t>10/10.1</t>
  </si>
  <si>
    <t>10/10.1, 21, 22, 23, 31</t>
  </si>
  <si>
    <t>10/10.1, 32</t>
  </si>
  <si>
    <t>The comments below refer to Daum Kakao's transparency report, section on "Protection of users' rights", section on "Requests from Government Agencies" (Source 10.1) unless otherwise noted.
Element 1: No, the report includes requests "from the South Korean government only.” The company does not clarify in its public disclosure whether it receives or responds to request from outside South Korea. 
Element 2: No, the report does not include the number of accounts affected.  
Element 3: No, the report includes the number of content removal requests but it does not include the number of URLs or pieces of content affected.
Element 4: The report categorizes requests by what government agency sent the request. The company does explain the types of subject matter various government agencies can request the company to remove, but the actual data on the number of requests is not broken out by these subject matter types. For this reason, the company receives partial credit. 
Element 5: Yes, the company breaks out requests based on the government authority that submitted them. In addition, the company explains the legal authority each agency has to request content removal and provides links to the applicable laws. 
Element 6: Yes, the company lists its compliance rate. 
Element 7: No evidence found.
Element 8: Yes, the company has published data twice a year since 2012.
Element 9: No evidence found.</t>
  </si>
  <si>
    <t>The comments below refer to Daum Kakao's transparency report, section on "Protection of users' rights", section on "Requests from Government Agencies" (Source 10.1) unless otherwise noted.
Element 1: No, the report includes requests "from the South Korean government only.” The company does not clarify in its public disclosure whether it receives or responds to request from outside South Korea. 
Element 2: This element is N/A for search engines.
Element 3: No, the report includes the number of content removal requests but it does not include the number of URLs or pieces of content affected.
Element 4: The report categorizes requests by what government agency sent the request. The company does explain the types of subject matter various government agencies can request the company to remove, but the actual data on the number of requests is not broken out by these subject matter types. For this reason, the company receives partial credit. 
Element 5: Yes, the company breaks out requests based on the government authority that submitted them. In addition, the company explains the legal authority each agency has to request content removal and provides links to the applicable laws. 
Element 6: Yes, the company lists its compliance rate. 
Element 7: No evidence found.
Element 8: Yes, the company has published data twice a year since 2012.
Element 9: No evidence found.</t>
  </si>
  <si>
    <t>The comments below refer to Daum Kakao's transparency report, section on "Protection of users' rights", section on "Requests from Users" (Source 10/10.1) unless otherwise noted.
Element 1: No, the report includes requests "from the South Korean government only.” The company does not clarify in its public disclosure whether it actually receives or accepts requests from outside South Korea.
Element 2: No, the report does not specify the number of accounts affected. While users do not need accounts to use a search service, transparency reports generally cover a variety of services and should include the number of accounts affected as part of their reporting. 
Element 3: No, the report includes the number of requests but not the number of URLs or pieces of content affected.
Element 4: Yes, the report categorizes requests into 5 types - copyright, trademark, likeness, personal information, and defamation. It also provides information about applicable laws and links to the laws.
Element 5:  The report states that these requests come from copyright holders and other users, and the report distinguishes between copyright infringement reports from rights holders and third-parties.
Element 6: Yes, the report includes the compliance rate. 
Element 7: No evidence found.
Element 8: Yes, the company reports the data twice per year.
Element 9: No evidence found.</t>
  </si>
  <si>
    <t>The comments below refer to Daum Kakao's transparency report, section on "Protection of users' rights", section on "Requests from Users" (Source 10/10.1) unless otherwise noted.
Element 1: No, the report includes requests "from the South Korean government only.” The company does not clarify in its public disclosure whether it actually receives or accepts requests from outside South Korea.
Element 2: This element is N/A for search engines.
Element 3: No, the report includes the number of requests but not the number of URLs or pieces of content affected.
Element 4: Yes, the report categorizes requests into 5 types - copyright, trademark, likeness, personal information, and defamation. It also provides information about applicable laws and links to the laws.
Element 5:  The report states that these requests come from copyright holders and other users, and the report distinguishes between copyright infringement reports from rights holders and third-parties.
Element 6: Yes, the report includes the compliance rate. 
Element 7: No evidence found.
Element 8: Yes, the company reports the data twice per year.
Element 9: No evidence found.</t>
  </si>
  <si>
    <t>Although the transparency report (source 10/10.1) does not contain separate figures for terms of service enforcement, the company suggests that some figures include the number of content removals by the company related to the terms of service. The section on requests from the Korea Communications Standards Commission includes "self-regulation notices." In its explanation of the transparency report (section on "Requests from Government Agencies"), the company states, "The Korea Communications Standards Commission delivers a request for voluntary restrictions on information such as obscene material that contain obvious illegal content without going through a separate review process. Daum Kakao imposes voluntary restrictions on the content in question when deemed necessary, such as removing content from the service, in accordance with the service’s terms of service," and the company claims that it immediately deletes or reports postings that contain personal information. Commendably, the company reports the number of such requests and its compliance rate. However, it is unclear whether the company enforces its TOS in other ways. This indicator seeks disclosure on all of a company's TOS enforcement actions, and for this reason, the company receives no/insufficient evidence on this indicator.</t>
  </si>
  <si>
    <t xml:space="preserve">Daum Kakao's English privacy policy FAQ (Source 11, section on "What personal information does Daum Kakao collect?") states that it requests, "name, password and contact information (email, telephone number) once a user registers for our service. Some services may verify the identity of the user or collect the user’s delivery, payment, location and device information." The privacy policy does not clarify (a) which services they are speaking of and (b) what method is used for verification of user identity. On this basis the company receives a "partial" for the group level and each of its applicable services. </t>
  </si>
  <si>
    <t>6,11</t>
  </si>
  <si>
    <t>Element 1: Users do not need to sign in to view the Privacy Philosophy (Source 12/12.1) or the Personal Information Lifecycle (Source 2/2.1). The left side of the homepage has a link directly to the privacy policy page, which links to both Privacy Philosophy and Personal Information Lifecycle pages.
Element 2: The Privacy Philosophy (Source 12/12.1) and Personal Information Lifecycle (Source 2/2.1) are available in English and Korean.
Element 3: The language of these documents is easy to comprehend; they are well spaced and include headers for easy reference. The Personal Information Lifecycle includes graphics to aid comprehension and navigation (Sources 2/2.1 and 12/12.1)</t>
  </si>
  <si>
    <t>Element 1: Users can access the policy via a link on the footer of the Daum.net homepage, and users do not need to sign in to view the policy (Source 3)
Element 2: The privacy policy is available in Korean (Source 3).
Element 3: The privacy policy (Source 3) is well spaced and features both headers and numbered sections for easy reference. Images, boxes, and other creative formatting in the Daum privacy policy aid navigation and comprehension.</t>
  </si>
  <si>
    <t>Element 1: Users can access the policy via a link on the footer of the Daum.net homepate, and users do not need to sign in to view the policy (Source 3)
Element 2: The privacy policy is available in Korean (Source 3).
Element 3: The privacy policy (Source 3) is well spaced and features both headers and numbered sections for easy reference. Images, boxes, and other creative formatting in the Daum privacy policy aid navigation and comprehension.</t>
  </si>
  <si>
    <t>Element 1: Users do not need to sign in to view the Kakao Talk privacy policy; (Source 4) however, it is unclear how users can navigate to this policy. The footers of the Kakao and KakaoTalk homepages provide links to the Kakao privacy policy (Source 13). For this reason, the company receives partial credit. 
Element 2: The Kakao Talk privacy policy (Source 4) is available in Korean and the Kakao privacy policy (Source 13) is available in Korean and English.
Element 3: The Kakao Talk and Kakao privacy policies (Sources 4, 13) include headers, numbered paragraphs, bulleted lists, and the Kakao Talk policy (Source 4) also includes some tables. However, the text is dense and not well-spaced, making the policy difficult to read. For this reason, the company receives partial credit.</t>
  </si>
  <si>
    <t>2/2.1, 12/12.1</t>
  </si>
  <si>
    <t>4,13</t>
  </si>
  <si>
    <t>The privacy philosophy (Source 12/12.1) does not contain information about whether the company will notify users when it updates the document. There is also no evidence of an archive or change-log.</t>
  </si>
  <si>
    <t>Element 1: The company discloses that it will post a notice before the changes takes effect (Source 3, Section 6). However, this does not constitute direct notification to users. 
Element 2: The company states that it will post a notice 7 days prior to the date change takes effect, and 30 days prior to, if the change materially affects users' rights and duties (Source 3, Section 6). 
Element 3: The company provides a link to previous terms. (Source 3, Section 6).</t>
  </si>
  <si>
    <t>Element 1: The company discloses that it will post a notice before the changes takes effect (Source 4, Section 11; Source 13, Section on "Any changes to our Privacy Policy will be notified separately."). However, this does not constitute direct notification to users. 
Element 2: The KakaoTalk privacy policy (Source 4, Section 11) states that the company will post notice at least 7 days before changes take effect. The Kakao privacy policy (Source 13, Section on "Any changes to our Privacy Policy will be notified separately.") states that the company will post a notice 7 days prior to the date change takes effect, and 30 days prior to, if the change materially affects users' rights and duties. 
Element 3: The KakaoTalk privacy policy (Source 4) does not provide a link to previous policies, but the Kakao privacy policy does (Source 13, Section on "Any changes to our Privacy Policy will be notified separately."). For this reason, the company receives partial credit.</t>
  </si>
  <si>
    <t>12/12.1</t>
  </si>
  <si>
    <t>Element A: No evidence found.
Element B1: The company's lifecycle infographic states that it collects "only the most necessary personal information” (source 2/2.1).
Element B2: While the company’s personal information lifecycle infographic (Source 2/2.1) provides examples of the types of necessary information (e.g., ID, password, contact information) and automatically generated information (e.g,. IP address, cookies, service use history) it collects, it does not provide any examples of the types of optional information it collects. For this reason, the company receives partial credit.
Element B3: The Lifecycle infographic (Source 2/2.1) section on "When is it collected" states the company collects user information when users sign up for a service, when voluntarily provide information while using the service, and when they access the service. The last point focuses on such information as cookie information. 
Element B4: The Lifecycle Infographic (Source 2/2.1) explains that the company uses information to provide basic features of the service: ("identify users, provide the service, handle user inquiries or complaints, and provide service guidelines"), to provide additional features ("provide paid services, for marketing/advertising, to develop better services and make improvements, and provide customized content") and to protect users ("block spams, malicious codes and other activities that damage the services, and restrict actions that violate the service's Terms of Service.")</t>
  </si>
  <si>
    <t>Element A: No evidence found.
Element B1: The company's privacy policy (Source 3, Section 2) states that it collects the minimum personal information needed to deliver the service: “서비스 제공에 필요한 최소한의 개인정보를 수집합니다”
Element B2: The company's privacy policy (Source 3, Section 2) provides a link to a table that displays what information is collected for each of its services. The first column is a list of services while the second and third columns are lists of information collected.
Element B3: The company's privacy policy (Source 3, Section 2) discloses that it collects information using cookies. In addition, it lists other methods for collecting user information including use of services, entries for events, customer service center, fax, and phone calls.
Element B.4: The company's privacy policy (Source 3, Section 3), discloses that it collects information to verify age, prevent unauthorized use to people under the age of 14, to offer pay-per-use services, to develop new services, for marketing and advertising, to deliver personalized services:
"• 이용자 식별, 가입의사 및 연령 확인, 불량회원 부정이용 방지, 만 14세 미만 아동
개인정보 수집 시 법정 대리인 동의여부 확인, 법정 대리인 권리행사 시 본인 확인
• 2.다양한 서비스 제공, 문의사항 또는 불만 처리, 공지사항 전달
• 3.이용자와 약속한 서비스 제공, 유료 서비스 구매 및 이용 시 요금 정산
• 4.신규 서비스 개발, 이벤트 행사 시 정보 전달, 마케팅 및 광고 등에 활용
• 5.서비스 이용 기록과 접속 빈도 분석, 서비스 이용에 대한 통계, 맞춤형 서비스 제공,
서비스 개선에 활용"</t>
  </si>
  <si>
    <t>Element A: No evidence found.
Element B1: The company's lifecycle infographic states that it collects "only the most necessary personal information” (source 2/2.1).
Element B2: Kakao Talk’s privacy policy (Source 4) section 1 states that it collects personal information about users, user status records, and payment information. It provides examples of these types of information. Kakao's policy (Source 13) contains similar information.
Element B3: Kakao Talk’s privacy policy (Source 4) section 1 states that the company collects user information in two ways:  automatically during usage of KakaoTalk or when a user voluntarily discloses information: “카카오톡 프로그램을 실행 또는 사용함으로써 자동으로 수집 - 서비스 가입이나 사용 중 이용자의 자발적 제공을 통한 수집” Kakao's policy (Source 13) contains similar information.
Element B4: Kakao Talk’s privacy policy (Source 4) section 2 provides a list of reasons for collecting user information under the heading-  “개인정보의 수집 및 이용목적” [The purpose of collecting and using personal information] (Source 4, p. 1). The company also states that it collects user information for reasons including service optimization and payment processing (source 13).</t>
  </si>
  <si>
    <t>2/2.1</t>
  </si>
  <si>
    <t>2/2.1 ,4,13</t>
  </si>
  <si>
    <t>yes: The company discloses the names of all third parties with which it shares user information and explains what information it shares with each third party.</t>
  </si>
  <si>
    <t>Element A: No evidence found.
Element B1: The company's lifecycle infographic (Source 2/2.1) states that it shares personal information. But since the definition of personal information does not clearly identify what optional information users provide, the company does not receive credit on this element.
Element B2: The company's lifecycle infographic (Source 2/2.1) states that it shares personal information "to provide Kakao users with optimal service (ex. customer service, product delivery) and "for use in [a] third party's service." Given the lack of clarity or examples for the second reason, the company receives partial credit.
Element B3: The company's lifecycle infographic (Source 2/2.1) states that it shares personal information with "third party management" and "third party service provides," but doesn't provide detail on what types of organizations these include. For this reason, the company does not receive credit on this element.
Element B4-B5: No evidence found.</t>
  </si>
  <si>
    <t>Element A: No evidence found.
Element B1: The privacy policy (Source 3), Section 4 "Provision of Personal Information" links to a chart that states what information the company shares for marketing purposes and for use of services offered by a third party. Given the lack of detail on what user information it shares for other purposes, the company receives partial credit. 
Element B2: The privacy policy (Source 3), Section 4 "Provision of Personal Information" discloses the company's reasons for sharing user information. These include "to provide better service," "for quality control," and "to process payments." The linked chart also states the company shares information for customer operations, customer service, service development, and identification purposes. 
Element B3: The company provides a link to a list of third parties to which the company outsourced part of its services and shared user information accordingly. (Source 3, Section 4 "Provision of Personal Information”) It states that it shares information with third parties prescribed by law or with investigation agencies. It also provides a link to a list of third parties which it shared user information for promotional purposes or use of other services.
Element B4: The company provides a link to a list of third parties that it shared user information with (Source 3, Section 4 "Provision of Personal Information”). The list includes names of the third parties, what information was shared, when it was shared, and for which event or for service it was shared. However, the disclosure is limited to two cases when the company shared user information for promotional purposes or use of other services. For this reason, the company receives partial credit. 
Element B5: No evidence found.</t>
  </si>
  <si>
    <t>Element A: No evidence found.
Element B1: Although the company clearly lists what information is shared with some service providers it is not as clear about the personal information it shares with other service providers. The KakaoTalk privacy policy (Source 4, Section 3) states that it shares "KakaoTalk name (nickname), profile picture, KakaoTalk friends list" with app developers. The Kakao Privacy Policy (Source 13, Section "KAKAO will never disclose your personal information to a third party unless consented by you or otherwise required by law.") contains similar disclosure. It also states that it provides, "Mobile phone number and email address" to service providers and application providers. It also provides a list of third-parties with which it shares information, but it does not specify if it provides additional personal information, beyond those already listed, to the third-parties. As such the company receives partial credit.
Element B2: KakaoTalk's privacy policy (Source 4, Section 3) states that it shares user information with app developers so they can provide "personalized service through a connection to the app," customer service, age verification, payment processing, and overall development and operation of the service. Kakao's privacy policy (Source 13)  discloses that the company may share personal information with application providers for a variety of reasons including: “to provide customized services through a link to third-party applications”; “to handle and respond to customer inquiries about third party services”; “for customer service and prevention of illegitimate use of the Services” (source 13)
Element B3: The company states that it shares personal information with application developer. Kakao's privacy policy (Source 13, Section "KAKAO will never disclose your personal information to a third party unless consented by you or otherwise required by law" and "KAKAO may entrust a third party with the handling of your personal information when necessary for seamless provision of the Services") states that it shares user information with application developers, linked services (companies with whom Kakao users may link their account) and service providers. 
Element B4: KakaoTalk's privacy policy (Source 4, Section 4) provides a list of third-party companies with which it shares information. It also explains the reason why it shares with these third parties and the period of time the third parties possess and use the information. Kakao's privacy policy (Source 13, "KAKAO may entrust a third party with the handling of your personal information when necessary for seamless provision of the Services") also provides a similar list. 
Elements B5: No evidence found.</t>
  </si>
  <si>
    <t>Element 1: Daum's privacy policy (Source 3, Section 6) states that users can "always view and edit personal information". The company gives limited instructions on how to enact this. It states that to view or modify info, the user must click on "manage my account." This suggests that users can view some of their data, but a user would need to have an account to confirm. While the company's statement of what it considers personal information includes automatically generated data, such as "IP Address, cookies, temporary visits, service record, a bad use of the recording device information", the disclosure surrounding what can be accessed suggests that users can only view information that is modifiable. This suggests users can view the information they have voluntarily provided and not what the company might automatically collect. As such, the company does not receive credit. 
Elements 2-4: No evidence found.</t>
  </si>
  <si>
    <t>Element 1: Kakao's privacy policy (Source 13) section on "Kakao will protect your rights." states, "You (or your legal guardian if you are under 14 years of age) may review or change your personal information at any time." It says users can do so "by changing the relevant settings within the Services." This suggests users can view the information they have voluntarily provided and not what the company might automatically collect. As such, the company does not receive credit. 
Elements 2-4: No evidence found.</t>
  </si>
  <si>
    <t>Element A: No evidence found.
Elements B1-B3: The "Lifecycle Infographic" (Source 2/2.1) section on "Personal Information is destroyed without delay in a secure manner,” states, "if your personal information needs to be retained for a period of time to issue a refund or other protection purposes, it will be stored in a separate databased. The retained information will not be used for pruposes other than storage and it will be destroyed immediately once the term of retention has ended." This does not specify whether retained information is anonymized, what types of information are retained, or for how long such information is retained. For this reason, the company does not receive credit on these elements.
Element B4: The "Lifecycle Infographic" section on "Personal Information is destroyed without delay in a secure manner,” states that personal information is "destroyed when a user unregisters from a service or upon a user's request.” (Source 2/2.1) However, it is unclear whether the company includes such information as log data or information about use of the service in its conception of personal information. Since it is unclear if those types of user information are also deleted, the company receives partial credit.</t>
  </si>
  <si>
    <t>Element A: No evidence found.
Elements B1-B2: No evidence found.
Element B3: The privacy policy (Source 3) section 3 ("얼마 동안 개인전보를 잉용할까요?" ["For how long is personal information used"] states: “이용자의 개인정보를 수집 및 이용 목적, 이용 기간에만 제한적으로 이용하고 있으며, 탈퇴를 요청하거나 동의를 철회하는 경우 지체 없이 파기합니다. 다만 관계법령에 의해 보관해야 하는 정보는 법령이 정한 기간 동안 보관합니다.” ["Personal information is used for a limited period. Users can request that their personal information be destroyed and we will destroy it without delay. However, in some cases, relevant laws and regulation require us to keep the data for a certain period of time"]. This does not provide a timeframe for retention.
Element B4: The "Lifecycle Infographic" section on "Personal Information is destroyed without delay in a secure manner,” states that personal information is "destroyed when a user unregisters from a service or upon a user's request.” (Source 2) However, it is unclear whether the company includes such information as log data or information about use of the service in its conception of personal information. Since it is unclear if those types of user information are also deleted, the company receives partial credit.</t>
  </si>
  <si>
    <t>Element A: No evidence found.
Element B1: No evidence found.
Elements B2-B3: KakaoTalk's privacy policy (Source 4) and Kakao's privacy policy (Source 13) identify retention periods of three months, six months, one year, three years, and five years, and specifies which types of information fall under each retention period. 
Element B4: The "Lifecycle Infographic" section on "Personal Information is destroyed without delay in a secure manner,” states that personal information is "destroyed when a user unregisters from a service or upon a user's request.” (Source 2) However, it is unclear whether the company includes such information as log data or information about use of the service in its conception of personal information. Since it is unclear if those types of user information are also deleted, the company receives partial credit.</t>
  </si>
  <si>
    <t>2/2.1,3</t>
  </si>
  <si>
    <t>2/2.1,4,13</t>
  </si>
  <si>
    <t>No evidence found. In order to receive credit for this indicator the company should state that it does not collect user information from third parties and complies with Korean law that requires firms to disclose any such collection in its official policy documents.</t>
  </si>
  <si>
    <t>The following comments reference Daum Kakao's transparency report (Sources 9.1/9.2), unless otherwise noted. 
Element 1: The company's report includes a chart labeled -  “정부의 개인정보 요청시 처리 원칙” ["Process for handling data requests from government"] that explains the process for receiving and responding to government requests.
Element 2: The company's report explains that requests for communication confirmation data, communication-restricting measures, and search and seizure warrants are issued by courts, and the process laid out in the chart titled, "Process for handling data requests from government" applies to court orders.
Element 3: No evidence found. In order to receive full credit the company should emphasize to users that it does not entertain private requests in accordance with Korean law.
Element 4: No evidence found. The report states that it only encompasses requests from the South Korean government, however there is no evidence that the company only receives requests from the South Korean government. To receive full credit, the company should explain how it responds to requests from other governments.
Element 5: The company discloses the legal basis under which it may comply with government requests for communication confirmation data, communication-restricting measures, and search and seizure warrants and provides hyper links to the relevant laws.
Element 6: The report's chart on "Process for handling data requests from government" outlines the company's due diligence process.
Element 7: The report's chart on "Process for handling data requests from government" states that it provides a “request denial letter” if a government request does not meet legal requirements. 
Element 8: The report explains the different types of legal processes the government can use to obtain user information and explains the type of information that can be disclosed under the various processes. However, it does break this information out by service in a way that a user understands, for example, what specific information from Daum Search or Daum Mail the company would disclose in response to a particular legal process. For this reason, the company receives partial credit.</t>
  </si>
  <si>
    <t>9.1/9.2</t>
  </si>
  <si>
    <t>Element 1: No evidence found. In order to receive credit, the company should remind users that it is prohibited by law from notifying users in such cases, and that according to Korean law, it is the investigator's responsibility to notify users when government entities request their data.
Element 2: No evidence found. If the company does not receive or accept non-government requests for user data it should state this commitment explicitly or emphasize any legal prohibitions against doing so.
Element 3: In response to the FAQ “How can I check whether my information has been provided to an investigative organization?” The company states that it can’t commit to notifying users when governments request their data: “We are unable to confirm the results of an investigation or whether an indictment has been issued” (Source 14).</t>
  </si>
  <si>
    <t>Element 1: No evidence found. In order to receive credit, the company should remind users that it is prohibited by law from notifying users in such cases, and that according to Korean law, it is the investigator's responsibility to notify users when government entities request their data.
Element 2: No evidence found. If the company does not receive or accept non-government requests for user data it should state this commitment explicitly or emphasize any legal prohibitions against doing so.
Element 3: In response to the FAQ “How can I check whether my information has been provided to an investigative organization?” The company states that it can’t commit to notifying users when governments request their data: “We are unable to confirm the results of an investigation or whether an indictment has been issued” (Source 14.</t>
  </si>
  <si>
    <t>yes: The company lists the number of accounts affected.</t>
  </si>
  <si>
    <t>yes: The company lists whether a demand sought communications content or non-content (e.g., metadata, basic subscriber information, or non-content transactional data) or both.</t>
  </si>
  <si>
    <t>yes: The company lists the number of requests it complied with, broken down by category of demand.</t>
  </si>
  <si>
    <t>The comments below refer to Daum Kakao's Transparency Report (Source 9.1) unless otherwise noted. The report is disclosed at the group level and breaks out requests into Daum and Kakao, suggesting that it encompasses the services offered by those companies.
Element 1: The company breaks down requests into four categories, which provides enough information to distinguish between historic and real-time access demands. However, it only reports requests from South Korea and does not clarify to its users whether it receives requests from other jurisdictions. For this reason, the company receives partial credit. 
Element 2: The company provides specific numbers of accounts affected.
Element 3: The company breaks out government requests into four categories and explains their scope. They include: Communications Data and Communication Confirmation data (non-content information) and Communication-Restricting Measures (wiretapping) and Search and Seizure Warrants (content information). 
Element 4: The company identifies the different legal processes through which the the requests for user data may be made. They include: Communications Data, Communication Confirmation data, Communication-Restricting Measures (wiretapping) and Search and Seizure Warrants. It also includes links to the relevant laws.
Element 5: The company’s explanation of the various categories of requests it receives suggests that court orders are included in these categories. For communications confirmation data requests, the company states, "The investigative organization makes a request for communication confirmation data after acquiring a court permission." For communications-restricting measures, the report states, "The court approves of a communication-restricting measure only for a limited number of serious criminal offenses when there is sufficient reason to suspect that such criminal actions are underway or if there is no other means available to prevent the crime. " Finally, for search-and-seizure warrants, it states, "The search and seizure warrant is a compulsory investigation method used to search for evidence against the suspect and is issued by the court upon the investigative organization’s request." However, it is unclear whether the transparency report includes court orders or subpoenas from civil cases. For this reason, the company receives partial credit.
Element 6: No evidence found.
Element 7: The company specifies the number of requests it processed in each of the four categories listed in elements 3 and 4.
Element 8: No evidence found.
Element 9: The transparency report includes data for each half of the year from 2012 onward.
Element 10: The data is not exportable in a structured data format.</t>
  </si>
  <si>
    <t>The comments below refer to Daum Kakao's Transparency Report (Source 9.1) unless otherwise noted. The report is disclosed at the group level and breaks out requests into Daum and Kakao, suggesting that it encompasses the services offered by those companies.
Element 1: The company breaks down requests into four categories, which provides enough information to distinguish between historic and real-time access demands. However, it only reports requests from South Korea and does not clarify to its users whether it receives requests from other jurisdictions. For this reason, the company receives partial credit.
Element 2: The company provides specific numbers of accounts affected.
Element 3: The company breaks out government requests into four categories and explains their scope. They include: Communications Data and Communication Confirmation data (non-content information) and Communication-Restricting Measures (wiretapping) and Search and Seizure Warrants (content information). 
Element 4: The company identifies the different legal processes through which the the requests for user data may be made. They include: Communications Data, Communication Confirmation data, Communication-Restricting Measures (wiretapping) and Search and Seizure Warrants. It also includes links to the relevant laws.
Element 5: The company’s explanation of the various categories of requests it receives suggests that court orders are included in these categories. For communications confirmation data requests, the company states, "The investigative organization makes a request for communication confirmation data after acquiring a court permission." For communications-restricting measures, the report states, "The court approves of a communication-restricting measure only for a limited number of serious criminal offenses when there is sufficient reason to suspect that such criminal actions are underway or if there is no other means available to prevent the crime. " Finally, for search-and-seizure warrants, it states, "The search and seizure warrant is a compulsory investigation method used to search for evidence against the suspect and is issued by the court upon the investigative organization’s request." However, it is unclear whether the transparency report includes court orders or subpoenas from civil cases. For this reason, the company receives partial credit.
Element 6: No evidence found.
Element 7: The company specifies the number of requests it processed in each of the four categories listed in elements 3 and 4.
Element 8: No evidence found.
Element 9: The transparency report includes data for each half of the year from 2012 onward.
Element 10: The data is not exportable in a structured data format.</t>
  </si>
  <si>
    <t>Element 1: The company's Privacy Philosophy (Source 12) outlines the company's commitment to protecting users' privacy. It states, "We will combine our technological capabilities and policies to provide the utmost privacy protection." The company's "Technical Measures" page (Source 17) outlines the company's various security efforts and its "Information Security Certifications" page (Source 27) states that the company maintains certifications in Personal Information Management System (PIMS), Information Security Management System (ISMS), e-Privacy, and ISO/IEC27001. This provides evidence of its commitment. 
Element 2: The company's "Technical Measures" page, section on "Infringement Prevention Activities" (Source 17) states that it has regularly conducts "vulnerability scans" to monitor its services. Specifically, the company states, "Daum Kakao has established and implemented various preventive inspection procedures, including a vulnerability scan, secure coding and code reviews, in order to develop and provide safe services. Vulnerability scans are conducted regularly from before the service is launched up until the service is terminated, so that suitable security measures are applied to a Daum Kakao service at a level that exceeds legal requirements. Daum Kakao’s vulnerability scan is conducted with a checklist and risk model that has been created with data and expertise we have accumulated through our experience of many years of service providing. Secure coding is ensured through a code review process, which is applied to the development stages to resolve any technological vulnerability. Vulnerabilities in security evolve with technological development. Therefore, we at Daum Kakao make efforts to respond to the new vulnerabilities in advance by applying new trends and technology in our services."
Element 3: The company's "Technical Measures" page, section on "Strict External/Internal Access Restrictions" (Source 17) states, "Daum Kakao’s personal information processing system and user information database has an access control process that grants access to only a small number of system operators who have acquired authority in advance. When authorities are granted, the employee granting authorities clearly identifies tasks that require the authority along with the usage of the authority, and grants the authorities only to those who need it. In addition, the logs of employees who have been granted authorities are monitored regularly and access to unauthorized information is blocked. All unauthorized access attempts are monitored and blocked by an intrusion prevention system. A server firewall is installed, managed and operated to protect important information. Employees who access personal information are required to work in a network-separated work environment where Internet is blocked, fundamentally preventing any leaks of personal information and inflow of malicious codes."  The Technical Measures page, section on "Employee Regulations" states, "Employee’s authorities [to access and use users’ personal information] are reviewed on a regular basis and unnecessary authorities are deleted." 
Element 4: The company's Privacy Policy Advisory Committee conducts “objective assessments of Daum Kakao’s privacy policy and security efforts," (Source 29). The company provides a separate page listing security certifications and the audit process associated with them, including ISO 27001, Information Security Management System, and Personal Information Management System (Source 27).
Element 5: The company's "Technical Measures" page, section on "KakaoTalk Secret Chat Mode" (Source 17) describes the encryption in KakaoTalk. However, this applies only to the KakaoTalk service, so the company does not recive credit at this level.
Element 6: No evidence found.</t>
  </si>
  <si>
    <t>Element 1: The company's Privacy Philosophy (Source 12) outlines the company's commitment to protecting users' privacy. It states, "We will combine our technological capabilities and policies to provide the utmost privacy protection." The company's "Technical Measures" page (Source 17) outlines the company's various security efforts and its "Information Security Certifications" page (Source 27) states that the company maintains certifications in Personal Information Management System (PIMS), Information Security Management System (ISMS), e-Privacy, and ISO/IEC27001. This provides evidence of its commitment. 
Element 2: The company's "Technical Measures" page, section on "Infringement Prevention Activities" (Source 17) states that it has regularly conducts "vulnerability scans" to monitor its services. Specifically, the company states, "Daum Kakao has established and implemented various preventive inspection procedures, including a vulnerability scan, secure coding and code reviews, in order to develop and provide safe services. Vulnerability scans are conducted regularly from before the service is launched up until the service is terminated, so that suitable security measures are applied to a Daum Kakao service at a level that exceeds legal requirements. Daum Kakao’s vulnerability scan is conducted with a checklist and risk model that has been created with data and expertise we have accumulated through our experience of many years of service providing. Secure coding is ensured through a code review process, which is applied to the development stages to resolve any technological vulnerability. Vulnerabilities in security evolve with technological development. Therefore, we at Daum Kakao make efforts to respond to the new vulnerabilities in advance by applying new trends and technology in our services."
Element 3: The company's "Technical Measures" page, section on "Strict External/Internal Access Restrictions" (Source 17) states, "Daum Kakao’s personal information processing system and user information database has an access control process that grants access to only a small number of system operators who have acquired authority in advance. When authorities are granted, the employee granting authorities clearly identifies tasks that require the authority along with the usage of the authority, and grants the authorities only to those who need it. In addition, the logs of employees who have been granted authorities are monitored regularly and access to unauthorized information is blocked. All unauthorized access attempts are monitored and blocked by an intrusion prevention system. A server firewall is installed, managed and operated to protect important information. Employees who access personal information are required to work in a network-separated work environment where Internet is blocked, fundamentally preventing any leaks of personal information and inflow of malicious codes."  The Technical Measures page, section on "Employee Regulations" states, "Employee’s authorities [to access and use users’ personal information] are reviewed on a regular basis and unnecessary authorities are deleted." 
Element 4: The company's Privacy Policy Advisory Committee conducts “objective assessments of Daum Kakao’s privacy policy and security efforts," (Source 29). The company provides a separate page listing security certifications and the audit process associated with them, including ISO 27001, Information Security Management System, and Personal Information Management System (Source 27).
Element 5: The company's "Technical Measures" page, section on "KakaoTalk Secret Chat Mode" (Source 17) describes the encryption in KakaoTalk. However, this applies only to the KakaoTalk service, so the company does not recive credit at this level.
Element 6: This element is N/A for search engines since users do not need an account to use the service.</t>
  </si>
  <si>
    <t xml:space="preserve">Element 1: The company's Privacy Philosophy (Source 12) outlines the company's commitment to protecting users' privacy. It states, "We will combine our technological capabilities and policies to provide the utmost privacy protection." The company's "Technical Measures" page (Source 17) outlines the company's various security efforts and its "Information Security Certifications" page (Source 27) states that the company maintains certifications in Personal Information Management System (PIMS), Information Security Management System (ISMS), e-Privacy, and ISO/IEC27001. This provides evidence of its commitment. 
Element 2: The company's "Technical Measures" page, section on "Infringement Prevention Activities" (Source 17) states that it has regularly conducts "vulnerability scans" to monitor its services. Specifically, the company states, "Daum Kakao has established and implemented various preventive inspection procedures, including a vulnerability scan, secure coding and code reviews, in order to develop and provide safe services. Vulnerability scans are conducted regularly from before the service is launched up until the service is terminated, so that suitable security measures are applied to a Daum Kakao service at a level that exceeds legal requirements. Daum Kakao’s vulnerability scan is conducted with a checklist and risk model that has been created with data and expertise we have accumulated through our experience of many years of service providing. Secure coding is ensured through a code review process, which is applied to the development stages to resolve any technological vulnerability. Vulnerabilities in security evolve with technological development. Therefore, we at Daum Kakao make efforts to respond to the new vulnerabilities in advance by applying new trends and technology in our services."
Element 3: The company's "Technical Measures" page, section on "Strict External/Internal Access Restrictions" (Source 17) states, "Daum Kakao’s personal information processing system and user information database has an access control process that grants access to only a small number of system operators who have acquired authority in advance. When authorities are granted, the employee granting authorities clearly identifies tasks that require the authority along with the usage of the authority, and grants the authorities only to those who need it. In addition, the logs of employees who have been granted authorities are monitored regularly and access to unauthorized information is blocked. All unauthorized access attempts are monitored and blocked by an intrusion prevention system. A server firewall is installed, managed and operated to protect important information. Employees who access personal information are required to work in a network-separated work environment where Internet is blocked, fundamentally preventing any leaks of personal information and inflow of malicious codes."  The Technical Measures page, section on "Employee Regulations" states, "Employee’s authorities [to access and use users’ personal information] are reviewed on a regular basis and unnecessary authorities are deleted." 
Element 4: The company's Privacy Policy Advisory Committee conducts “objective assessments of Daum Kakao’s privacy policy and security efforts," (Source 29). The company provides a separate page listing security certifications and the audit process associated with them, including ISO 27001, Information Security Management System, and Personal Information Management System (Source 27).
Element 5: The company's "Technical Measures" page, section on "KakaoTalk Secret Chat Mode" (Source 17) describes the encryption in KakaoTalk. However, this applies only to the KakaoTalk service, so the company does not recive credit at this level.
Element 6: An FAQ page for Daum (Source 45) section on "2 step verification: Whats the Application password) answers questions about how users can set up two-factor verification on certain devices. </t>
  </si>
  <si>
    <t>Element 1: The company's Privacy Philosophy (Source 12) outlines the company's commitment to protecting users' privacy. It states, "We will combine our technological capabilities and policies to provide the utmost privacy protection." The company's "Technical Measures" page (Source 17) outlines the company's various security efforts and its "Information Security Certifications" page (Source 27) states that the company maintains certifications in Personal Information Management System (PIMS), Information Security Management System (ISMS), e-Privacy, and ISO/IEC27001. This provides evidence of its commitment. 
Element 2: The company's "Technical Measures" page, section on "Infringement Prevention Activities" (Source 17) states that it has regularly conducts "vulnerability scans" to monitor its services. Specifically, the company states, "Daum Kakao has established and implemented various preventive inspection procedures, including a vulnerability scan, secure coding and code reviews, in order to develop and provide safe services. Vulnerability scans are conducted regularly from before the service is launched up until the service is terminated, so that suitable security measures are applied to a Daum Kakao service at a level that exceeds legal requirements. Daum Kakao’s vulnerability scan is conducted with a checklist and risk model that has been created with data and expertise we have accumulated through our experience of many years of service providing. Secure coding is ensured through a code review process, which is applied to the development stages to resolve any technological vulnerability. Vulnerabilities in security evolve with technological development. Therefore, we at Daum Kakao make efforts to respond to the new vulnerabilities in advance by applying new trends and technology in our services."
Element 3: The company's "Technical Measures" page, section on "Strict External/Internal Access Restrictions" (Source 17) states, "Daum Kakao’s personal information processing system and user information database has an access control process that grants access to only a small number of system operators who have acquired authority in advance. When authorities are granted, the employee granting authorities clearly identifies tasks that require the authority along with the usage of the authority, and grants the authorities only to those who need it. In addition, the logs of employees who have been granted authorities are monitored regularly and access to unauthorized information is blocked. All unauthorized access attempts are monitored and blocked by an intrusion prevention system. A server firewall is installed, managed and operated to protect important information. Employees who access personal information are required to work in a network-separated work environment where Internet is blocked, fundamentally preventing any leaks of personal information and inflow of malicious codes."  The Technical Measures page, section on "Employee Regulations" states, "Employee’s authorities [to access and use users’ personal information] are reviewed on a regular basis and unnecessary authorities are deleted." 
Element 4: The company's Privacy Policy Advisory Committee conducts “objective assessments of Daum Kakao’s privacy policy and security efforts," (Source 29). The company provides a separate page listing security certifications and the audit process associated with them, including ISO 27001, Information Security Management System, and Personal Information Management System (Source 27).
Element 5: The company's "Technical Measures" page, section on "KakaoTalk Secret Chat Mode" (Source 17) states that the regular chat and secret chat functions both encrypt messages in transit.
Element 6: No evidence found.</t>
  </si>
  <si>
    <t>12, 17, 18, 27, 29</t>
  </si>
  <si>
    <t>3, 12, 17, 18, 27, 29</t>
  </si>
  <si>
    <t>3, 12, 17, 18, 27, 29, 45</t>
  </si>
  <si>
    <t>The company offers a built-in option to encrypt private content.</t>
  </si>
  <si>
    <t>The company's regular chat function does not employ end-to-end encryption, but its secret chat function does. In its Technical Measures document, the company states, “Since Daum Kakao’s server is unable to decrypt the encryption, only the users engaging in a conversation can check the contents of the message, which blocks the message from being viewed by any unwanted eyes. Secret Chat was first applied to the one-on-one chatrooms in December 2014, and applied to group chatrooms in March, 2015.” It also includes a graphic that depicts how regular chat is encrypted in transit, and SecretChat is encrypted in transit and on the server (Source 17)</t>
  </si>
  <si>
    <t>Element 1: The company's Technical Measures document (Source 17) states, "Daum Kakao built a Security Control Center and currently monitors any abnormalities or hacking threats 24 hours a day, 365 days a year." However, this does not indicate that the company informs users of abnormalities it detects in their accounts. As a result, the company does not receive credit on this element. 
Element 2: No evidence found in materials on the company's website.</t>
  </si>
  <si>
    <t>Element 1: This element is N/A for search engines.
Element 2: No evidence found in materials on the company's website.</t>
  </si>
  <si>
    <t>Element 1: The company's Technical Measures document (Source 17) states, "Daum Kakao built a Security Control Center and currently monitors any abnormalities or hacking threats 24 hours a day, 365 days a year." An FAQ page for Daum (Source 45) focused on log-in issues explains how users can check their login history for unfamiliar activity. However it does not indicate whether, how or under what circumstances the company may alert users to unusual activity. For this reason, the company receives partial credit. 
Element 2: No evidence found in materials on the company's website.</t>
  </si>
  <si>
    <t>Element 1: The company's Technical Measures document (Source 17) states, "Daum Kakao built a Security Control Center and currently monitors any abnormalities or hacking threats 24 hours a day, 365 days a year." However, this does not indicate that the company informs users of abnormalities it detects in their accounts. An FAQ page for Kakao (Source 46) focused on account issues provides instructions on what users can do if they think an account has been compromised, however it does not provide information as to whether the company will proactively alert users of breaches. As a result, the company does not receive credit on this element.
Element 2: No evidence found in materials on the company's website.</t>
  </si>
  <si>
    <t>17, 45</t>
  </si>
  <si>
    <t>17, 46</t>
  </si>
  <si>
    <t>Kakao (group) - FoE (C-indicators)</t>
  </si>
  <si>
    <t>Kakao (group) - Privacy (C-indicators)</t>
  </si>
  <si>
    <t>Daum Search (service) - FoE (C-indicators)</t>
  </si>
  <si>
    <t>Daum Search (service) - Privacy (C-indicators)</t>
  </si>
  <si>
    <t>Daum Mail (service) - FoE (C-indicators)</t>
  </si>
  <si>
    <t>Daum Mail (service) - Privacy (C-indicators)</t>
  </si>
  <si>
    <t>KakaoTalk (service) - FoE (C-indicators)</t>
  </si>
  <si>
    <t>KakaoTalk (service) - Privacy (C-indicators)</t>
  </si>
  <si>
    <t>기술적 보호노력</t>
  </si>
  <si>
    <t>http://privacy.daumkakao.com/protection/tech</t>
  </si>
  <si>
    <t>Technical Measures</t>
  </si>
  <si>
    <t>http://privacy.daumkakao.com/en/protection/tech</t>
  </si>
  <si>
    <t>개인정보 라이프사이클</t>
  </si>
  <si>
    <t>http://privacy.daumkakao.com/transparence/lifeCycle</t>
  </si>
  <si>
    <t>Personal Information Cycle</t>
  </si>
  <si>
    <t>http://privacy.daumkakao.com/en/transparence/lifeCycle</t>
  </si>
  <si>
    <t>Daum 개인정보취급방침</t>
  </si>
  <si>
    <t>http://www.daum.net/doc/info_protection.html#sectionOffer</t>
  </si>
  <si>
    <t>카카오톡 개인정보취급방침</t>
  </si>
  <si>
    <t>http://www.kakao.com/ko/privacy/20130311.html</t>
  </si>
  <si>
    <t>KakaoTalk Privacy Policy</t>
  </si>
  <si>
    <t>카카오 서비스 약관</t>
  </si>
  <si>
    <t>http://www.kakao.com/policy/terms</t>
  </si>
  <si>
    <t>Kakao Terms of Service</t>
  </si>
  <si>
    <t>Daum 서비스 약관</t>
  </si>
  <si>
    <t>http://www.daum.net/doc/info.html</t>
  </si>
  <si>
    <t>개인정보 처리방침</t>
  </si>
  <si>
    <t>http://www.daumkakao.com/etc/privacypolicy</t>
  </si>
  <si>
    <t>카카오 운영정책</t>
  </si>
  <si>
    <t>http://www.kakao.com/company/ko/operation_policy</t>
  </si>
  <si>
    <t>Operation Policy</t>
  </si>
  <si>
    <t>http://www.kakao.com/policy/oppolicy</t>
  </si>
  <si>
    <t>투명성 보고서 정부의 개인정보 요청현황</t>
  </si>
  <si>
    <t>http://privacy.daumkakao.com/transparence/report/request</t>
  </si>
  <si>
    <t>Transparency Report- Government requests for User Information</t>
  </si>
  <si>
    <t>http://privacy.daumkakao.com/en/transparence/report/request</t>
  </si>
  <si>
    <t>Screen shot of chart</t>
  </si>
  <si>
    <t>투명성 보고서  이용자 권리보호 현황</t>
  </si>
  <si>
    <t>http://privacy.daumkakao.com/transparence/report/present</t>
  </si>
  <si>
    <t>Transparency Report- Protection of Users' Rights</t>
  </si>
  <si>
    <t>http://privacy.daumkakao.com/en/transparence/report/present</t>
  </si>
  <si>
    <t>Screen shot of Chart</t>
  </si>
  <si>
    <t>Screen shot of Flow Chart</t>
  </si>
  <si>
    <t>Daum Kakao, Privacy Policy Frequently Asked Questions</t>
  </si>
  <si>
    <t>http://privacy.daumkakao.com/en/faq/protect/page1</t>
  </si>
  <si>
    <t>Daum Kakao 프라이버시 철학</t>
  </si>
  <si>
    <t>http://privacy.kakaocorp.com/philosophy/kakao</t>
  </si>
  <si>
    <t>Daum Kakao Privacy Philosophy</t>
  </si>
  <si>
    <t>http://privacy.kakaocorp.com/en/philosophy/kakao</t>
  </si>
  <si>
    <t>Kakao 카카오 개인정보 취급방침</t>
  </si>
  <si>
    <t>http://www.kakao.com/policy/privacy</t>
  </si>
  <si>
    <t>Kakao Privacy Policy</t>
  </si>
  <si>
    <t>Daum Kakao FAQ Transparency Report</t>
  </si>
  <si>
    <t>http://privacy.daumkakao.com/en/faq/report/page1</t>
  </si>
  <si>
    <t>기업윤리규정</t>
  </si>
  <si>
    <t>http://www.daumkakao.com/ir/ethics</t>
  </si>
  <si>
    <t>Ethics Code</t>
  </si>
  <si>
    <t>기술적 보호노력 다음카카오 프라이버시 정책</t>
  </si>
  <si>
    <t>Screen shot in Korean A</t>
  </si>
  <si>
    <t>Screenshot in Korean B</t>
  </si>
  <si>
    <t>Screenshot in English A</t>
  </si>
  <si>
    <t>Screenshot in English B</t>
  </si>
  <si>
    <t>프라이버시 정책 자문위원회</t>
  </si>
  <si>
    <t>http://privacy.daumkakao.com/protection/commonssion</t>
  </si>
  <si>
    <t>Privacy Policy Advisory Committee</t>
  </si>
  <si>
    <t>http://privacy.daumkakao.com/en/protection/commonssion</t>
  </si>
  <si>
    <t>http://www.kakao.com/ko/terms</t>
  </si>
  <si>
    <t>Daum Search Content Restriction Policy</t>
  </si>
  <si>
    <t>https://cs.daum.net/redbell/harm/policyArticle.html</t>
  </si>
  <si>
    <t>Process for Removing Defamatory Content</t>
  </si>
  <si>
    <t>https://cs.daum.net/redbell/right/libelProcess.html</t>
  </si>
  <si>
    <t>Process for Removing Content that infringes on Copyright</t>
  </si>
  <si>
    <t>https://cs.daum.net/redbell/right/copyrightProcess.html</t>
  </si>
  <si>
    <t>Content Restriction Policy</t>
  </si>
  <si>
    <t>https://cs.daum.net/redbell/harm/policyArticleRestore.html</t>
  </si>
  <si>
    <t>Article Restoration Policy</t>
  </si>
  <si>
    <t>ID Restoration Policy</t>
  </si>
  <si>
    <t>https://cs.daum.net/redbell/harm/policyId.html</t>
  </si>
  <si>
    <t>Kakao Talk, Report rights infringement</t>
  </si>
  <si>
    <t>http://www.kakao.com/policy/right</t>
  </si>
  <si>
    <t>Information Security Certifications</t>
  </si>
  <si>
    <t>http://privacy.daumkakao.com/en/protection/certification</t>
  </si>
  <si>
    <t>Protect My Information FAQ</t>
  </si>
  <si>
    <t>http://cs.daum.net/faq/59/15645.html</t>
  </si>
  <si>
    <t>Chief Privacy Officer</t>
  </si>
  <si>
    <t>http://privacy.daumkakao.com/en/philosophy/responsible</t>
  </si>
  <si>
    <t>Press Release: Transparency Report announcement</t>
  </si>
  <si>
    <t>http://www.daumkakao.com/pr/pressRelease_view?page=14&amp;group=2&amp;idx=8140</t>
  </si>
  <si>
    <t>List of Related Government Agencies and Laws</t>
  </si>
  <si>
    <t>https://cs.daum.net/redbell/right/relationOrgLaw.html#law</t>
  </si>
  <si>
    <t>Kakao, Reports Rights Infringement</t>
  </si>
  <si>
    <t>Daum Mobile ToS</t>
  </si>
  <si>
    <t>http://www.daum.net/doc/mobile_info.html</t>
  </si>
  <si>
    <t>Press Release: Daum Kakao appoints a Policy Advisory Commitee</t>
  </si>
  <si>
    <t>http://www.daumkakao.com/pr/pressRelease_view?page=17&amp;group=2&amp;idx=8112</t>
  </si>
  <si>
    <t>Press Release: Introducing Privacy Mode to KakaoTalk Group Messaging</t>
  </si>
  <si>
    <t>http://www.daumkakao.com/pr/pressRelease_view?page=23&amp;group=3&amp;idx=8012</t>
  </si>
  <si>
    <t>Blog: Update on Privacy</t>
  </si>
  <si>
    <t>http://blog.daumkakao.co.kr/240</t>
  </si>
  <si>
    <t>Blog: Update on the inagural  meeting of Daum Kakao's Privacy Advisory Committee</t>
  </si>
  <si>
    <t>http://blog.daumkakao.co.kr/269</t>
  </si>
  <si>
    <t>Blog: Update on the 2nd meeting of Daum Kakao's Privacy Advisory Committee</t>
  </si>
  <si>
    <t>http://blog.daumkakao.co.kr/287</t>
  </si>
  <si>
    <t>KakaoTalk: Introducing Secret Chatting feature. Taking measures to protect users' privacy in Group Messages</t>
  </si>
  <si>
    <t>http://blog.daumkakao.co.kr/311</t>
  </si>
  <si>
    <t>Cyber Ethics</t>
  </si>
  <si>
    <t>http://www.daumkakao.com/about/cyberethics</t>
  </si>
  <si>
    <t>KISO web page 1</t>
  </si>
  <si>
    <t>http://www.kiso.or.kr/%EC%A0%95%EC%B1%85%EC%9C%84%EC%9B%90%ED%9A%8C/%EC%A0%95%EC%B1%85%EA%B7%9C%EC%A0%95/</t>
  </si>
  <si>
    <t>KISO web page 2</t>
  </si>
  <si>
    <t>http://www.kiso.or.kr/%EA%B8%B0%EA%B5%AC%EC%86%8C%EA%B0%9C/%EC%9D%B4%EC%82%AC%ED%9A%8C%EC%9D%98%EC%9E%A5-%EC%9D%B8%EC%82%AC%EB%A7%90/</t>
  </si>
  <si>
    <t>Current Status of Members (K-internet website)</t>
  </si>
  <si>
    <t>http://www.kinternet.org/kinternet/lang/en/#p4</t>
  </si>
  <si>
    <t>KISO membership page</t>
  </si>
  <si>
    <t>http://www.kiso.or.kr/%EA%B8%B0%EA%B5%AC%EC%86%8C%EA%B0%9C/%ED%9A%8C%EC%9B%90%EC%82%AC-%EC%86%8C%EA%B0%9C/</t>
  </si>
  <si>
    <t>Daum Sign-in FAQ</t>
  </si>
  <si>
    <t>http://cs.daum.net/faq/59/8035.html#10027</t>
  </si>
  <si>
    <t>Kakao account FAQ</t>
  </si>
  <si>
    <t>http://www.kakao.com/helps?category=25&amp;device=9&amp;locale=ko&amp;service=8</t>
  </si>
  <si>
    <t>Daum Spam Policy</t>
  </si>
  <si>
    <t>http://www.daum.net/doc/nospam.html</t>
  </si>
  <si>
    <t>Mail.Ru (group) - Freedom of Expression</t>
  </si>
  <si>
    <t>Mail.Ru (group) - Privacy</t>
  </si>
  <si>
    <t>Information available on Mail.ru's website is very general. FoE is not mentioned in any of Mail.ru group official documents or statements published on the company's website. The website highlights basic features of the company's products, but does not go into significant details about the company’s values or user protection.</t>
  </si>
  <si>
    <t xml:space="preserve">Although Mail.ru’ s 2014 Annual Report states, "As a provider of email services to millions of users, we recognise how important it is to protect privacy and security”, this commitment appears restricted to email services and is inadequate to fulfill the requirements for credit on this element. 
Other information on Mail.ru's website is very general. While the website highlights basic features of the company's products, it does not go into significant details about the company’s values or user protection. </t>
  </si>
  <si>
    <t>1, 2, 3, 43, 44, 45, 46, 47</t>
  </si>
  <si>
    <t>1 (p.16), 2, 3, 43, 44, 45, 46, 47</t>
  </si>
  <si>
    <t>VKontakte (service) - Freedom of Expression</t>
  </si>
  <si>
    <t>VKontakte (service) - Privacy</t>
  </si>
  <si>
    <t>mail (service) - Freedom of Expression</t>
  </si>
  <si>
    <t>mail (service) - Privacy</t>
  </si>
  <si>
    <t>Mail.Ru Agent (service) - Freedom of Expression</t>
  </si>
  <si>
    <t>Mail.Ru Agent (service) - Privacy</t>
  </si>
  <si>
    <t>Element 1: No evidence found.
Element 2: In its corporate ethics code, the company instructs employees to report observed violations of the corporate ethics code (source 2). However, there is no indication that the company makes any commitment to freeom of expression or privacy or that employees would reasonably be aware of such commitments. As such, there is little basis to expect the whistleblower program to encompass freedom of expression or privacy issues. In addition, the examples of possible violations listed by the company focus on corruption. For these reasons, the company does not receive credit for this element.</t>
  </si>
  <si>
    <t>Element 1: In its Terms of Service, VK states that Vkontakte service does not engage in automatic censorship of users’ speech (Clause 8.3, Source 4). However, there is no evidence of a clear company policy emanating from the examination and review of FoE and privacy laws as required to earn credit under this element.
Elements 2-9: No evidence found.</t>
  </si>
  <si>
    <t>Element 1: Mail.ru’s 2014 Annual Report, VK’s Terms of Service, and VK’s privacy policy suggest that VK considers privacy an important value and takes measures to protect it according to Russian laws. However, there is no evidence that the company engages in the review of laws to inform its policies as affects privacy.
Elements 2-9: No evidence</t>
  </si>
  <si>
    <t>Element 1: In its Terms of Service, Mail.ru discloses that the company can update its Terms of Service and policies in accordance with changes in Russian legislation (section 18, source 8). However, there is no indication that the company engages in examining laws on how they may impact users' privacy and freedom of expression for the purpose of company policy formulation.
Elements 2-9: No evidence found.</t>
  </si>
  <si>
    <t xml:space="preserve">Element 1: Source 5 (Section 1.3); Source 1 (Section 5.8); </t>
  </si>
  <si>
    <t>Element B.1: Mail.Ru Group is a member of the Russian Association of Electronic Communications (RAEC), an industry organization that aims to promote dialogue between the government and IT companies on issues like telecommunications legislation, freedom of expression and privacy (source 56). RAEC regularly consults parliamentary and other bodies on issues regulating telecom FOE/P, a recent example is the "right to be forgotten” legislation (source 57). However, there is no indication that RAEC engages with non-industry and non-governmental stakeholders. As a result, the company fails to earn credit on this element.
Element B.2: No evidence found.</t>
  </si>
  <si>
    <t>Element 1: VKontakte's privacy policy states that users have the right to, "request information from the Site Administration regarding the processing of his / her personal data." (Source 5, section 6.1.6). Section 9 states, "Users have the right to send their inquiries to the Site Administration, including inquiries regarding the use of the personal data" to a postal mail or email address listed in the policy. However, this indicator seeks disclosure that companies have a mechanism specifically designed to address user complaints or concerns, which is not the same as asking questions. For this reason, the company’s disclosure is insufficient to receive credit on this element.
Elements 2-5: No evidence found.</t>
  </si>
  <si>
    <t>Element 1: Section 16 of the Mail.Ru User Agreement states that users who believe their "rights and interests are infringed by the actions of Mail.Ru shall be entitled to lodge a claim. Claims shall be considered by the Customer Support Service of Mail.Ru in accordance with the general procedure for consideration of requests. E-mail address of the Customer Support Service of Mail.Ru: support@corp.mail.ru.” (Source 8). Since this document contains information about prohibited content and account restriction, this disclosure receives credit on this element.
Elements 2-5: No evidence found.</t>
  </si>
  <si>
    <t>Element 1: Section 16 of the Mail.Ru User Agreement states that users who believe their "rights and interests are infringed by the actions of Mail.Ru shall be entitled to lodge a claim. Claims shall be considered by the Customer Support Service of Mail.Ru in accordance with the general procedure for consideration of requests. E-mail address of the Customer Support Service of Mail.Ru: support@corp.mail.ru.” (Source 8). Since this document contains information about the company's practices regarding user information as well as a prohibition on sharing personal information of other users, this disclosure receives credit on this element.
Elements 2-5: No evidence found.</t>
  </si>
  <si>
    <t>Mail.Ru (group)</t>
  </si>
  <si>
    <t>VKontakte (service)</t>
  </si>
  <si>
    <t>mail (service)</t>
  </si>
  <si>
    <t>Mail.Ru Agent (service)</t>
  </si>
  <si>
    <t>Mail.ru group web site does not feature a link to a group ToS rather, it features links to the websites of its various services.</t>
  </si>
  <si>
    <t>Element 1: VKontakte’s ToS are freely available. The link to the ToS is featured on the footer of VK’s homepage.  
Element 2: The ToS page features a link to a language selection pop-up page where users may select their language of choice for the rendering of the ToS. While English and Russian options appear to work, it is not clear that the ToS is available in any other language listed on the pop-up page. The ToS further states that in case of discrepancies between the Russian and the foreign language versions of the Terms, the Russian version will prevail (source 8 clause 9.5).
Element 3. The ToS features headers and numbered paragraphs and is well-spaced. However, it does not feature tips to further assist the reader with understanding the provisions. For this reason, the company receives partial credit.</t>
  </si>
  <si>
    <t>Element 1: The link to the ToS is not available on the main page of the service. It is available in the help section of the website, which users can link to from the registration form page. As such the ToS is not easy to find.
Element 2: Mail.ru ToS webpage footer features links to other language options including: Russian, Ukrainian and English. There is also information in Mail.ru press releases that some of Mail.ru services are now translated in Kazakh language and available in Italian. 
Element 3. While the ToS features headers and numbered paragraphs, it is not well-spaced and does not include tips to help users understand the document. For this reason, the company receives partial credit.</t>
  </si>
  <si>
    <t>8, 36, 48, 49, 50</t>
  </si>
  <si>
    <t>There is no group level disclosure for this indicator.</t>
  </si>
  <si>
    <t>Element 1: In its terms of service, VK states that it is at liberty to make changes to the ToS with notifying users. It directs users to track the changes on the company website (section 2.4, source 4). 
Element 2: VK does not commit to provide notice within any time frame.
Element 3: There is no evidence that VK keeps a public log of previous versions of its ToS.</t>
  </si>
  <si>
    <t>Element 1: In its User Agreement, Mail.Ru specifies that it has no obligations to provide users with prior notice before making amendments to the user agreements (section 18, source 8).
Element 2: Mail.Ru does not commit to provide notice within any time frame.
Element 3: There is no evidence that Mail.Ru keeps a public log of previous versions of its ToS.</t>
  </si>
  <si>
    <t>Element 1: Vkontakte's ToS (Source 4, Section 6.3) provides a list of the types of content and activities the company does not permit.
Element 2: Vkontakte's ToS (Source 4, Section 7.2.2) states, "The Site Administration has the right but is not obliged to check the Site for prohibited Content and can delete or remove (without giving advance notice) any Content or Users at its own discretion for any reason or without reason, including, without limitation, removal or deletion of the Content which, in the personal opinion of the Site Administration, infringes these Terms, Russian legislation and/or may infringe the rights of, cause damage to, or threaten the security of other Users or third parties." This suggests the company can take action against any content or user for nearly any reason beyond those described in the TOS, and it does not give the user a sense of how the company enforces its rules.
Element 3. No evidence found.</t>
  </si>
  <si>
    <t>Element 1: In its User Agreement, Mail.Ru discloses the kinds of content and activities it prohibits (section 5.2, source 8) and informs users of their personal liability for published content (section 5.8, source 8).
Element 2: In its User Agreement, Mail.Ru discloses that it retains the right to moderate or delete information posted by a user if it violates the ban disclosed in the User Agreement. It also states that it may suspend or terminate user accounts for engaging in the prohibited activities described in the User Agreement (section 8, source 8). All of this may be done without prior notice.
Element 3: No evidence found.</t>
  </si>
  <si>
    <t>Element 1: In its User Agreement, Mail.Ru discloses the kinds of content and activities it prohibits (section 5.2, source 8) and informs users of their personal liability for published content (section 5.8, source 8).
Element 2: In its User Agreement, Mail.Ru discloses that it retains the right to moderate or delete information posted by a user if it violates the ban disclosed in the User Agreement (section 8.3, source 8). It also states that it may suspend or terminate user accounts for engaging in the prohibited activities described in the User Agreement (section 8.4, source 8). All of this may be done without prior notice.
Element 3: No evidence found.</t>
  </si>
  <si>
    <t>There is no group level disclosure for this indicator.
Element 2: This element is N/A for Internet companies.</t>
  </si>
  <si>
    <t>Element 1: In its ToS, Vk enumerates various reasons why it may restrict a user’s account (section 6.3, 7.22 and 8.6, source 4).
Element 2: This element is N/A for Internet companies.
Element 3: No evidence found.</t>
  </si>
  <si>
    <t>Element 1: In its ToS, Mail.Ru outlines its reasons for terminating user accounts- breach of terms, government request, extended period of non-use, security and technical concerns (section 8.2, source 8). The ToS also states that it may restrict access without providing users with reasons (8.3 &amp; 8.4, source 8).
Element 2: This element is N/A for Internet companies.
Element 3: No evidence found.</t>
  </si>
  <si>
    <t xml:space="preserve">Element 1: In its ToS, Mail.Ru outlines its reasons for terminating user accounts- breach of terms, government request, extended period of non-use, security and technical concerns (section 8.2, source 8). The ToS also states that it may restrict access without providing users with reasons (8.3 &amp; 8.4, source 8).
Element 2: This element is N/A for Internet companies.
Element 3: No evidence found. </t>
  </si>
  <si>
    <t>Elements 1-4: In its terms of service, VK discloses that it may remove content “without giving advance notice" and limit user access to content or the service "at any time for any reason or without explaining the reason” (Source 4, section 7.2.2 and 8.6)</t>
  </si>
  <si>
    <t>Elements 1-3: These elements are N/A for e-mail services.
Element 4: The ToS states, "Mail.Ru shall retain the right at its own discretion...to suspend, to limit or to terminate access to any of Mail.Ru Services at any time for any reason or without giving any reason with or without prior notice." (section 8.3, source 8). The ToS reiterates, "Mail.Ru shall be entitled to delete the User’s account and (or) to suspend, to limit or to terminate access to any service of the web-site if Mail.Ru founds in the User’s actions signs of breach of provisions hereof without giving any reason." (section 8.4, source 8).</t>
  </si>
  <si>
    <t>Element 1: The ToS  states, "Mail.Ru shall retain the right at its own discretion to change (moderate) or to delete any information posted by the User...at any time for any reason or without giving any reason with or without prior notice." (section 8.3, source 8). The ToS reiterates, " Mail.Ru shall retain the right to delete any Materials posted by the User in Mail.Ru Services without giving any reason and without prior notification of the User, however Mail.Ru shall make every possible effort to avoid such situations." (section 8.4, source 8).
Element 2: No evidence found.
Element 3: Although the company states that it is entitled to delete content that contravenes "bans and requirements stipulated in the current laws of the Russian Federation”, the company reserves the right to delete content “for any reason or without giving any reason”, showing that it may not communicate a reason for content restriction (section 8.3, source 8).
Element 4: The ToS states, "Mail.Ru shall retain the right at its own discretion...to suspend, to limit or to terminate access to any of Mail.Ru Services at any time for any reason or without giving any reason with or without prior notice." (section 8.3, source 8). The ToS reiterates, "Mail.Ru shall be entitled to delete the User’s account and (or) to suspend, to limit or to terminate access to any service of the web-site if Mail.Ru founds in the User’s actions signs of breach of provisions hereof without giving any reason." (section 8.4, source 8).</t>
  </si>
  <si>
    <t>In its privacy policy, VK discloses that it may require a user to “produce a copy of the identity document containing the user’s name, surname, photograph as well as other additional information which at the discretion of the Site Administration is necessary and sufficient to identify such user…” (source 5, section 4.1.3)</t>
  </si>
  <si>
    <t>The service permits users to register their phone numbers as an additional means of authentication (sources 8,12). However, this is not compulsory. 
When registering an account with Mail.Ru, users are asked to provide a first and last name, and a city (Source 50), although no comment is made about "real names." Section 5.2.4 of the User Agreement (Source #) states that the user agrees to, "not represent itself to be another person or employee of any enterprise and/or association including Support Service of Mail.Ru, employees of Mail.Ru, for moderators as well as to misinform." However, there is no disclosure of efforts to verify whether users provide their real names during registration.</t>
  </si>
  <si>
    <t xml:space="preserve">Mail.Ru is linked to users’ e-mail accounts. However, the service does not require any connection to users’ offline identity. </t>
  </si>
  <si>
    <t>12,8,50</t>
  </si>
  <si>
    <t>23,53,8</t>
  </si>
  <si>
    <t>Element 1: VK’s privacy policy is located two clicks away from its homepage. The homepage features a link to the ToS, which in turn features a link to the privacy policy (source 5).
Element 2: Users may click on the “all languages” link located in the website footer and select from 80 languages. Not all the language selections work but English, Russian and Ukrainian (the most commonly spoken language among the users) versions of the policy are available.
Element 3: While the privacy policy includes headers and numbered paragraphs, the lack of adequate spacing and small text do not help readers understand the policy. For this reason, the company receives partial credit.</t>
  </si>
  <si>
    <t>While the ToS and other documents contain disclosures about privacy, the service does not have a separate privacy policy.</t>
  </si>
  <si>
    <t>Element 1: VK does not commit to provide direct notification of changes to users. Rather, it considers posting the new rules on the website as a notification of change. (Source 5, Section 1.4)
Element 2: VK discloses that it would post “the new version of the Rules” on the website "no later than 10 days before such changes become effective.” (Source 5, Section 1.4). While this purports to be a time frame, it does not earn VK credit because users are not notified of the change.
Element 3: Although VK discloses that the previous versions of the privacy policy are stored in the “site administration’s documentation archive”, there is no indication that this archive is public (Source 5, section 1.4).</t>
  </si>
  <si>
    <t>Element A: No evidence found.
Elements B1-B3: No evidence found.
Element B4: Mail.ru's Annual Report (Source 1, p. 25), the company states it employs user information for advertising purposes. Specifically, it states, "After fully consolidating VK in September 2014 we started replacing our self-serve ad platform Target.Mail.Ru with an integrated ad platform that would leverage extensive personal data on users across all three social networks, VK, OK.RU and My World, to provide advertisers with the best targeted solutions in Russian-speaking internet." However, since this is does not provide information on other reasons why it collects user data, the company receives partial credit.</t>
  </si>
  <si>
    <t>Element A: No evidence found.
Element B1: No evidence found.
Element B2: VK's privacy policy (Source 5) Section 4.1 lists "Users’ personal data" the company collects and Section 4.2 lists "Other User information processed by the Site Administration." These sections cover information that users provide directly to the company as well as information the company collects through use of the service. The company provides examples of specific types of information included in each category, except in the line about cookies. Section 4.2.2. states the company processes, "information that is automatically received at the time of access to the Site with the use of cookies," but provides no examples or additional information to help users understand what specific types of information this includes. For this reason, the company receives partial credit.
Element B3: VK's privacy policy (Source 5) Section 4.1 states that the company collects user information when users provide it. Section 4.2 states that the company also collects data automatically, for example when a user's browser visits the website of the service and when users perform actions on the service. The policy also states that it collects information through cookies.
Element B4: VK's privacy policy (Source 5) Section 4.1 states that it collects user information to enable users to register for the site and "to fulfill its obligations to the Users under the Site Service contract (e.g., in case the User requests restoration of his / her page that is not linked to a mobile phone number)." However, Section 4.2 does not explain why the company collects the user information listed in that section. For this reason, the company receives partial credit.</t>
  </si>
  <si>
    <t xml:space="preserve">Element A: No evidence found.
Element B1: The User Agreement (Source 8) Section 12.1 states that "Mail.Ru does not either track certain Users’ actions or transfer its information thereabout," hinting that the company does not collect metadata. (Source 8) However, this is not clear disclosure about data minimization and the company does not receive credit for this element.
Element B2-B3: The User Agreement (Source 8) Section 4.1.1 and 4.1.2 states that the company processes user data, but it does not clearly identify what information it collects (beyond login information) or how it collects it. For this reason, the company receives no credit on these elements. 
Element B4: The User Agreement (Source 8) Section 4.1.2 states that the company processes user information to enable users to use the service and its features, "to carry out advertising campaigns, to provide targeted advertisements and Services, to conduct statistical investigations and to analyze the statistic data obtained, to perform other actions described herein." </t>
  </si>
  <si>
    <t>Element A: No evidence found.
Elements B.1-B.4: No evidence found.
Element B.5: The company's annual report (Source 1, p. 25) highlights the company's "integrated ad platform that would leverage extensive personal data on users across all three social networks, VK, OK.RU and My World.” This suggests that the company shares user information across services, but it does not provide information about how. For this reason, the company receives partial credit.</t>
  </si>
  <si>
    <t>Element A: No evidence found.
Element B1: VK's privacy policy (Source 5) Section 5.1.4 states the company may transfer personal data to third parties. However, VK does not appear include log data, cookie data, or information that users create or generate on the site in its definition of personal data. Since it is unclear whether the company also shares that type of user information, the company does not receive credit on this element.
Element B2: No evidence found in VK's privacy policy (Source 5). VK's ToS (Source 4) Section 5.8 states, "[T]he Site Administration makes the User’s personal data available only to those employees, contractors and agents of the Site Administration which need this information to ensure the site operation and provision of Services to the User.” This disclosure is too vague to receive credit on this element.
Element B3: VK's privacy policy (Source 5) Section 5.1.4 states the company may transfer personal data to "any third parties", which includes "third-party contractors" and "third parties (developers)" who operate applictions on the site. It also states that it may share information with "government agencies (local self-government bodies)." Given the lack of detail about what constitutes a "third-party contractor," the company receives partial credit on this element.
Element B4: No evidence found.
Element B.5: The company's annual report (Source 1, p. 25) highlights the company's "integrated ad platform that would leverage extensive personal data on users across all three social networks, VK, OK.RU and My World.” This suggests that the company shares user information across services, but it does not provide information about how. For this reason, the company receives partial credit.</t>
  </si>
  <si>
    <t>Element A: No evidence found.
Element B1: Mail.ru's ToS (Source 8) Section 7.5 states, "Using functionality of Mail.Ru Services the User shall agree that the user’s information may be only transferred to Mail.Ru partners to ensure rendering of the services ordered by the User as well as to grant to the User the rights to use extra charged functional (program) capabilities of the Internet Service provided together with those partners to the extent required to properly render the said services and grant the said rights." The document does not specify what information is shared.
Elements B.2: The company's TOS (Source 8) Section 7.5 states the company shares information "to  ensure rendering of the services ordered by the user." This disclosure is too vague to receive credit on this element.
Element B.3-B4: The company's TOS (Source 8) Section 7.5 states the company shares information with "partners," but provides no additional information.
Element B.5: The company's annual report (Source 1, p. 25) highlights the company's "integrated ad platform that would leverage extensive personal data on users across all three social networks, VK, OK.RU and My World.” This suggests that the company shares user information across services, but it does not provide information about how. For this reason, the company receives partial credit.</t>
  </si>
  <si>
    <t>1,4,5</t>
  </si>
  <si>
    <t>1,8</t>
  </si>
  <si>
    <t>Element 1: The ToS discloses user rights to control “data processing” and not data collection." It states, "the User has the right to revoke his/her consent for processing his/her personal data by:(a) removing independently the information posted previously by the User on the Site; (b) removing independently the User’s personal page using the “Remove Your Page” functionality available to the User in the “My Settings” (Source 4, section 5.14). However, this indicator seeks disclosure that the company provides users with an option to control the company's collection of data about the user and the user's behavior on the service. There is no evidence that the company offers these types of controls, and for this reason, the company does not receive credit on this element.
Element 2: While users are permitted to adjust their privacy settings in order to control what information they share with other users, there is no indication that there are similar options to control how the company shares user information (Source 5, section 6.3).</t>
  </si>
  <si>
    <t>Element 1: There is no evidence that Mail.Ru provides users with the option to control its collection of their information.
Element 2: Mail.Ru's User Agreement says it reserves the right to share user information and does not provide users with the option to exercise control in this regard (Source 8, section 7.2).</t>
  </si>
  <si>
    <t>Element 1: VK’s ToS (Source 4, Section 4.2.1) states, "Information containing the history of the User’s visits to the Site is available to the User in the My Settings / General / Your Page Security section.” It is unclear what "history of the User's visits" means or whether it includes user information that the company collects automatically (e.g. log data). For this reason, the company does not receive credit on this element. Apart from this disclosure, the privacy policy (Source 5) does not state whether any other user information is available.
Elements 2-4: No evidence found.</t>
  </si>
  <si>
    <t>Element A: No evidence found.
Elements B1-B3: No evidence found.
Element B4: VK's Privacy Policy (Source 5, Section 5.1.5) states that user information is deleted 210 days after removal of the users' personal page. However, VK does not appear include log data, cookie data, or information that users create or generate on the site in its conception of personal data. Since it is unclear if those types of user information are also deleted, the company receives partial credit.</t>
  </si>
  <si>
    <t>Element A: No evidence found.
Element B1: Section 2.5 of the Mail.Ru User Agreement states, "Mail.Ru may collect anonymized statistical data as regards the Users of Mail.Ru Services" (Source 8). However, this provides no detail about what types of statistical data the company collects.
Element B2: The company does not specify the type of user information it retains.
Element B3: No evidence found.
Element B4: The company retains the right to archive copies of user material posted on its service. (Section 7.3, source 8)</t>
  </si>
  <si>
    <t>Elements 1-2: VK's ToS state, "the information provided by the User may be disclosed only in accordance with effective Russian legislation on the demand of the court, law-enforcement bodies as well as in other cases as provided by Russian legislation.” (Source 4, section 5.8). However, this does not explain the company's process to respond to such requests.
Element 3: VK's Privacy Policy states that, except in cases covered by the privacy policy, the service does not transfer information to third parties (Source 5 section 5.1.4). However, this does not explain how the company responds when a private party requests user information.
Element 4: No evidence found.
Element 5: In its privacy policy, VK discloses that it shares user information upon government request, "in such a manner as provided by law.” (Source 5, section 5.1.4). No specific legal basis is provided for compliance with government requests.
Element 6-8: No evidence found.</t>
  </si>
  <si>
    <t>Elements 1: Mail.ru's ToS state, "Upon the first request of the competent law enforcement and other authorities but in accordance with the current laws Mail.Ru shall be entitled to provide such authority with the information as regards the User.” (Source 8, section 5.14) The ToS also states that user data may be disclosed to "competent governmental authorities in accordance with the current laws of the RF." (Source 8, section 12.1). However, this does not explain the company's process to respond to such requests.
Elements 2-4: No evidence found.
Element 5: Mail.ru's ToS state that the company discloses user information to authorities “in accordance with the current laws.” (Source 8, section 5.14). No specific legal basis is provided for compliance with government requests.
Elements 6-8: No evidence found.</t>
  </si>
  <si>
    <t>Elements 1: Mail.ru's ToS state, "Upon the first request of the competent law enforcement and other authorities but in accordance with the current laws Mail.Ru shall be entitled to provide such authority with the information as regards the User.” (section 5.14, source 8) The ToS also states that user data may be disclosed to "competent governmental authorities in accordance with the current laws of the RF." (section 12.1, source 8). However, this does not explain the company's process to respond to such requests.
Elements 2-4: No evidence found.
Element 5: Mail.ru's ToS state that the company discloses user information to authorities “in accordance with the current laws.” (section 5.14, source 8). No specific legal basis is provided for compliance with government requests.
Elements 6-8: No evidence found.</t>
  </si>
  <si>
    <t>Element 1: Mail.ru's 2014 annual report section on the operating review of VKontakte (Source 1, p. 20) states, "User privacy and security improvement was another important area of work in 2014. We launched 2-step verification process which offers three options to receive a code – SMS to mobile phone number linked to a user profile, reserve codes and code generating app – and provided a user-friendly interface to enable this feature. We also set HTTPS access as a default, released activity history with device type and IP and introduced suspicious activity notifications." This does not constitute a commitment to continuous improvement with regards to security practices, but it does provide evidence that the company has taken steps to improved its security. For this reason, it receives partial credit.
Element 2-4: No evidence found.
Element 5: The company states that it uses HTTPS by default for the service (Source 1, p. 20). 
Element 6: The company states that it has enabled two-factor authentication for the service (Source 1, p. 20).</t>
  </si>
  <si>
    <t>Element 1: Mail.ru's 2014 annual report section on the operating review of Mail.ru (Source 1, p. 16-17) states, "As a provider of email services to millions of users, we recognise how important it is to protect privacy and security: secure services are instrumental in maintaining trust. On that front we introduced two-factor authentication (password + code via SMS) across most of Mail.Ru projects and mobile apps (including email service). We made SSL-encrypted connection mandatory for all email clients accessing Mail.Ru servers via POP3 and SMTP protocols. On the main page we added support for Content Security Policy (fraud prevention) and restricted access to HTTPS only. On all content project HTTPS access was set as a default." This does not constitute a commitment to continuous improvement with regards to security practices, but it does provide evidence that the company has taken steps to improved its security. For this reason, it receives partial credit.
Element 2: Mail.Ru discloses that it has a bug bounty program (Source 1, p.17). The program's rules (Source 58) provide a form to submit a vulnerability but do not specify a time period within which the company will respond to reports.
Elements 3-4: No evidence found.
Element 5: The company states that an SSL-encrypted connection is mandatory for all email clients accessing Mail.Ru servers via POP3 and SMTP protocols and that it uses HTTPS as a default. (Source 1, p. 16-17)
Element 6: The company states that has introduced two-factor authentication (Source 1, p. 16-17).</t>
  </si>
  <si>
    <t>Element 1-4: No evidence found.
Element 5: Mail.ru's 2014 annual report section on the operating review of IM platforms (Source 1, p. 18) states, "In addition, we...introduced SSL encryption of messages on both ICQ [another messaging platform] and Mail.Ru Agent." 
Element 6: No evidence found.</t>
  </si>
  <si>
    <t>1, 58</t>
  </si>
  <si>
    <t>Element 1: No evidence found.
Element 2: The company publishes educational material about cyber security on its website (source 54).</t>
  </si>
  <si>
    <t>Element 1: The company's privacy policy (Source 4,5, Section 7.3) states that it will notify users if it detects an unusual login. Specifically, it states, "To reduce the probability of third parties using the Users’ logins and passwords to send spam in their name, in case the User’s login and password are entered from a server unusual for the User (in particular, from a server located in a foreign country), the Site Administration blocks entry to the User’s personal page by a message requiring to provide certain digits of the User's mobile phone number. After three unsuccessful attempts to enter the digits, access to the personal page from that server is blocked for 4 hours." In addition, Section 7.4 states that users can view recent login information. Specifically, it states, "The User has the right to receive information as to at what time and from what devices the access to his / her personal page was authorized, using the My Activity History link in the My Settings / General section."
Element 2: No evidence found.</t>
  </si>
  <si>
    <t>Element 1: The company makes no commitment to inform users of unusual account activity. In its ToS, Mail.Ru states that it not liable for losses incurred as a result of “unauthorized access to the user’s communications.” (Source 8, Section 11.4)
Element 2: In the Mail.ru Help section, the company provides users with information about ways to protect their accounts and avoid threats like phishing and email fraud (sources 12, 14-17).</t>
  </si>
  <si>
    <t>Element 1: The company makes no commitment to inform users of unusual account activity. In its ToS, Mail.Ru states that it not liable for losses incurred as a result of “unauthorized access to the user’s communications.” (Section 11.4, source 8)
Element 2: The help section provides users with information about password choices and guard security- an interface that protects external applications from changing the MailRu Agent settings (source 53).</t>
  </si>
  <si>
    <t>8, 12, 14, 15, 16, 17</t>
  </si>
  <si>
    <t>8, 53</t>
  </si>
  <si>
    <t>Mail.Ru (group) - FoE (C-indicators)</t>
  </si>
  <si>
    <t>Mail.Ru (group) - Privacy (C-indicators)</t>
  </si>
  <si>
    <t>VKontakte (service) - FoE (C-indicators)</t>
  </si>
  <si>
    <t>VKontakte (service) - Privacy (C-indicators)</t>
  </si>
  <si>
    <t>mail (service) - FoE (C-indicators)</t>
  </si>
  <si>
    <t>mail (service) - Privacy (C-indicators)</t>
  </si>
  <si>
    <t>Mail.Ru Agent (service) - FoE (C-indicators)</t>
  </si>
  <si>
    <t>Mail.Ru Agent (service) - Privacy (C-indicators)</t>
  </si>
  <si>
    <t xml:space="preserve">Mail.ru Group Annual Report 2014 </t>
  </si>
  <si>
    <t>https://corp.imgsmail.ru/media/files/mail.rugrouparfy2014.pdf</t>
  </si>
  <si>
    <t xml:space="preserve">Mail.ru Group Corporte Ethics </t>
  </si>
  <si>
    <t>https://corp.imgsmail.ru/media/files/kodeks-delovoj-etiki-mail.ru-group-limited.pdf</t>
  </si>
  <si>
    <t>Mail.ru Group Security Press Release</t>
  </si>
  <si>
    <t xml:space="preserve">https://corp.mail.ru/ru/press/releases/9064 </t>
  </si>
  <si>
    <t>Mail.ru VK Terms of Service_en</t>
  </si>
  <si>
    <t>http://vk.com/terms</t>
  </si>
  <si>
    <t>Mail.ru VK Privacy Policy_en</t>
  </si>
  <si>
    <t>http://vk.com/privacy</t>
  </si>
  <si>
    <t>Mail.ru VK Tech Support page</t>
  </si>
  <si>
    <t xml:space="preserve">http://vk.com/dont_panic_42 </t>
  </si>
  <si>
    <t>Mail.ru VK About Company page</t>
  </si>
  <si>
    <t xml:space="preserve">http://vk.com/about  </t>
  </si>
  <si>
    <t xml:space="preserve">Mail.ru Mail&amp;Agent Terms of Service </t>
  </si>
  <si>
    <t>https://help.mail.ru/mail-help/UA</t>
  </si>
  <si>
    <t>Mail.ru Mail Register Page</t>
  </si>
  <si>
    <t>https://e.mail.ru/</t>
  </si>
  <si>
    <t>Mail.ru Mail Help page</t>
  </si>
  <si>
    <t>https://help.mail.ru/mail-help</t>
  </si>
  <si>
    <t>Mail.ru Mail Tech Support</t>
  </si>
  <si>
    <t>https://help.mail.ru/mail-support</t>
  </si>
  <si>
    <t>Mail ru Mail Settings Security Tips</t>
  </si>
  <si>
    <t>https://e.mail.ru/settings/security</t>
  </si>
  <si>
    <t>Mail.ru Mail How to Restore</t>
  </si>
  <si>
    <t>https://help.mail.ru/mail-help/faq/restore</t>
  </si>
  <si>
    <t>Mail.ru Mail Security Deception</t>
  </si>
  <si>
    <t>https://help.mail.ru/mail-help/security/deception</t>
  </si>
  <si>
    <t>Mail.ru Mail Security</t>
  </si>
  <si>
    <t xml:space="preserve"> https://e.mail.ru/settings/security</t>
  </si>
  <si>
    <t>Mail.ru Mail Security fraud tips</t>
  </si>
  <si>
    <t>https://help.mail.ru/mail-help/security/fraud</t>
  </si>
  <si>
    <t>Mail.ru Mail Security tips</t>
  </si>
  <si>
    <t>https://help.mail.ru/mail-help/security/internet</t>
  </si>
  <si>
    <t>Mail.ru Mail Security Privacy note</t>
  </si>
  <si>
    <t>https://help.mail.ru/mail-help/security/privacy</t>
  </si>
  <si>
    <t>Mai.ru Agent About</t>
  </si>
  <si>
    <t>https://agent.mail.ru/?partnerid=navi</t>
  </si>
  <si>
    <t>Mail.ru Agent Help</t>
  </si>
  <si>
    <t>https://help.mail.ru/agent-help</t>
  </si>
  <si>
    <t>Mail ru Tech Support General</t>
  </si>
  <si>
    <t>https://help.mail.ru/main-support</t>
  </si>
  <si>
    <t>Mail.ru Agent Tech Support</t>
  </si>
  <si>
    <t>https://help.mail.ru/agent_support/</t>
  </si>
  <si>
    <t>Mail.ru Agent Settings Page</t>
  </si>
  <si>
    <t>https://help.mail.ru/mail-help/settings/agent</t>
  </si>
  <si>
    <t>Mail.ru Agent Tech Support page</t>
  </si>
  <si>
    <t>https://help.mail.ru/agent_support/communication/other/</t>
  </si>
  <si>
    <t>Mail.ru Mail How to Delete</t>
  </si>
  <si>
    <t>https://help.mail.ru/mail-help/registration/delete</t>
  </si>
  <si>
    <t xml:space="preserve">Mail.ru VK To Internet Providers and Operators </t>
  </si>
  <si>
    <t>http://vk.com/help.php?page=peering</t>
  </si>
  <si>
    <t>Mail.ru VK To Copyright Owners</t>
  </si>
  <si>
    <t>http://vk.com/dmca</t>
  </si>
  <si>
    <t>Mail.ru VK to Developers</t>
  </si>
  <si>
    <t>http://vk.com/dev</t>
  </si>
  <si>
    <t>Mail.ru VK Regulations for Investigating Applications</t>
  </si>
  <si>
    <t>http://vk.com/help?act=cc_terms</t>
  </si>
  <si>
    <t>Mail.ru VK License Agreement</t>
  </si>
  <si>
    <t>http://vk.com/licence</t>
  </si>
  <si>
    <t>Mail.ru VK Advertising Rules</t>
  </si>
  <si>
    <t>http://vk.com/ads?act=office_help&amp;terms</t>
  </si>
  <si>
    <t xml:space="preserve">Mail.ru VK Team </t>
  </si>
  <si>
    <t>http://vk.com/team</t>
  </si>
  <si>
    <t xml:space="preserve">Mail.ru Mail Security question Press release </t>
  </si>
  <si>
    <t>https://corp.mail.ru/ru/press/releases/9267/</t>
  </si>
  <si>
    <t>Mail.ru Mail Archive messages Press release</t>
  </si>
  <si>
    <t>https://corp.mail.ru/ru/press/releases/9225/</t>
  </si>
  <si>
    <t>Mail.ru Mail Security Press release</t>
  </si>
  <si>
    <t>https://corp.mail.ru/ru/press/releases/9223/</t>
  </si>
  <si>
    <t>Mail.ru Mail.ru for Italian users Press release</t>
  </si>
  <si>
    <t>https://corp.mail.ru/ru/press/releases/9136/</t>
  </si>
  <si>
    <t>Mail.ru Mail &amp; Cloud Press Release</t>
  </si>
  <si>
    <t>https://corp.mail.ru/ru/press/releases/9067/</t>
  </si>
  <si>
    <t>Mail.ru Mail MyCom new service Press Release</t>
  </si>
  <si>
    <t>https://corp.mail.ru/ru/press/releases/9071/</t>
  </si>
  <si>
    <t>Mail.ru Mail Corporate Mail Press Release</t>
  </si>
  <si>
    <t>https://corp.mail.ru/ru/press/releases/8999/</t>
  </si>
  <si>
    <t xml:space="preserve">Mail.ru Mail Strenthening Mail Security Press Release </t>
  </si>
  <si>
    <t>https://corp.mail.ru/ru/press/releases/8983/</t>
  </si>
  <si>
    <t xml:space="preserve">Mail.ru Agent for Android Press Release </t>
  </si>
  <si>
    <t>https://corp.mail.ru/ru/press/releases/9245/</t>
  </si>
  <si>
    <t xml:space="preserve">Mail.ru Agent for iOS Press Release </t>
  </si>
  <si>
    <t>https://corp.mail.ru/ru/press/releases/9233/</t>
  </si>
  <si>
    <t>Mail.ru Corp Business Units_Portal&amp; Mail</t>
  </si>
  <si>
    <t>https://corp.mail.ru/en/company/portal/</t>
  </si>
  <si>
    <t>Mail.ru Corp Business Units Social Networks</t>
  </si>
  <si>
    <t>https://corp.mail.ru/en/company/social/</t>
  </si>
  <si>
    <t xml:space="preserve">Mail.ru Corp Strategy </t>
  </si>
  <si>
    <t xml:space="preserve">Mail.ru Corp Social Responsibility </t>
  </si>
  <si>
    <t>https://corp.mail.ru/en/company/activity/</t>
  </si>
  <si>
    <t>Mail.ru Corp Instant Messenging</t>
  </si>
  <si>
    <t>https://corp.mail.ru/en/company/messagers/</t>
  </si>
  <si>
    <t>Mail.ru Mail Agent Language Press Release</t>
  </si>
  <si>
    <t>https://help.mail.ru/enmail-help/settings/language</t>
  </si>
  <si>
    <t>Mail.ru Mail on Kazakh language Press Release</t>
  </si>
  <si>
    <t>https://corp.mail.ru/en/press/releases/8673/</t>
  </si>
  <si>
    <t>Mail.ru Mail Register New Account</t>
  </si>
  <si>
    <t>https://e.mail.ru/signup?from=main_mailpromo_reg</t>
  </si>
  <si>
    <t xml:space="preserve">Mail.ru Agent Start Registration </t>
  </si>
  <si>
    <t>https://help.mail.ru/agent-help/start/registration</t>
  </si>
  <si>
    <t xml:space="preserve">Mail.ru VK FAQ Support </t>
  </si>
  <si>
    <t>http://vk.com/support?act=new</t>
  </si>
  <si>
    <t xml:space="preserve">Mail.ru Agent Start Autorization </t>
  </si>
  <si>
    <t>https://help.mail.ru/agent-help/start/authorization</t>
  </si>
  <si>
    <t>Mail.ru Corp report on Cybersecurity in the Internet</t>
  </si>
  <si>
    <t>https://corp.imgsmail.ru/media/files/besopasnostvinternete.pdf</t>
  </si>
  <si>
    <t xml:space="preserve">Mail.ru Mail Encryption Setings </t>
  </si>
  <si>
    <t>https://help.mail.ru/mail-help/search?search=st&amp;q=%D0%BD%D0%B0%D1%81%D1%82%D1%80%D0%BE%D0%B9%D0%BA%D0%B8+%D1%88%D0%B8%D1%84%D1%80%D0%BE%D0%B2%D0%B0%D0%BD%D0%B8%D1%8F+&amp;search=</t>
  </si>
  <si>
    <t>RAEC Members</t>
  </si>
  <si>
    <t>http://raec.ru/about/members/#member143</t>
  </si>
  <si>
    <t>RAEC on Right to be Forgotten</t>
  </si>
  <si>
    <t>http://raec.ru/times/detail/4284/</t>
  </si>
  <si>
    <t>Mail.ru Bug Bounty Program - HackerOne</t>
  </si>
  <si>
    <t>https://hackerone.com/mailru</t>
  </si>
  <si>
    <t>Microsoft (group) - Freedom of Expression</t>
  </si>
  <si>
    <t>Microsoft (group) - Privacy</t>
  </si>
  <si>
    <t xml:space="preserve">A: Microsoft's Global Human Rights Statement includes commitments to both privacy and freedom of expression.
B: Brad Smith, general counsel and executive vice president, legal and corporate affairs, of Microsoft’s executive team has made statements in a panel discussion on the subject of “Trust, data and national sovereignty: solutions for a connected world” at the Center for European Policy Studies on Microsoft’s commitment to user privacy and freedom of expression. Microsoft’s public blog page provides further instances upon which this commitment is reasserted. </t>
  </si>
  <si>
    <t>Element 1: 32
Element 2: 29, 30, 31</t>
  </si>
  <si>
    <t>Bing (service) - Freedom of Expression</t>
  </si>
  <si>
    <t>Bing (service) - Privacy</t>
  </si>
  <si>
    <t>Outlook.com (service) - Freedom of Expression</t>
  </si>
  <si>
    <t>Outlook.com (service) - Privacy</t>
  </si>
  <si>
    <t>Skype (service) - Freedom of Expression</t>
  </si>
  <si>
    <t>Skype (service) - Privacy</t>
  </si>
  <si>
    <t>Element 1: The company’s Global Human Rights Statement (pg. 5) states that the Regulatory and Public Policy Committee of Microsoft’s Board of Directors is responsible for the company’s public policy issues (including human rights) demonstrating board level oversight of company practices relevant to privacy and freedom of expression. 
Element 2: At the executive level Brad Smith, general counsel and executive vice president, legal and corporate affairs has oversight of the company’s privacy and freedom of expression practices. 
Element 3: Microsoft’s Technology and Human Rights Center demonstrates managerial responsibility of privacy and freedom of expression. The company’s 2014 citizenship report (pg. 33) states that the Center “works to foster dialogue to advance understanding of the human rights impacts of information and communications technology (ICT).”</t>
  </si>
  <si>
    <t>Element 1: The company’s Global Human Rights Statement (pg. 5) states that the Regulatory and Public Policy Committee of Microsoft’s Board of Directors is responsible for the company’s public policy issues (including human rights) demonstrating board level oversight of company practices relevant to privacy and freedom of expression. 
Element 2: At the executive level Brad Smith, general counsel and executive vice president, legal and corporate affairs has oversight of the company’s privacy and freedom of expression practices. 
Element 3: Microsoft’s Technology and Human Rights Center demonstrates managerial responsibility of privacy and freedom of expression. The company’s 2014 citizenship report (pg. 33) states that the Center “works to foster dialogue to advance understanding of the human rights impacts of information and communications technology (ICT).” Regarding privacy, managerial commitment is also visible through presence of a Chief Privacy Officer; Brendon Lynch and presence of Trustworthy Computing Group</t>
  </si>
  <si>
    <t>Element 1: 32
Element 2: 33, 39 (pg. 20)
Element 3: 33, 39</t>
  </si>
  <si>
    <t xml:space="preserve">Element 1: 32
Element 2: 33, 39 (pg. 20)
Element 3: 33, 36, 37, 38, 39  </t>
  </si>
  <si>
    <t>Element 1: GNI's 2011 Annual Report, Phase II assessment of Microsoft states that "The companies are communicating with staff on human rights issues and offering related training." (pg. 12). Furthermore, the company states it conducts annual employee training in its Standard of Business Conduct (pg. 7), which includes privacy and freedom of expression (pg. 40).
Element 2: The company's Standard of Business Conduct, which applies to apply to "all employees, directors, and executive officers of Microsoft and its subsidiaries and Controlled Affiliates" provides a Business Conduct Hotline and Integrity Site through which a person may anonymously report illegal/unethical conduct.</t>
  </si>
  <si>
    <t>Element 1: GNI's 2011 Annual Report, Phase II assessment of Microsoft states that "The companies are communicating with staff on human rights issues and offering related training." (pg. 12). Furthermore, the company states it conducts annual employee training in its Standard of Business Conduct (pg. 7), which includes privacy and freedom of expression (pg 40). The Trustworthy Computing group also, "manages our privacy governance program, which includes ongoing employee training."
Element 2: The company's Standard of Business Conduct, which applies to apply to "all employees, directors, and executive officers of Microsoft and its subsidiaries and Controlled Affiliates" provides a Business Conduct Hotline and Integrity Site through which a person may anonymously report illegal/unethical conduct.</t>
  </si>
  <si>
    <t>Element 1: 43, 44
Element 2: 42, 43, 50, 57</t>
  </si>
  <si>
    <t>Element 1: 43, 44, 34
Element 2: 42, 43, 50, 57</t>
  </si>
  <si>
    <t xml:space="preserve">Element 1: The 2011 GNI annual report (Source 44, p.12), describing the Phase II assessment outcome of GNI members Microsoft, Yahoo and Google): states, "The companies are conducting human rights impact assessments to identify circumstances when freedom of expression and privacy may be jeopardized or advanced, and the development of appropriate risk mitigation strategies may be needed."
Element 2: In its 2014 citizenship report, Microsoft states it has independent experts in business and human rights who conduct Human Rights Impact Assessments (HRIAs) for specific Microsoft products, services, business relationships, and markets. (Source 33, pg 35) However, it does not clarify whether this involves regular review of its broader landscape of products and services. On this basis only partial credit is awarded for element 2. 
Element 3: The GNI Public Assessment report indicates that this applies to its new products and features, stating, "Microsoft has conducted HRIAs before making decisions on whether to embed certain features within platforms in certain high-risk markets" (Source 45, pg 14).
Element 4: No evidence found.
Element 5: It is unclear whether the company conducts further review when its HRIA processes identify concerns. 
Element 6: GNI Assessment report (Source 45, pg 14) states that Microsoft’s “Regulatory and Public Policy Committee now has oversight over GNI implementation” with a Vice President and Deputy General Counsel responsible for day to day GNI implementation. 
Element 7: GNI members are assessed every two years and Microsoft was verified to have fulfilled its obligations to go through this independent assessment process. (Source 56). In addition, Microsoft's Global Human Rights Statement states, "We assess the human rights impacts of all our operations on an ongoing basis. To best respect human rights, we regularly review and update our relevant policies, processes and management systems" (Source 57, pg. 5).
Element 8-9: The Global Network Initiative (GNI) Board has determined after an independent assessment process that Microsoft, a GNI member, is fully compliant with the GNI Principles, thus fulfilling the elements 8 and 9 (Source 45). </t>
  </si>
  <si>
    <t>33, 44, 45, 57</t>
  </si>
  <si>
    <t>Microsoft is a member of the Global Network Initiative (GNI) and is a member of GNI's Board of Directors. It also partners with Reform Government Surveillance (RGS) and engages with EFF.</t>
  </si>
  <si>
    <t>40,41</t>
  </si>
  <si>
    <t>Element 1: The Microsoft Services Agreement (Source 2, Section 15) states,"We hope we never have a dispute, but if we do, you and we agree to try for 60 days to resolve it informally. If we can’t, you and we agree to binding individual arbitration before the American Arbitration Association ("AAA") under the Federal Arbitration Act ("FAA"), and not to sue in court in front of a judge or jury. Instead, a neutral arbitrator will decide and the arbitrator’s decision will be final except for a limited right of appeal under the FAA." The agreement also provides a link to a form users can fill out (Source 52) and mail to a specified address to begin the dispute resolution process.  Section 15a states, "Disputes Covered—Everything Except IP. The term "dispute" is as broad is it can be. It includes any claim or controversy between you and us concerning the Services, the software related to the Services, the Services’ or software’s price, your Microsoft account, your Skype account, or these Terms, under any legal theory including contract, warranty, tort, statute, or regulation, except disputes relating to the enforcement or validity of your, your licensors’, our, or our licensors’ intellectual property rights." Since this document contains information about prohibited activities and account restriction, this disclosure can count as addressing freedom of expression. However, this process is only open to U.S. users, and these products have a global user base (Source 52). In addition, this procedure does not include Intellectual Property rights issues. For this reason, the company receives partial credit.
Element 2: No evidence found.
Element 3: The Microsoft Services Agreement (Source 2, Section 15) states, "We hope we never have a dispute, but if we do, you and we agree to try for 60 days to resolve it informally." Though it provides a time frame, it contains insufficient disclosure about what steps the company will take to address the dispute.
Elements 4-5: No evidence found.</t>
  </si>
  <si>
    <t>Element 1: The Microsoft privacy statement (Source 5) section on "How to Contact Us" states, "If you have a privacy question or a question for the Chief Privacy Officer of Microsoft, please contact us by using our web form (Source 47). We will respond to questions within 30 days." This indicator seeks disclosure that companies have a mechanism specifically designed to address user complaints or concerns about privacy, which is not the same as asking questions. This indicator seeks disclosure on remedy mechanisms where users can report instances where information on the service violates their privacy, as well as instances where they feel the company has violated their privacy. Nonetheless, since the web form (Source 47) actually contains a specific field to state "I have a privacy question or concern", and what follows are options to address specific privacy concerns, the company receives 'partial' credit on this element. Since the initial statement only refers to "questions" full credit is not warranted.
Element 2: Through the web form where one can ask questions about Privacy (Source 47), the company listings various concerns users may have, including about 'Data collection', 'Right to be forgotten' and 'Questions about government surveillance' (subsequent pages of the form: sources 65, 66).
Elements 3-5: No evidence found.</t>
  </si>
  <si>
    <t>2, 52</t>
  </si>
  <si>
    <t>5, 47, 65, 66</t>
  </si>
  <si>
    <t>Microsoft (group)</t>
  </si>
  <si>
    <t>Bing (service)</t>
  </si>
  <si>
    <t>Outlook.com (service)</t>
  </si>
  <si>
    <t>Skype (service)</t>
  </si>
  <si>
    <t>The footer of the Microsoft.com homepage links to a Terms of Use (Source 1), however, this applies to the Microsoft website, and not to its services.</t>
  </si>
  <si>
    <t>Element 1: Yes, the bottom of the home page includes a link to the Microsoft Services Agreement (Source 2).
Element 2: The Microsoft Services Agreement (Source 2) is available in English, Spanish, and several other languages. The bottom of the document includes a link to change the language. 
Element 3: The Microsoft Services Agreement (Source 2) contains section headers, numbered or lettered paragraphs, and lists. The left side of the policy contains a navigation bar that helps users find specific sections. The agreement contains overarching information in the first several sections, followed by service-specific terms. It also lists the specific services covered by the agreement.</t>
  </si>
  <si>
    <t>Element 1: Yes, the bottom of the home page includes a link to the Microsoft Services Agreement (Source 2).
Element 2: The Microsoft Services Agreement (Source 2) is available in English, Spanish, and several other languages. The bottom of the documetn includes a link to change the language. 
Element 3: The Microsoft Services Agreement (Source 2) contains section headers, numbered or lettered paragraphs, and lists. The left side of the policy contains a navigation bar that helps users find specific sections. The agreement contains overarching information in the first several sections, followed by service-specific terms. It also lists the specific services covered by the agreement.</t>
  </si>
  <si>
    <t>Source 01: Microsoft TOS</t>
  </si>
  <si>
    <t>Source 02: Microsoft Services Agreement</t>
  </si>
  <si>
    <t>The footer of the Microsoft.com Terms of Use (Source 1) applies to the Microsoft website, not to its services.</t>
  </si>
  <si>
    <t>Element 1: The Microsoft Services Agreement (Source 2), section 7a states, "We may change these Terms at any time, and we’ll tell you when we do. " Section 4c states, "Service Notifications. When there’s something important to tell you about a Service you use, we’ll send you Service notifications to the email associated with your Microsoft account or, for Skype notifications, your Skype account. If you authorized use of your phone number for your Microsoft account or Skype account, then we may send Service notifications to you via SMS (text message). Data or messaging rates may apply when receiving notifications via SMS." 
Element 2: The Microsoft Services Agreement (Source 2) states the date the terms were published and the date the terms went into effect. This suggests that the terms were available in advance for users to review. However, since the company's terms do not explicly commit to a timeframe, users cannot be sure whether such a notice period is company policy. For this reason, the company does not receive credit on this element.
Element 3: No evidence found.</t>
  </si>
  <si>
    <t>Element 1: The Microsoft Services Agreement (Source 2) section 3a contains a numbered list of prohibited activities.
Element 2: The Microsoft Services Agreement (Source 2) section 3b states, "Enforcement.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When investigating alleged violations of these Terms, Microsoft reserves the right to review Your Content in order to resolve the issue. However, we cannot monitor the entire Services and make no attempt to do so." Given the lack of clarity in the statement that the company may refuse to publish content "for any reason," the company receives partial credit.
Element 3: The Microsoft Services Agreement (Source 2) section 3a contains a numbered list of prohibited activities. This list includes examples ("Don’t publicly display or use the Services to share inappropriate Content or material (involving, for example, nudity, bestiality, pornography, graphic violence, or criminal activity)....v. Don’t engage in activity that is false or misleading (e.g., asking for money under false pretenses, impersonating someone else, manipulating the Services to increase play count, or affect rankings, ratings, or comments)...Don’t engage in activity that is harmful to you, the Services, or others (e.g., transmitting viruses, stalking, communicating hate speech, or advocating violence against others).... Don’t infringe upon the rights of others (e.g., unauthorized sharing of copyrighted music or other copyrighted material, resale or other distribution of Bing maps, or photographs)."</t>
  </si>
  <si>
    <t>Element 1: The Microsoft Services Agreement (Source 2) section 3a contains a numbered list of prohibited activities.
Element 2: The Microsoft Services Agreement (Source 2) section 3b states, "Enforcement.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When investigating alleged violations of these Terms, Microsoft reserves the right to review Your Content in order to resolve the issue. However, we cannot monitor the entire Services and make no attempt to do so."  Given the lack of clarity in the statement that the company may refuse to publish content "for any reason," the company receives partial credit.
Element 3: The Microsoft Services Agreement (Source 2) section 3a contains a numbered list of prohibited activities. This list includes examples ("Don’t publicly display or use the Services to share inappropriate Content or material (involving, for example, nudity, bestiality, pornography, graphic violence, or criminal activity)....v. Don’t engage in activity that is false or misleading (e.g., asking for money under false pretenses, impersonating someone else, manipulating the Services to increase play count, or affect rankings, ratings, or comments)...Don’t engage in activity that is harmful to you, the Services, or others (e.g., transmitting viruses, stalking, communicating hate speech, or advocating violence against others).... Don’t infringe upon the rights of others (e.g., unauthorized sharing of copyrighted music or other copyrighted material, resale or other distribution of Bing maps, or photographs)."</t>
  </si>
  <si>
    <t>Source 01: Microsoft TOS
Source 02: Microsoft Services Agreement</t>
  </si>
  <si>
    <t>Element 1, 3: The footer of the Microsoft.com Terms of Use (Source 1) applies to the Microsoft website, not to its services.
Element 2: This element is N/A for Internet companies.</t>
  </si>
  <si>
    <t>Element 1: The Microsoft Services Agreement (Source 2) Section 3a provides a list of prohibited activities, and section 3b states, "Enforcement. If you violate these Terms, we may stop providing Services to you or we may close your Microsoft account or Skype account." Section 4(a)(ii) provides further information on situations where the company may restrict a user's account: "If you don’t sign in during this time, we will assume your Microsoft account is inactive and will close it for you. Please see section 4(a)(iv)(2) for the consequences of a closed Microsoft account. You must sign into your Outlook.com inbox and your OneDrive (separately) at least once in a one-year period, otherwise we will close your Outlook.com inbox and your OneDrive for you. If we reasonably suspect that your Microsoft account or Skype account is being used by a third party fraudulently (for example, as a result of an account compromise), Microsoft may suspend your account until you can reclaim ownership. If you are having trouble accessing your Microsoft account, please visit this website: http://go.microsoft.com/fwlink/?LinkId=238656. To manage your Skype account, you must "Sign In" at www.skype.com." 
Element 2: This element is N/A for Internet companies
Element 3: The Microsoft Services Agreement (Source 2) provides examples of situations that may trigger account restriction. Section 4(a)(ii) states, "You must sign into your Outlook.com inbox and your OneDrive (separately) at least once in a one-year period, otherwise we will close your Outlook.com inbox and your OneDrive for you. If we reasonably suspect that your Microsoft account or Skype account is being used by a third party fraudulently (for example, as a result of an account compromise), Microsoft may suspend your account until you can reclaim ownership."</t>
  </si>
  <si>
    <t>Element 1: This element is N/A for search-engines as the content is not generated on the platform, and search-engines have very limited ability to contact individuals responsible for de-listed content.
Elements 2-3: The Bing Help page on "How Bing Delivers Search Results" (Source 58) explains that Bing may remove search results that involve child abuse, intellectual property infringement, libel or defamation, invasion of privacy, web spam, country-specific laws. It also explains how "Safe Search" works and lists the countries where strict safe search is enabled by default, which filters out adult content. This source does not contain a commitment to notify users who try to access such content.
Element 4: This element is N/A since users do not need accounts to use the service.</t>
  </si>
  <si>
    <t>The Microsoft Services Agreement (Source 02) applies to Bing, Outlook, and Skype.
Elements 1-3: These elements are N/A for e-mail services.
Element 4: The Microsoft Services Agreement (Source 02) Section 3b states, "If you violate these Terms, we may stop providing Services to you or we may close your Microsoft account or Skype account." The section on Notices states, "Microsoft uses the processes set out in Title 17, United States Code, Section 512 to respond to notices of copyright infringement. In appropriate circumstances, Microsoft may also disable or terminate accounts of users of Microsoft services who may be repeat infringers." This does not contain a commitment to notify users in cases of account restriction.</t>
  </si>
  <si>
    <t>Elements 1-3: The Microsoft Services Agreement (Source 2) section 3b states, "Enforcement.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Microsoft's Notices of Infringement Cloud page (Source 15) which explains how users can report copyright infringement on services including Outlook and Skype, states, "Microsoft may provide your notice to third parties (including the alleged infringer)" Given that the company may notify users who are accused of copyright infringement, the company receives partial credit on element 1. However, there is no evidence regarding elements 2 or 3.
Element 4: The Microsoft Services Agreement (Source 02) Section 3b states, "If you violate these Terms, we may stop providing Services to you or we may close your Microsoft account or Skype account." The section on Notices states, "Microsoft uses the processes set out in Title 17, United States Code, Section 512 to respond to notices of copyright infringement. In appropriate circumstances, Microsoft may also disable or terminate accounts of users of Microsoft services who may be repeat infringers." This does not contain a commitment to notify users in cases of account restriction.</t>
  </si>
  <si>
    <t>1,14</t>
  </si>
  <si>
    <t>2,15</t>
  </si>
  <si>
    <t>Elements 1-5: No evidence found.
Element 6: Microsoft's Global Human Rights Statement (Source 57) states, "Many of our products, including but not limited to Bing, Hotmail, Office and Skype, foster free expression through enabling technology, and also help users protect their privacy. At the same time, like all companies in our sector, we face requirements from governments around the world to comply with domestic laws and policies in ways that at times may conflict with international human rights norms. We are of course obliged to adhere to local law wherever we do business. To meet our human rights responsibilities in these difficult circumstances, we have adopted clear policies requiring our employees to work to meet international human rights norms to the greatest extent possible given local law and to use our influence to encourage the respect for human rights." While this commits to conduct due diligence on government requests, it does not contain a similar commitment for private requests. For this reason, the company receives partial credit. 
Element 7-8: No evidence found.</t>
  </si>
  <si>
    <t xml:space="preserve">Element 1: The Bing Help page on "How Bing Delivers Search Results" (Source 58) explains how the company responds to government requests to remove search results that contravene country-specific laws. The page states, "When approached with a request for removal of displayed search results by a governmental entity, we require proof of the applicable law and authority of the government agency, and an official request to require removal. If such proof is provided and we can verify it, then we may comply with the removal request. If we are required to implement the request, we will do so narrowly. If the removal request is inconsistent with international standards, we might choose to seek clarification to further narrow our obligation to comply."
Element 2: The Bing Help page on "How Bing Delivers Search Results" (Source 58) explains how the company responds to court orders related to libel or defamation. Specifically, the page states, "We may remove displayed search results containing allegedly defamatory content. For example, we might remove a displayed search result if we receive a valid and narrow court order indicating that a particular link has been found to be defamatory."
Element 3: The Bing Help page on "How Bing Delivers Search Results" (Source 58) states that it removes Bing search results related to child abuse based on lists from watchdog organizations. Specifically, it states, "we remove from our displayed search results links that have been identified by either the Internet Watch Foundation (UK), NCMEC (USA), FSM (Germany) as, in their good faith judgment, hosting or providing access to child abuse content that is illegal under the laws of their jurisdiction...We remove these types of displayed search results only when we're confident that the government or quasi-governmental agency providing the links: - Is a credible and accountable organization. -Limits the scope of its work to illegal child abuse content. -Provides some measure of recourse (like the ability to appeal) if content or sites hosting such content are blocked incorrectly." The Notices of Infringement Bing (Source 16), provides an online form for people to submit copyright infringement notices, but this does not explain the process by which the company responds to such requests. The company provides information on how it evaluates requests related to child abuse, but it does not explain how it reviews requests for libel or defamation or copyright infringement. For this reason, the company receives partial credit. 
Element 4: The Bing Help page on "How Bing Delivers Search Results" (Source 58) explains how the company responds to government requests to remove search results that contravene country-specific laws. In addition, the page identifies the countries where it has enabled safe search by default.
Element 5: The Bing Help page on "How Bing Delivers Search Results" (Source 58) explains how the company responds to government requests to remove search results that contravene country-specific laws. It states, "When approached with a request for removal of displayed search results by a governmental entity, we require proof of the applicable law and authority of the government agency, and an official request to require removal. If such proof is provided and we can verify it, then we may comply with the removal request. If we are required to implement the request, we will do so narrowly. If the removal request is inconsistent with international standards, we might choose to seek clarification to further narrow our obligation to comply."
Element 6: The Bing Help page on "How Bing Delivers Search Results" (Source 58) commits to conduct due diligence on government requests to restrict content, as does its approach to respond to private requests to restrict child abuse content and court orders related to libel or defamation. However, the company's process to respond to respond to other types of requests, for example, copyright infringement, do not contain a similar commitment to conduct due diligence. For this reason, the company receives partial credit. 
Element 7: The company's process to respond to government requests contains a commitment to push back on unlawful requests. The Bing Help page on "How Bing Delivers Search Results" (Source 58) states, "When approached with a request for removal of displayed search results by a governmental entity, we require proof of the applicable law and authority of the government agency, and an official request to require removal. If such proof is provided and we can verify it, then we may comply with the removal request. If we are required to implement the request, we will do so narrowly. If the removal request is inconsistent with international standards, we might choose to seek clarification to further narrow our obligation to comply." and "For example, we might remove a displayed search result if we receive a valid and narrow court order indicating that a particular link has been found to be defamatory."
Element 8: No evidence found.  </t>
  </si>
  <si>
    <t>Elements 1 -2: No evidence found
Element 3: No, Source 15 (Notices of Infringement Cloud) provides an online form for people to submit copyright infringement notices, and Source 14 (Notices of Infringement) provides additional information about this process, but these sources don't explain the process by which the company responds to such requests. In addition, there is no evidence of the company's process to review or respond to requests related to terms of service enforcement. For this reason, the company does not receive credit on this element. 
Elements 4-5: No evidence found.
Element 6: Microsoft's Global Human Rights Statement (Source 57) states, "Many of our products, including but not limited to Bing, Hotmail, Office and Skype, foster free expression through enabling technology, and also help users protect their privacy. At the same time, like all companies in our sector, we face requirements from governments around the world to comply with domestic laws and policies in ways that at times may conflict with international human rights norms. We are of course obliged to adhere to local law wherever we do business. To meet our human rights responsibilities in these difficult circumstances, we have adopted clear policies requiring our employees to work to meet international human rights norms to the greatest extent possible given local law and to use our influence to encourage the respect for human rights." While this commits to conduct due diligence on government requests, it does not contain a similar commitment for private requests. For this reason, the company receives partial credit. 
Element 7-8: No evidence found.</t>
  </si>
  <si>
    <t>16, 58</t>
  </si>
  <si>
    <t>14,15, 57</t>
  </si>
  <si>
    <t>Element 1: No evidence found.
Element 2: This element is N/A for search engines.
Elements 3-9: No evidence found.</t>
  </si>
  <si>
    <t>The Microsoft Services Agreement (Source 2), section 4(i) states, "Creating an Account. You can create a Microsoft account or a Skype account by signing up online. You agree not to use any false, inaccurate or misleading information when signing up for your Microsoft account or Skype account." However, It does not say the information needs to be accurate and there is no verification step implied here.</t>
  </si>
  <si>
    <t>Element 1: Yes, the bottom of the home pages of Bing, Outlook, and Skype have a link to "Privacy &amp; Cookies," which goes directly to the Microsoft Privacy Statement (Source 5).
Element 2: The Microsoft Privacy Statement (Source 2) is available in English, Spanish (Source 67), and several other languages. 
Element 3: The Microsoft Privacy Statement (Source 5) contains section headers and bulleted lists. The left side of the policy contains a navigation bar that helps users find specific sections. The agreement contains overarching information in the first several sections, followed by service-specific terms. It also lists the specific services covered by the agreement.</t>
  </si>
  <si>
    <t xml:space="preserve">Element 1: Yes, the bottom of the home pages of Bing, Outlook, and Skype have a link to "Privacy &amp; Cookies," which goes directly to the Microsoft Privacy Statement (Source 5).
Element 2: The Microsoft Privacy Statement (Source 2) is available in English, Spanish (Source 67), and several other languages. 
Element 3: The Microsoft Privacy Statement (Source 5) contains section headers and bulleted lists. The left side of the policy contains a navigation bar that helps users find specific sections. The agreement contains overarching information in the first several sections, followed by service-specific terms. It also lists the specific services covered by the agreement. </t>
  </si>
  <si>
    <t>5, 67</t>
  </si>
  <si>
    <t>The Microsoft Privacy Statement (Source 5) states, "Changes to Our Privacy Statements: We will occasionally update our privacy statements to reflect customer feedback and changes in our services. When we post changes to a statement, we will revise the "last updated" date at the top of the statement. If there are material changes to the statement or in how Microsoft will use your personal information, we will notify you either by prominently posting a notice of such changes before they take effect or by directly sending you a notification. We encourage you to periodically review the privacy statements for the products and services you use to learn how Microsoft is protecting your information."
Element 1: There is commitment to a) notify in the case of material changes and b) to do so directly. Given that the notification may be a posting or direct notification, the company recevies partial credit.
Element 2: This disclosure does not specify a timeframe for notification.
Element 3: No evidence found.</t>
  </si>
  <si>
    <t>The Microsoft Privacy Statement (Source 5) states, "Changes to Our Privacy Statements: We will occasionally update our privacy statements to reflect customer feedback and changes in our services. When we post changes to a statement, we will revise the "last updated" date at the top of the statement. If there are material changes to the statement or in how Microsoft will use your personal information, we will notify you either by prominently posting a notice of such changes before they take effect or by directly sending you a notification. We encourage you to periodically review the privacy statements for the products and services you use to learn how Microsoft is protecting your information."
Element 1: There is commitment to a) notify in the case of material changes and b) to do so directly. Given that the notification may be a posting or direct notification, the company recevies partial credit
Element 2: This disclosure does not specify a timeframe for notification.
Element 3: No evidence found.</t>
  </si>
  <si>
    <t>The Microsoft Privacy Statement (Source 5) states, "Changes to Our Privacy Statements: We will occasionally update our privacy statements to reflect customer feedback and changes in our services. When we post changes to a statement, we will revise the "last updated" date at the top of the statement. If there are material changes to the statement or in how Microsoft will use your personal information, we will notify you either by prominently posting a notice of such changes before they take effect or by directly sending you a notification. We encourage you to periodically review the privacy statements for the products and services you use to learn how Microsoft is protecting your information."
Element 1: There is commitment to a) notify in the case of material changes and b) to do so directly. Given that the notification may be a posting or direct notification,  the company recevies partial credit.
Element 2: This disclosure does not specify a timeframe for notification.
Element 3: No evidence found.</t>
  </si>
  <si>
    <t>Element A: No evidence found.
Element B1: No evidence found.
Element B2: Microsoft's Privacy Statement (Source 5) section on "Personal Data We Collect" contains sections on "Name and contact data," "Credentials," "Demographic data," "Interests and favorites," "Payment data," "Usage data," "Contacts and relationships," "Location data," "Content," and sentences on information it collects when users contact the company's customer support or enter the company's retail stores. The privacy statement provides several examples of each type of data and in some cases explains how they link to various Microsoft services. The policy also states that it may collect user information from third parties and provides examples of what types of information this includes (e.g, demographic information, location information). The policy has a section on "Cookies &amp; Similar Technologies" that provides additional detail on the types of information it collects.
Element B3: Microsoft's Privacy Statement (Source 5), section on "Personal Data We Collect" states, "Microsoft collects data to operate effectively and provide you the best experiences with our services. You provide some of this data directly, such as when you create a Microsoft account, submit a search query to Bing, speak a voice command to Cortana, upload a document to OneDrive, or contact us for support. We get some of it by recording how you interact with our services by, for example, using technologies like cookies, and receiving error reports or usage data from software running on your device. We also obtain data from third parties (including other companies). For example, we supplement the data we collect by purchasing demographic data from other companies. We also use services from other companies to help us determine a location based on your IP address in order to customize certain services to your location." This explains how the company collects information when users provide and how it collects information automatically through use of the service or by obtaining it from third parties.
Element B4: Microsoft's Privacy Statement (Source 5), section on "How We Use Personal Data" (after clicking "Learn More" states, "Microsoft uses the data we collect for three basic purposes, described in more detail below: (1) to operate our business and provide (including improving and personalizing) the services we offer, (2) to send communications, including promotional communications, and (3) to display advertising." The document provides additional information under the headings, "Providing the Services," "Service Improvement," "Security, Safety and Dispute Resolution," "Business Operations," "Advertising Industry Best Practices and Commitments," "Health-Related Ad Targeting," and "Children and Advertising" In the section on "Advertising," the company specifies, "Microsoft does not use what you say in email, chat, video calls or voice mail, or your documents, photos or other personal files to target ads to you."</t>
  </si>
  <si>
    <t>Element A: No evidence found.
Element B1: Microsoft's Privacy Statement (Source 5), states that it shares personal data. The policy appears to characterize all the information it collects as personal data, suggesting that it may share any of the information it collects. However, it does not clearly state what user information it shares. It does provide some examples to help users understand what it shares. For example, it states, " [W]e share your content with third parties when you tell us to do so, such as when you send an email to a friend, share photos and documents on OneDrive, or link accounts with another service. When you provide payment data to make a purchase, we will share payment data with banks and other entities that process payment transactions or provide other financial services, and for fraud prevention and credit risk reduction...Finally, we will access, disclose and preserve personal data, including your content (such as the content of your emails, other private communications or files in private folders)" and it provides the reasons why. Since the policy explains what user information is shared in some situations, the company receives partial credit.
Element B2: Microsoft's Privacy Statement (Source 5), section on "Reasons We Share Personal Data" provides detailed information on why the company shares user information.
Element B3: Microsoft's Privacy Statement (Source 5), section on "Reasons We Share Personal Data" states that it shares personal data with third parties and "vendors or agents working on our behalf for the purposes described in this statement." It also acknowledges that it may share data to "comply with applicable law or respond to valid legal process, including from law enforcement or other government agencies," which encompasses sharing with government entities. The policy provides some examples that help users understand what these third parties are, but it lacks a detailed description of the types of third parties with which the company shares user information. For this reason, the company receives partial credit.
Element B4: No evidence found.
Element B5: Microsoft's Privacy Statement (Source 5), section on "Reasons We Share Personal Data" states, "we share personal data among Microsoft-controlled affiliates and subsidiaries," but it does not state how it shares this information. For this reason, the company receives partial credit.</t>
  </si>
  <si>
    <t>Element 1: Microsoft's Privacy Statement (Source 5), section on Personal Data We Collect" states, "You have choices about the data we collect. When you are asked to provide personal data, you may decline. But if you choose not to provide data that is necessary to provide a service, you may not be able to use some features or services." However, this does not provide detail on what options users have to control the company's collection of their user information.
Element 2: Microsoft's Privacy Statement (Source 5), section on "How to Access &amp; Control Your Personal Data" provides users with a few ways to opt-out of receiving "interest-based advertising." However, the policy states, "Because the data used for interest-based advertising is also used for other necessary purposes (including providing our services, analytics and fraud detection), opting out of interest-based advertising does not stop that data from being collected. Nor does it mean you will stop getting ads or see fewer ads. However, if you do opt out, the ads you receive will no longer be interest-based and may be less relevant to your interests." Thus, user information is still being shared for advertising purposes. However, the privacy stement's section on "Cookies &amp; Similar Technologies," section on "Our Use of Web Beacons and Analytics Services" provides links where users can opt-out of various analytics services. Since this only allows users to control one aspect of the company's sharing of their information, the company receives partial credit.</t>
  </si>
  <si>
    <t>Element 1: Microsoft's Privacy Statement (Source 5), section on Personal Data We Collect" states, "You have choices about the data we collect. When you are asked to provide personal data, you may decline. But if you choose not to provide data that is necessary to provide a service, you may not be able to use some features or services." However, this does not provide detail on what options users have to control the company's collection of their user information.
Element 2: Microsoft's Privacy Statement (Source 5), section on "How to Access &amp; Control Your Personal Data" provides users with a few ways to opt-out of receiving "interest-based advertising." However, the policy states, "Because the data used for interest-based advertising is also used for other necessary purposes (including providing our services, analytics and fraud detection), opting out of interest-based advertising does not stop that data from being collected. Nor does it mean you will stop getting ads or see fewer ads. However, if you do opt out, the ads you receive will no longer be interest-based and may be less relevant to your interests." Thus, user information is still being shared for advertising purposes. However, the privacy stement's section on "Cookies &amp; Similar Technologies," section on "Our Use of Web Beacons and Analytics Services" provides links where users can opt-out of various analytics services. Since this only allows users to control one aspect of the company's sharing of their information, the company receives partial credit.
ONLY SOURCE 5</t>
  </si>
  <si>
    <t>Element 1: Microsoft's Privacy Statement (Source 5), section on Personal Data We Collect" states, "You have choices about the data we collect. When you are asked to provide personal data, you may decline. But if you choose not to provide data that is necessary to provide a service, you may not be able to use some features or services." However, this does not provide detail on what options users have to control the company's collection of their user information.
Element 2: Microsoft's Privacy Statement (Source 5), section on "How to Access &amp; Control Your Personal Data" provides users with a few ways to opt-out of receiving "interest-based advertising." However, the policy states, "Because the data used for interest-based advertising is also used for other necessary purposes (including providing our services, analytics and fraud detection), opting out of interest-based advertising does not stop that data from being collected. Nor does it mean you will stop getting ads or see fewer ads. However, if you do opt out, the ads you receive will no longer be interest-based and may be less relevant to your interests." The privacy statement (Source 5) section on Skype includes a similar statement that enables users to opt-out of interest-based advertising, however, "you will still receive advertisements based on your country of residence, language preference, and IP address location, but other data is not used for ad targeting"  Thus, user information is still being shared for advertising purposes. There is no evidence that users can control what user information the company shares. However, the privacy stement's section on "Cookies &amp; Similar Technologies," section on "Our Use of Web Beacons and Analytics Services" provides links where users can opt-out of various analytics services. Since this only allows users to control one aspect of the company's sharing of their information, the company receives partial credit.
ONLY SOURCE 5</t>
  </si>
  <si>
    <t xml:space="preserve">Element 1: Microsoft's Privacy Statement (Source 5), section on "How to Access &amp; Control Your Personal Data" states, "You can access or clear your Bing search history, redeem Bing Rewards, view and modify interests, and manage Cortana data at https://www.bing.com/account/general." However, while users can view search history, which is considered relevant, the disclosure does not clearly indicate that users can view automatically generated info held on them. Company feedback stated that users can access their location data when logged in to their accounts. This research only considers publicly available documents, not information that is only visible to users who are logged in. Based on its public disclosures, the company receives partial credit.
Element 2: Microsoft's Privacy Statement (Source 5), section on "How to Access &amp; Control Your Personal Data" states, "If you cannot access personal data collected by Microsoft services via the links above or directly through the services, you can always contact Microsoft by using our web form. We will respond to requests to access or delete your personal data within 30 days." However, it is unclear if this means users can obtain a copy of their data. In addition, the web form (Source 47) mentioned in the privacy statement asks users to select an option that best matches their issue, but none of the options match a request to access user data. As such, the company does not receive credit on this element.
Elements 3-4: No evidence found. </t>
  </si>
  <si>
    <t>Element 1: Microsoft's Privacy Statement (Source 5), section on "How to Access &amp; Control Your Personal Data" explains how users can view their profile or account information for various Microsoft services, including their Microsoft account. Outlook's disclosure (Source 11) states that  users can generate an archive of the content they generated in Outlook, including emails, contacts, and calendars. However, the disclosure in the privacy statement does not clearly indicate that anything beyond user-generated content and contact/profile information is available for viewing. As such, the company receives partial credit. 
Elements 2-3:  Users can export their contacts as a CSV file and Outlook supports IMAP to download emails (Source 11).
Element 4: No evidence found.</t>
  </si>
  <si>
    <t>Element 1: Microsoft's Privacy Statement (Source 5), section on "How to Access &amp; Control Your Personal Data" explains how users can view their profile or account information for various Microsoft services, including their Microsoft account and Skype account. In addition, the Skype support page on "Viewing my Skype history" (Source 62) explains how users can view their voice messages, sent and received files, instant messages, and SMS messages. However, the disclosure does not clearly indicate that anything beyond user-generated content and contact/profile information is available for viewing. As such, the company receives partial credit.
Element 2-3: Skype's support page on "Where can I find my conversation history..." states that users can download their chat history and transfer it to another computer, suggesting that it is available in a structured data format.
Element 4: No evidence found.</t>
  </si>
  <si>
    <t>5, 47</t>
  </si>
  <si>
    <t>5,11</t>
  </si>
  <si>
    <t>5, 62, 63</t>
  </si>
  <si>
    <t>Element A: No evidence found.
Element B1: Microsoft's privacy statement (Source 5), section on "How We Use Personal Data" states, "Data Retention. For interest-based advertising, we retain data for no more than 13 months, unless we obtain your consent to retain the data longer." The Bing-specific section of the privacy statement (Source 5) states, "When you conduct a search, or use a feature of a Bing-powered experience that involves conducting a search on your behalf, Microsoft will collect the search terms you provide, along with your IP address, location, the unique identifiers contained in our cookies, the time and date of your search, and your browser configuration. If you use Bing voice-enabled services, additionally your voice input and performance data associated with the speech functionality will be sent to Microsoft....Retention and de-identification. We de-identify stored search queries by removing the entirety of the IP address after 6 months, and cookie IDs and other cross-session identifiers after 18 months." However, the privacy statement does not explain whether or how interest-based advertising data is anonymized. For this reason, the company receives partial credit.
Element B2: Microsoft's privacy statement (Source 5), section on on "Advertising" states, "Other ads are targeted based on your likely interests or other information that we learn about you over time using demographic data, search queries, interests and favorites, usage data, and location data - which we refer to as "interest-based advertising" in this statement." The section on "Data Retention" states, "For interest-based advertising, we retain data for no more than 13 months, unless we obtain your consent to retain the data longer," suggesting that this "data" refers to the data types explained in the "Advertising" section. The Bing-specific section of the policy specifies retention practices for IP addresses associated with search queries, cookie IDs, and other cross-session identifiers.
Elements B3: Yes, Microsoft's privacy statement (Source 5), section on "How We Use Personal Data" states that it retains data pertaining to interest-based advertising fro no more than 13 months. The Bing-specific section of the policy states it retains IP addresses connected to search queries after 6 months and cookie IDs and other cross-session identifiers for 18 months.
Element B4: The Bing-specific section of the privacy statement (Source 5) states, "Clearing your history removes it from the Search History service and prevents that history from being displayed on the site, but does not delete information from our search logs, which are retained and de-identified as described above." This suggests that even when users delete their Microsoft Account, their Bing search query data is retained according to the policy outlined in the privacy statement. For this reason, the company does not receive credit on this element.</t>
  </si>
  <si>
    <t>Element A: No evidence found.
Element B1: Microsoft's privacy statement (Source 5), section on "How We Use Personal Data" states, "Data Retention. For interest-based advertising, we retain data for no more than 13 months, unless we obtain your consent to retain the data longer." The Outlook-specific section of the privacy statement (Source 5) states, "When you delete an email or item from a mailbox in the Outlook.com web service, the item generally goes into your Deleted Items folder where it remains for approximately 7 days unless you move it back to your inbox, you empty the folder, or the service empties the folder automatically, whichever comes first. When the Deleted Items folder is emptied, those emptied items remain in our system for up to 30 days before final deletion." However, the privacy statement does not explain whether or how interest-based advertising data is anonymized. For this reason, the company receives partial credit.
Element B2: Microsoft's privacy statement (Source 5), section on on "Advertising" states, "Other ads are targeted based on your likely interests or other information that we learn about you over time using demographic data, search queries, interests and favorites, usage data, and location data - which we refer to as "interest-based advertising" in this statement." The section on "Data Retention" states, "For interest-based advertising, we retain data for no more than 13 months, unless we obtain your consent to retain the data longer," suggesting that this "data" refers to the data types explained in the "Advertising" section. The Outlook-specific section of the privacy statement discusses deleted emails.
Elements B3: Yes, Microsoft's privacy statement (Source 5), section on "How We Use Personal Data" states that it retains data pertaining to interest-based advertising fro no more than 13 months. The Outlook-specific section of the privacy statement states deleted emails may be retained for 30 days before final deletion.
Element B4: The Microsoft help page on how to close a Microsoft account (Source 61) states, "When you tap or click the Mark account for closure button, we wait 60 days before permanently deleting your Microsoft account, in case you change your mind or need to access something associated with the account before it’s gone forever. During the waiting period, your account is marked for closure but it still exists. " The Microsoft Services Agreement (Source 2) contains similar information. Since it is unclear whether all public and private data about the user is deleted (e.g., usage data), the company receives partial credit.</t>
  </si>
  <si>
    <t>Element A: No evidence found.
Element B1: Microsoft's privacy statement (Source 5), section on "How We Use Personal Data" states, "Data Retention. For interest-based advertising, we retain data for no more than 13 months, unless we obtain your consent to retain the data longer." However, the privacy statement does not explain whether or how interest-based advertising data is anonymized. For this reason, the company receives partial credit.
Element B2: Microsoft's privacy statement (Source 5), section on on "Advertising" states, "Other ads are targeted based on your likely interests or other information that we learn about you over time using demographic data, search queries, interests and favorites, usage data, and location data - which we refer to as "interest-based advertising" in this statement." The section on "Data Retention" states, "For interest-based advertising, we retain data for no more than 13 months, unless we obtain your consent to retain the data longer," suggesting that this "data" refers to the data types explained in the "Advertising" section. In addition, the Skype support page on "Where can I find my conversation history..." (Source 63) states, "Your conversation history is stored on Skype's cloud for 30 days; however, you can set your computer to save your chat history for longer, if you want. Learn how to change your chat history settings."
Elements B3: Yes, Microsoft's privacy statement (Source 5), section on "How We Use Personal Data" states that it retains data pertaining to interest-based advertising fro no more than 13 months. The Skype support page on "Where can I find my conversation history..." (Source 63) states that users' conversation history is stored for 30 days unless users' change the settings to retain the information for longer. 
Element B4: The Microsoft help page on how to close a Microsoft account (Source 61) states, "When you tap or click the Mark account for closure button, we wait 60 days before permanently deleting your Microsoft account, in case you change your mind or need to access something associated with the account before it’s gone forever. During the waiting period, your account is marked for closure but it still exists." The Microsoft Services Agreement (Source 2) contains similar information. Regarding Skype accounts, the Skype support page on "How do I close my Skype account?" (Source 64) states, "First, make sure you’ve cancelled any subscriptions or recurring payments, and used up any Skype Credit you have. Everything associated with your Skype account – including contacts, purchases and history – will be lost when your account is closed. Next, contact Skype Customer Service [contact link included] and tell us you’d like to close your account. It might take up to 30 days for your name to disappear from the directory, but after that, no one will be able to find you in Skype. Your name will still appear in your friends’ contact lists unless they remove it, but they won’t be able to contact you." Since it is unclear whether all public and private data about the user is deleted (e.g., usage data), the company receives partial credit.</t>
  </si>
  <si>
    <t>2,5, 61</t>
  </si>
  <si>
    <t>2, 5, 61, 63, 64</t>
  </si>
  <si>
    <t>yes: The company clearly states how it uses the information it collects.</t>
  </si>
  <si>
    <t>yes: The company clearly states how it retains information it collects.</t>
  </si>
  <si>
    <t>Bing "powers" Yahoo search, so the following from the document Bing Cookies (Source 10), is applicable: "Search Services for Yahoo!. Bing provides search services to Yahoo! and its users. In order to provide these services, Bing receives certain search related information from Yahoo!. This information includes date, time, IP Address, a unique identifier and other search related data. When we receive a search query and the related information from Yahoo!, we treat it in accordance with Yahoo!’s retention and de-identification practice which includes the full deletion of the IP Address from most log files at ninety days. Information provided as part of the search services is used to help select the advertising you see within the search experience."
Element A: No evidence found.
Element B1: Yes, the Bing Cookies document (Source 10) clearly explains how it collects information from third parties.
Element B2: Yes, the Bing Cookies document (Source 10) states, "Information provided as part of the search services is used to help select the advertising."
Element B3: Yes, the Bing Cookies document (Source 10) states its practices include, "full deletion of the IP Address from most log files at ninety days," 
Element B4: Since the company policies regarding analytics and other tracking mechanisms affect all of its users, the relevant company disclosure is evaluated here even though this service in particular may not use such tools. Microsoft's Privacy Statement (Source 5) section on "How to Access &amp; Control Your Personal Data" states, "Some browsers have incorporated "Do Not Track" (DNT) features that can send a signal to the websites you visit indicating you do not wish to be tracked. Because there is not yet a common understanding of how to interpret the DNT signal, Microsoft does not currently respond to browser DNT signals on its own websites or online services, or on third-party websites or online services where Microsoft provides advertisements, content, or is otherwise able to collect information."</t>
  </si>
  <si>
    <t>Since the company policies regarding analytics and other tracking mechanisms affect all of its users, the company's disclosure is pasted here even though this service in particular may not use such tools.
Element A: No evidence found.
Element B1: Microsoft's Privacy Statement (Source 5) section on "Cookies &amp; Similar Technologies" states that Microsoft places web beacons or single-pixel gifs on other sites or advertisements and also uses web beacons or similar technologies from third-party analytics providers. The policy states, "These technologies enable the analytics providers to set or read their own cookies or other identifiers on your device, through which they can collect information about your online activities across applications, websites or other services. However, we prohibit these analytics providers from using web beacons on our sites to collect or access information that directly identifies you (such as your name or email address)." However, this does not provide detail on what information such cookies or web beacons may collect. For this reason, the company does not receive credit on this element.
Element B2: Microsoft's Privacy Statement (Source 5) section on "Cookies &amp; Similar Technologies" states that the company uses third-party cookies to obtain analytics data, present third-party content (e.g., videos, news) or to display advertising. It places web beacons on third-party pages to, "develop statistics on how often clicking on an advertisement on a Microsoft site results in a purchase or other action on the advertiser's site." It uses analytics technologies to, "help us compile aggregated statistics about the effectiveness of our promotional campaigns or other operations."
Element B3: No evidence found.
Element B4: Microsoft's Privacy Statement (Source 5) section on "How to Access &amp; Control Your Personal Data" states, "Some browsers have incorporated "Do Not Track" (DNT) features that can send a signal to the websites you visit indicating you do not wish to be tracked. Because there is not yet a common understanding of how to interpret the DNT signal, Microsoft does not currently respond to browser DNT signals on its own websites or online services, or on third-party websites or online services where Microsoft provides advertisements, content, or is otherwise able to collect information."</t>
  </si>
  <si>
    <t>Since Microsoft's group-level policies on regarding analytics and other tracking mechanisms affect all Microsoft users, the company's group level disclosure is pasted here even though this service in particular may not use such tools.
Element A: No evidence found.
Element B1: Microsoft's Privacy Statement (Source 5) section on "Cookies &amp; Similar Technologies" explains how the company uses third-party cookies. Specifically, it states, "In addition to the cookies Microsoft sets when you visit our websites, third parties may also set cookies when you visit Microsoft sites. In some cases, that is because we have hired the third party to provide services on our behalf, such as site analytics. In other cases, it is because our web pages contain content or ads from third parties, such as videos, news content or ads delivered by other ad networks. Because your browser connects to those third parties' web servers to retrieve that content, those third parties are able to set or read their own cookies on your device and may collect information about your online activities across websites or online services." The policy states that Microsoft places web beacons or single-pixel gifs on other sites or advertisements and also uses web beacons or similar technologies from third-party analytics providers. The policy states, "These technologies enable the analytics providers to set or read their own cookies or other identifiers on your device, through which they can collect information about your online activities across applications, websites or other services. However, we prohibit these analytics providers from using web beacons on our sites to collect or access information that directly identifies you (such as your name or email address)." However, this does not provide detail on what information such cookies or web beacons may collect. For this reason, the company does not receive credit on this element.
Element B2: Microsoft's Privacy Statement (Source 5) section on "Cookies &amp; Similar Technologies" states that the company uses third-party cookies to obtain analytics data, present third-party content (e.g., videos, news) or to display advertising. It places web beacons on third-party pages to, "develop statistics on how often clicking on an advertisement on a Microsoft site results in a purchase or other action on the advertiser's site." It uses analytics technologies to, "help us compile aggregated statistics about the effectiveness of our promotional campaigns or other operations."
Element B3: No evidence found.
Element B4: Microsoft's Privacy Statement (Source 5) section on "How to Access &amp; Control Your Personal Data" states, "Some browsers have incorporated "Do Not Track" (DNT) features that can send a signal to the websites you visit indicating you do not wish to be tracked. Because there is not yet a common understanding of how to interpret the DNT signal, Microsoft does not currently respond to browser DNT signals on its own websites or online services, or on third-party websites or online services where Microsoft provides advertisements, content, or is otherwise able to collect information."</t>
  </si>
  <si>
    <t>5,10</t>
  </si>
  <si>
    <t>The following comments reference the Law Enforcement Principles, Policies and Practices FAQ (Source 13) unless otherwise noted. Microsoft's Law Enforcement Requests Report states, "We report all Microsoft services, including Skype, together."
Element 1: In response to the question, "How does Microsoft consider potential human rights issues impacted by law enforcement requests?" Microsoft states, "By verifying law enforcement entities followed the laws and procedures in their jurisdictions before we respond to a request, we seek to ensure we are disclosing customer data in authorized criminal investigations." In response to the question, "Does Microsoft provide any data to governments absent a formal legal demand?" Microsoft states, "consistent with applicable law and industry practice, Microsoft sometimes discloses limited information to law enforcement where we believe the disclosure is necessary to prevent an emergency involving danger of death or serious physical injury to a person. Microsoft considers emergency requests from law enforcement agencies around the world. Those requests must be in writing on official letterhead, and signed by a law enforcement authority. The request must contain a summary of the emergency, along with an explanation of how the information sought will assist law enforcement in addressing the emergency. Each request is carefully evaluated by Microsoft’s compliance team before any data is disclosed, and the disclosure is limited to the data that we believe would enable law enforcement to address the emergency."
Element 2: In response to the question, "What are Microsoft principles and policies for responding to government legal demands for customer data?" Microsoft states, "If a government wants customer data, it needs to follow applicable legal process – meaning, it must serve us with a warrant or court order for content or a subpoena for subscriber information or other non-content data. We require that any requests be targeted at specific accounts and identifiers. Microsoft's compliance team reviews government demands for user data to ensure the requests are valid, rejects those that are not valid, and only provides the data specified in the legal order."
Element 3: No evidence found.
Element 4: In response to the question, "How does Microsoft determine what countries are able to request data?" Microsoft states, "Microsoft produces certain data in response to valid legal requests from governmental entities for data we host in those countries. Microsoft may disclose non-content data in response to a valid legal request. For our Microsoft services, we only comply after it is validated locally and transmitted to our compliance teams. When legal demands are served directly on Microsoft’s local subsidiaries in other countries, a local team or individual (typically a lawyer or someone operating under legal guidance) will receive and authenticate the legal demand. If it complies with local law, then it will be translated and sent to the appropriate compliance team for review and processing." 
Element 5: In response to the question, "What laws apply to Microsoft customer records and content?" Microsoft states, "For data hosted in the U.S., Microsoft follows the Electronic Communications Privacy Act. We require at least a subpoena before turning over non-content records, such as basic subscriber information or IP connection history, and we require a court order or warrant before producing content. Irish law and European Union directives apply to the Hotmail and Outlook.com accounts hosted in Ireland. Skype is a wholly-owned, but independent division of Microsoft, headquartered in and operating pursuant to Luxembourg law." 
Element 6: In response to the question, "What are Microsoft principles and policies for responding to government legal demands for customer data?" Microsoft states, "If a government wants customer data, it needs to follow applicable legal process – meaning, it must serve us with a warrant or court order for content or a subpoena for subscriber information or other non-content data. We require that any requests be targeted at specific accounts and identifiers. Microsoft's compliance team reviews government demands for user data to ensure the requests are valid, rejects those that are not valid, and only provides the data specified in the legal order. "
Element 7: In response to the question, "Why does Microsoft reject a government demand?" Microsoft states, "We might reject or challenge an order if the request exceeds the authority, or the requested information is beyond the jurisdiction, of the requesting government or agency. Similarly, we may reject a demand if it is not signed or appropriately authorized, contains the wrong dates, is not properly addressed, contains material mistakes, or is overly broad."
Element 8: Yes, in response to the question, "What are “content” and “non-content” data?" Microsoft explains the difference and provides, "an example of exactly what law enforcement receives when Microsoft produces basic subscriber information, using a test account registered by a Microsoft employee. Although we changed the name and are masking the extension for security reasons, all other information is exactly what Microsoft produces to law enforcement."</t>
  </si>
  <si>
    <t>The following comments reference the Law Enforcement Principles, Policies and Practices FAQ (Source 13) unless otherwise noted. Microsoft's Law Enforcement Requests Report states, "We report all Microsoft services, including Skype, together."
Element 1: In response to the question, "How does Microsoft consider potential human rights issues impacted by law enforcement requests?" Microsoft states, "By verifying law enforcement entities followed the laws and procedures in their jurisdictions before we respond to a request, we seek to ensure we are disclosing customer data in authorized criminal investigations." In response to the question, "Does Microsoft provide any data to governments absent a formal legal demand?" Microsoft states, "consistent with applicable law and industry practice, Microsoft sometimes discloses limited information to law enforcement where we believe the disclosure is necessary to prevent an emergency involving danger of death or serious physical injury to a person. Microsoft considers emergency requests from law enforcement agencies around the world. Those requests must be in writing on official letterhead, and signed by a law enforcement authority. The request must contain a summary of the emergency, along with an explanation of how the information sought will assist law enforcement in addressing the emergency. Each request is carefully evaluated by Microsoft’s compliance team before any data is disclosed, and the disclosure is limited to the data that we believe would enable law enforcement to address the emergency."
Element 2: In response to the question, "What are Microsoft principles and policies for responding to government legal demands for customer data?" Microsoft states, "If a government wants customer data, it needs to follow applicable legal process – meaning, it must serve us with a warrant or court order for content or a subpoena for subscriber information or other non-content data. We require that any requests be targeted at specific accounts and identifiers. Microsoft's compliance team reviews government demands for user data to ensure the requests are valid, rejects those that are not valid, and only provides the data specified in the legal order. "
Element 3: No evidence found.
Element 4: In response to the question, "How does Microsoft determine what countries are able to request data?" Microsoft states, "Microsoft produces certain data in response to valid legal requests from governmental entities for data we host in those countries. Microsoft may disclose non-content data in response to a valid legal request. For our Microsoft services, we only comply after it is validated locally and transmitted to our compliance teams. When legal demands are served directly on Microsoft’s local subsidiaries in other countries, a local team or individual (typically a lawyer or someone operating under legal guidance) will receive and authenticate the legal demand. If it complies with local law, then it will be translated and sent to the appropriate compliance team for review and processing." 
Element 5: In response to the question, "What laws apply to Microsoft customer records and content?" Microsoft states, "For data hosted in the U.S., Microsoft follows the Electronic Communications Privacy Act. We require at least a subpoena before turning over non-content records, such as basic subscriber information or IP connection history, and we require a court order or warrant before producing content. Irish law and European Union directives apply to the Hotmail and Outlook.com accounts hosted in Ireland. Skype is a wholly-owned, but independent division of Microsoft, headquartered in and operating pursuant to Luxembourg law." 
Element 6: In response to the question, "What are Microsoft principles and policies for responding to government legal demands for customer data?" Microsoft states, "If a government wants customer data, it needs to follow applicable legal process – meaning, it must serve us with a warrant or court order for content or a subpoena for subscriber information or other non-content data. We require that any requests be targeted at specific accounts and identifiers. Microsoft's compliance team reviews government demands for user data to ensure the requests are valid, rejects those that are not valid, and only provides the data specified in the legal order. "
Element 7: In response to the question, "Why does Microsoft reject a government demand?" Microsoft states, "We might reject or challenge an order if the request exceeds the authority, or the requested information is beyond the jurisdiction, of the requesting government or agency. Similarly, we may reject a demand if it is not signed or appropriately authorized, contains the wrong dates, is not properly addressed, contains material mistakes, or is overly broad."
Element 8: Yes, in response to the question, "What are “content” and “non-content” data?" Microsoft explains the difference and provides, "an example of exactly what law enforcement receives when Microsoft produces basic subscriber information, using a test account registered by a Microsoft employee. Although we changed the name and are masking the extension for security reasons, all other information is exactly what Microsoft produces to law enforcement."</t>
  </si>
  <si>
    <t>12,13</t>
  </si>
  <si>
    <t>Element 1: Microsoft's Law Enforcement Principles, Policies and Practices FAQ (Source 13) states "Microsoft will give prior notice to users whose data is sought by a law enforcement agency or other governmental entity, except where prohibited by law."
Element 2: No evidence found.
Element 3: Microsoft's Law Enforcement Principles, Policies and Practices FAQ (Source 13) states "We may also withhold notice in exceptional circumstances, such as emergencies, where notice could result in danger (e.g., child exploitation investigations), or where notice would be counterproductive (e.g., where the user’s account has been hacked). Microsoft will also provide delayed notice to users upon expiration of a valid and applicable nondisclosure order unless Microsoft, in its sole discretion, believes that providing notice could result in danger to identifiable individuals or groups or be counterproductive." Microsoft also explains how it hands notification with regard to national security issues: "Microsoft sometimes receives legal demands that prohibit us from notifying our customer. In some cases, we request permission to notify our customer or even challenge the gag order. For example, in one case, Microsoft received a National Security Letter (NSL) pertaining to an enterprise customer, which included a gag order preventing Microsoft from notifying the customer. Microsoft filed a legal challenge to the government’s gag order because we believed the government should obtain the data directly from the customer. As a result of the legal challenge, the government later withdrew the NSL and was able to obtain the data directly from the customer without compromising the integrity of its investigation."</t>
  </si>
  <si>
    <t>The comments below reference the Law Enforcement Requests Report (Source 12) and the U.S. National Security Orders Report (Source 17) unless otherwise noted. The company states, "We report all Microsoft services, including Skype, together." (Source 12).
Element 1: No, while the reports break out requests by country, they do not disclose how many law enforcement requests (U.S. or international) or U.S. national security FISA requests are for historic or real-time access. For this reason, the company receives partial credit. 
Element 2: The reports do provide the specific number of accounts affected for U.S. and international requests. However, the number of accounts affected by national security requests is only reported in ranges of 1,000. For this reason, the company receives partial credit. 
Element 3: The reports separate FISA requests based on requests for content and non-content. While the reports do provide the number of law enforcement requests where Microsoft disclosed content or non-content, they do not specify whether the requests sought content, non-content or both. For this reason, the company receives partial credit.
Element 4: While the reports do separate U.S. national security requests into national security letters and FISA requests, they do not specify the legal processes through which the company receives U.S. law enforcement requests. For this reason, the company receives partial credit.
Element 5: Microsoft's LE Principles, Policies and Practices FAQ (Source 13) states, "We require a valid legal demand, such as a subpoena or court order, before we will consider disclosing non-content data to law enforcement." It is not clear whether the company includes civil subpoenas in its reporting. For this reason, the company receives partial credit. 
Element 6: No evidence found.
Element 7: For law enforcement demands, Microsoft provides information about the number of requests it rejected, did not find data, provided content data, and provided non-content data. However, it provides no compliance information for U.S. national security demands. For this reason, it receives partial credit.
Element 8: Yes, a footnote in Source 17: U.S. National Security Orders Report says, "The [U.S..] government permits requests to be reported in bands of 1,000. The aggregate FISA data covers six month periods, but can only be published six months after the end of a reporting period."
Element 9: Yes, Microsoft has reported this data every six months since the Jan-June 2013 period.
Element 10: Yes, Microsoft provides the raw data in Excel format (Source 18).</t>
  </si>
  <si>
    <t>12,17,18</t>
  </si>
  <si>
    <t>Element 1: Yes, Microsoft's general counsel and executive vice president for legal and corporate affairs, Brad Smith, wrote in a blog post, "Like many others, we are especially alarmed by recent allegations in the press of a broader and concerted effort by some governments to circumvent online security measures – and in our view, legal processes and protections – in order to surreptitiously collect private customer data....In light of these allegations, we’ve decided to take immediate and coordinated action in three areas: We are expanding encryption across our services. We are reinforcing legal protections for our customers’ data. We are enhancing the transparency of our software code, making it easier for customers to reassure themselves that our products do not contain back doors." The post provides additional detail on the measures the company planned to take to strenthen encryption. Microsoft's page on Trustworthy Computing (Source 19) states, "The security of our customers' computers and networks is a top priority. We are committed to building software and services that help protect our customers and the industry. Our approach to security includes both technological and social aspects, and we strive to ensure that information and data are safe and confidential. Drawing on industry best practices, we make investments to increase the security of our technologies and to provide guidance and training to help minimize the impact of malicious software." This includes a commitment to continuous improvement with regards to security practices. The company provides evidence of this commitment on the same page, where it explains how the three core elements of "Fundamentals, Threat and Vulnerability Mitigation, and Identity and Access Control" "guide the work and focus of security at Microsoft." In addition, Microsoft's page on the Security Development Lifecycle (Source 49) describes the approach its staff takes to write and develop secure software code.
Element 2: Yes, the Microsoft Report Vulnerability page (Source 24) says, "The  Microsoft Security Response Center investigates all reports of security vulnerabilities affecting Microsoft products and services." In addition, Microsoft has a Bug Bounty program (Source 20). Microsft explain how it will review submissions, though it does not specify a timeframe in which it will respond (Source 53).
Elements 3-5: No evidence found.
Element 6: Yes, Microsoft supports two-factor authentication across all services (Source 22).</t>
  </si>
  <si>
    <t>Element 1: Yes, Microsoft's general counsel and executive vice president for legal and corporate affairs, Brad Smith, wrote in a blog post, "Like many others, we are especially alarmed by recent allegations in the press of a broader and concerted effort by some governments to circumvent online security measures – and in our view, legal processes and protections – in order to surreptitiously collect private customer data....In light of these allegations, we’ve decided to take immediate and coordinated action in three areas: We are expanding encryption across our services. We are reinforcing legal protections for our customers’ data. We are enhancing the transparency of our software code, making it easier for customers to reassure themselves that our products do not contain back doors." The post provides additional detail on the measures the company planned to take to strenthen encryption. Microsoft's page on Trustworthy Computing (Source 19) states, "The security of our customers' computers and networks is a top priority. We are committed to building software and services that help protect our customers and the industry. Our approach to security includes both technological and social aspects, and we strive to ensure that information and data are safe and confidential. Drawing on industry best practices, we make investments to increase the security of our technologies and to provide guidance and training to help minimize the impact of malicious software." This includes a commitment to continuous improvement with regards to security practices. The company provides evidence of this commitment on the same page, where it explains how the three core elements of "Fundamentals, Threat and Vulnerability Mitigation, and Identity and Access Control" "guide the work and focus of security at Microsoft." In addition, Microsoft's page on the Security Development Lifecycle (Source 49) describes the approach its staff takes to write and develop secure software code. 
Element 2: Yes, the Microsoft Report Vulnerability page (Source 24) says, "The  Microsoft Security Response Center investigates all reports of security vulnerabilities affecting Microsoft products and services." In addition, Microsoft has a Bug Bounty program (Source 20). Microsft explain how it will review submissions, though it does not specify a timeframe in which it will respond (Source 53).
Elements 3-5: No evidence found.
Element 6: This element is N/A for search engines since users do not need an account to use the service.</t>
  </si>
  <si>
    <t>Element 1: Yes, Microsoft's general counsel and executive vice president for legal and corporate affairs, Brad Smith, wrote in a blog post, "Like many others, we are especially alarmed by recent allegations in the press of a broader and concerted effort by some governments to circumvent online security measures – and in our view, legal processes and protections – in order to surreptitiously collect private customer data....In light of these allegations, we’ve decided to take immediate and coordinated action in three areas: We are expanding encryption across our services. We are reinforcing legal protections for our customers’ data. We are enhancing the transparency of our software code, making it easier for customers to reassure themselves that our products do not contain back doors." The post provides additional detail on the measures the company planned to take to strenthen encryption. Microsoft's page on Trustworthy Computing (Source 19) states, "The security of our customers' computers and networks is a top priority. We are committed to building software and services that help protect our customers and the industry. Our approach to security includes both technological and social aspects, and we strive to ensure that information and data are safe and confidential. Drawing on industry best practices, we make investments to increase the security of our technologies and to provide guidance and training to help minimize the impact of malicious software." This includes a commitment to continuous improvement with regards to security practices. The company provides evidence of this commitment on the same page, where it explains how the three core elements of "Fundamentals, Threat and Vulnerability Mitigation, and Identity and Access Control" "guide the work and focus of security at Microsoft." In addition, Microsoft's page on the Security Development Lifecycle (Source 49) describes the approach its staff takes to write and develop secure software code. 
Element 2: Yes, the Microsoft Report Vulnerability page (Source 24) says, "The  Microsoft Security Response Center investigates all reports of security vulnerabilities affecting Microsoft products and services." In addition, Microsoft has a Bug Bounty program (Source 20). Microsft explain how it will review submissions, though it does not specify a timeframe in which it will respond (Source 53).
Elements 3-4: No evidence found.
Element 5: Yes, Microsoft's page on Outlook Encryption (Source 21) states, "Outlook.com is now further protected by Transport Layer Security, or TLS, encryption for both outbound and inbound email."
Element 6: Yes, Microsoft supports two-factor authentication across all services (Source 22).</t>
  </si>
  <si>
    <t>Element 1: Yes, the Skype Security page (Source 23) section on "Encryption overview" states, "Here at Skype we use standard internationally recognized and accepted encryption algorithms that have withstood the test of time over many years of analysis and attacks. This protects your communications from falling into the hands of hackers and criminals. In so doing, we help ensure your privacy as well as the integrity of the data being sent from you to your contacts." The Skype IT Administrators Guide (Source 48, p. 19) provides evidence of Skype's security and encryption measures, saying, "We’re committed to secure communications and protecting our users’ privacy. We follow the latest best practice in security, including:  Encryption of data end-to-end with 256-bit AES encryption keys. Protection of encryption keys which aren’t revealed to users or escrowed to third parties and are discarded when the session ends. Use of credential-based identities and end-to-end encryption to make 'man-in-the-middle' attacks very unlikely."
Element 2: Yes, the Skype Security page (Source 23) states, "If you have found a security vulnerability in any of Skype clients or online services, please follow the instructions at this link:  Report a Computer Security Vulnerability."; this links to a place to report vulnerabilities (Source 24: Microsoft Report Vulnerability). Source 24 says, "The Microsoft Security Response Center investigates all reports of security vulnerabilities affecting Microsoft products and services."
Elements 3-4: No evidence found.
Element 5: Yes, the final passage of the Skype Security page  (Source 23) states, "Skype uses well-known standards-based encryption algorithms to protect Skype users' communications from falling into the hands of hackers and criminals. In so doing, Skype helps ensure user's privacy as well as the integrity of the data being sent from one user to another." In the "Your Skype identity" section in the document it states that "When you sign into your account on our site all the information is sent over SSL."
Element 6: Two-factor authentication is avaialble on a Microsoft account that can be used to log into Skype (Source 22: Microsoft 2-Factor), but there is no evidence that two-factor authentication is available for Skype accounts. For this reason, the company receives partial credit.</t>
  </si>
  <si>
    <t>19, 22, 24, 49, 53, 59</t>
  </si>
  <si>
    <t>19, 21, 22, 24, 49, 53, 59</t>
  </si>
  <si>
    <t>22, 23, 24, 48</t>
  </si>
  <si>
    <t>This indicator is N/A for search engines, since they don't contain private user content.</t>
  </si>
  <si>
    <t>Skype's Security page (Source 23) has a section on encryption, but it does not disclose information related to this indicator's answer categories. The disclosure is insufficient to determine whether private user content is encrypted by default in a way that the company itself has no access, whether Skype offers a built-in option to encrypt private content, or whether that the user may deploy third party encryption technologies. 
The score for this indicator is based on company disclosure. However, an EFF blog post (Source 25) explained why that organization also struggled to understand the way Skype uses encryption.</t>
  </si>
  <si>
    <t>23, 25</t>
  </si>
  <si>
    <t>Element 1: Microsoft's page on What is the Recent activity page? (Source 28) states, "The “Recent activity” page shows info about the activity in your Microsoft account, within the last 30 days. This includes any time that you signed in to your account, whether you used a web browser, your phone, an email app, a third-party app, or another method." It further explains what the data on the page means. A blog post from a Microsoft engineer (Source 54) states that the company notifies userse about unusual account activity. Specifically, it states, "Security challenges are actually triggered in two situations: (1) when we regularly require a second factor for authentication (as in the case of accessing the activity page itself or when having two factor authentication enabled on an account) (2) when our compromise detection algorithms trigger such a challenge. There is no notification sent in the first scenario (because there is nothing unexpected about the challenge), but in the second case we always send notifications to the communication channels associated with the account. The company should disclose that it sends these notifiations on its "What is the Recent activity page" page.
Element 2: Yes, Microsoft has a number of sites for security education, including one for teens (Source 26), and a more general site (Source 27), which includes information on password guidance, protecting user information, avoiding scams and hoaxes, and helping kids stay safe online.</t>
  </si>
  <si>
    <t>Element 1: This element is N/A for search engines.
Element 2: Yes, Microsoft has a number of sites for security education, including one for teens (Source 26), and a more general site (Source 27), which includes information on password guidance, protecting user information, avoiding scams and hoaxes, and helping kids stay safe online.</t>
  </si>
  <si>
    <t>Element 1: Users who use a Microsoft account to access Skype can see their activity and receive notification of unusual account activity (Sources 28, 54). Skype's help page on what do do if an account has been suspended or hacked (Source 60) states, " If your account is suspended, we’ll generally inform you by email. If your account has been hacked, you'll probably notice suspicious behavior and may not be able to sign in." This states that the company "generally" informs users, suggesting it may not notify users in all cases. For this reason, the company receives partial credit. 
Element 2: Yes, Skype's Security page (Source 23) has sections on "Protecting your computer", "Keeping Skype up-to-date", and "Avoiding online fraud, spam and viruses."</t>
  </si>
  <si>
    <t>26, 27, 28, 54</t>
  </si>
  <si>
    <t>23, 28, 54, 60</t>
  </si>
  <si>
    <t>Microsoft (group) - FoE (C-indicators)</t>
  </si>
  <si>
    <t>Microsoft (group) - Privacy (C-indicators)</t>
  </si>
  <si>
    <t>Bing (service) - FoE (C-indicators)</t>
  </si>
  <si>
    <t>Bing (service) - Privacy (C-indicators)</t>
  </si>
  <si>
    <t>Outlook.com (service) - FoE (C-indicators)</t>
  </si>
  <si>
    <t>Outlook.com (service) - Privacy (C-indicators)</t>
  </si>
  <si>
    <t>Skype (service) - FoE (C-indicators)</t>
  </si>
  <si>
    <t>Skype (service) - Privacy (C-indicators)</t>
  </si>
  <si>
    <t>Microsoft TOS</t>
  </si>
  <si>
    <t>https://www.microsoft.com/en-us/legal/intellectualproperty/copyright/default.aspx</t>
  </si>
  <si>
    <t>Microsoft Services Agreement</t>
  </si>
  <si>
    <t>http://windows.microsoft.com/en-us/windows/microsoft-services-agreement</t>
  </si>
  <si>
    <t>Skype TOS USA</t>
  </si>
  <si>
    <t>http://www.skype.com/en/legal/tou-usa/</t>
  </si>
  <si>
    <t>Skype TOS Global</t>
  </si>
  <si>
    <t>http://www.skype.com/en/legal/tou/</t>
  </si>
  <si>
    <t>Microsoft Privacy Statement</t>
  </si>
  <si>
    <t>http://www.microsoft.com/privacystatement/en-us/core/default.aspx</t>
  </si>
  <si>
    <t>Bing and MSN Privacy Statement</t>
  </si>
  <si>
    <t>http://www.microsoft.com/privacystatement/en-us/bingandmsn/default.aspx</t>
  </si>
  <si>
    <t>Skype Privacy Statement</t>
  </si>
  <si>
    <t>https://www.microsoft.com/privacystatement/en-us/skype/default.aspx</t>
  </si>
  <si>
    <t>Microsoft Privacy Commitment</t>
  </si>
  <si>
    <t>http://www.microsoft.com/en-us/twc/privacy/commitment.aspx</t>
  </si>
  <si>
    <t>Cookies and Similar Technologies</t>
  </si>
  <si>
    <t>http://www.microsoft.com/privacystatement/EN-US/Core/default.aspx?componentid=pspCookiesModule&amp;view=Description</t>
  </si>
  <si>
    <t>Bing Cookies</t>
  </si>
  <si>
    <t>https://www.microsoft.com/privacystatement/EN-US/BingandMSN/default.aspx?componentid=pspBingandMSNCollectingYourInformationModule&amp;view=Description</t>
  </si>
  <si>
    <t>Outlook Export Contacts</t>
  </si>
  <si>
    <t>https://support.office.com/en-ca/article/Export-contacts-from-Outlook-and-other-email-services-and-programs-ff357412-38f7-4a3a-b8b9-6514b6ea99e6?ui=en-US&amp;rs=en-CA&amp;ad=CA</t>
  </si>
  <si>
    <t>Law Enforcement Requests Report</t>
  </si>
  <si>
    <t>https://www.microsoft.com/about/corporatecitizenship/en-us/reporting/transparency/</t>
  </si>
  <si>
    <t>LE Principles, Policies and Practices FAQ</t>
  </si>
  <si>
    <t>https://www.microsoft.com/about/corporatecitizenship/en-us/reporting/transparency/pppfaqs/</t>
  </si>
  <si>
    <t>Notices of Infringement</t>
  </si>
  <si>
    <t>https://www.microsoft.com/info/MSDMCA.aspx</t>
  </si>
  <si>
    <t>Notices of Infringement Cloud</t>
  </si>
  <si>
    <t>https://www.microsoft.com/info/Cloud.aspx</t>
  </si>
  <si>
    <t>Notices of Infringement Bing</t>
  </si>
  <si>
    <t>https://www.microsoft.com/info/Search.aspx</t>
  </si>
  <si>
    <t>U.S. National Security Orders Report</t>
  </si>
  <si>
    <t>https://www.microsoft.com/about/corporatecitizenship/en-us/reporting/fisa/</t>
  </si>
  <si>
    <t>Microsoft LE Raw Data</t>
  </si>
  <si>
    <t>https://www.microsoft.com/About/CorporateCitizenship/en-us/DownloadHandler.ashx?Id=02-02-09</t>
  </si>
  <si>
    <t>Trustworthy Computing</t>
  </si>
  <si>
    <t>https://www.microsoft.com/en-us/twc/security.aspx</t>
  </si>
  <si>
    <t>Bug Bounty Program</t>
  </si>
  <si>
    <t>https://technet.microsoft.com/en-us/library/dn425036.aspx</t>
  </si>
  <si>
    <t>Outlook Encryption</t>
  </si>
  <si>
    <t>http://blogs.microsoft.com/on-the-issues/2014/07/01/advancing-our-encryption-and-transparency-efforts/</t>
  </si>
  <si>
    <t>Microsoft 2-Factor</t>
  </si>
  <si>
    <t>http://windows.microsoft.com/en-au/windows/two-step-verification-faq</t>
  </si>
  <si>
    <t>Skype Security</t>
  </si>
  <si>
    <t>http://www.skype.com/en/security/</t>
  </si>
  <si>
    <t>Microsoft Report Vulnerability</t>
  </si>
  <si>
    <t>https://technet.microsoft.com/en-us/security/ff852094.aspx</t>
  </si>
  <si>
    <t>EFF: We Cannot Credit Skype For End-to-end Encryption</t>
  </si>
  <si>
    <t>https://www.eff.org/deeplinks/2014/11/scorecard-update-we-cannot-credit-skype-end-end-encryption</t>
  </si>
  <si>
    <t>Microsoft Online Safety Teens</t>
  </si>
  <si>
    <t>http://www.microsoft.com/about/corporatecitizenship/en-us/youthspark/youthsparkhub/programs/onlinesafety/</t>
  </si>
  <si>
    <t>Microsoft Safety and Security Center</t>
  </si>
  <si>
    <t>https://www.microsoft.com/security/default.aspx</t>
  </si>
  <si>
    <t>What is the Recent activity page</t>
  </si>
  <si>
    <t>https://www.microsoft.com/en-us/Account/Security/recentactivity.aspx</t>
  </si>
  <si>
    <t>Senior Leaders _ News Center</t>
  </si>
  <si>
    <t>https://news.microsoft.com/microsoft-senior-leaders/</t>
  </si>
  <si>
    <t>Safety, Privacy and the Internet Paradox Digital Constitution</t>
  </si>
  <si>
    <t>http://digitalconstitution.com/2015/01/safety-privacy-internet-paradox-solutions-hand-need-new-trans-atlantic-rules/</t>
  </si>
  <si>
    <t>Brad Smith Archives - Digital Constitution Archive</t>
  </si>
  <si>
    <t>http://digitalconstitution.com/category/brad-smith/</t>
  </si>
  <si>
    <t>Global Human Rights Statement English</t>
  </si>
  <si>
    <t>http://www.microsoft.com/about/corporatecitizenship/en-us/working-responsibly/principled-business-practices/human-rights/</t>
  </si>
  <si>
    <t>2014_Citizenship_Report</t>
  </si>
  <si>
    <t>https://www.microsoft.com/about/corporatecitizenship/en-us/reporting/</t>
  </si>
  <si>
    <t>Trustworthy Computing - Privacy Practices</t>
  </si>
  <si>
    <t>https://www.microsoft.com/en-us/twc/privacy/practices.aspx</t>
  </si>
  <si>
    <t>Brad Smith _ News Center</t>
  </si>
  <si>
    <t>https://news.microsoft.com/exec/brad-smith/</t>
  </si>
  <si>
    <t>Citizenship Technology _ Global Human Rights Center</t>
  </si>
  <si>
    <t>Brendon Lynch - Microsoft Corporation - Chief Privacy Officer</t>
  </si>
  <si>
    <t>http://csreports.aspeninstitute.org/Task-Force-on-Learning-and-the-Internet/2014/participants/details/117/Brendon-Lynch</t>
  </si>
  <si>
    <t>Trustworthy Computing - Our Commitment</t>
  </si>
  <si>
    <t>GNI_Annual_Report_2010</t>
  </si>
  <si>
    <t>http://globalnetworkinitiative.org/files/GNI_Annual_Report_2010.pdf</t>
  </si>
  <si>
    <t>Board of Directors _ Global Network Initiative</t>
  </si>
  <si>
    <t>https://globalnetworkinitiative.org/board/index.php</t>
  </si>
  <si>
    <t>Reform Government Surveillance</t>
  </si>
  <si>
    <t>https://www.reformgovernmentsurveillance.com/</t>
  </si>
  <si>
    <t>Report a Concern</t>
  </si>
  <si>
    <t>https://www.microsoft.com/en-us/legal/compliance/buscond/integrity.aspx</t>
  </si>
  <si>
    <t>Standards of Business Conduct</t>
  </si>
  <si>
    <t>https://www.microsoft.com/en-us/legal/compliance/buscond/default.aspx</t>
  </si>
  <si>
    <t>GNI_2011_Annual_Report</t>
  </si>
  <si>
    <t>Contact Microsoft Security Team Top Issues MSN Services</t>
  </si>
  <si>
    <t>https://technet.microsoft.com/en-us/security/cc165610.aspx</t>
  </si>
  <si>
    <t>Tell us about your question</t>
  </si>
  <si>
    <t>http://support2.microsoft.com/gp/privacy-page?ln=EN-US</t>
  </si>
  <si>
    <t>Skype IT Administrators Guide</t>
  </si>
  <si>
    <t>http://download.skype.com/share/business/guides/skype-it-administrators-guide.pdf</t>
  </si>
  <si>
    <t>Microsoft Security Development Lifecycle</t>
  </si>
  <si>
    <t>https://www.microsoft.com/en-us/sdl/default.aspx</t>
  </si>
  <si>
    <t>Microsoft Integrity Hotline</t>
  </si>
  <si>
    <t>https://www.tnwgrc.com/Microsoft/</t>
  </si>
  <si>
    <t xml:space="preserve">Microsoft 2014 Citizenship Report </t>
  </si>
  <si>
    <t>Notice of Dispute</t>
  </si>
  <si>
    <t>https://www.microsoft.com/en-us/legal/arbitration/notice.aspx</t>
  </si>
  <si>
    <t>Online Services Bug Bounty Terms</t>
  </si>
  <si>
    <t>https://technet.microsoft.com/en-us/library/dn800983.aspx</t>
  </si>
  <si>
    <t>On Microsoft account notifications and the activity history page</t>
  </si>
  <si>
    <t>http://blogs.msdn.com/b/lcris/archive/2015/01/05/on-microsoft-account-notifications-and-the-activity-history-page.aspx</t>
  </si>
  <si>
    <t>Microsoft.com Privacy Statement</t>
  </si>
  <si>
    <t>Microsoft Global Human Rights Statement</t>
  </si>
  <si>
    <t>https://www.microsoft.com/About/CorporateCitizenship/en-us/DownloadHandler.ashx?Id=03-01-01</t>
  </si>
  <si>
    <t>How Bing delivers search results</t>
  </si>
  <si>
    <t>http://help.bing.microsoft.com/#apex/18/en-US/10016/0</t>
  </si>
  <si>
    <t>Protecting customer data from government snooping</t>
  </si>
  <si>
    <t>https://blogs.microsoft.com/blog/2013/12/04/protecting-customer-data-from-government-snooping/</t>
  </si>
  <si>
    <t>Skype - Suspended Account</t>
  </si>
  <si>
    <t>https://support.skype.com/en/faq/FA10946/what-should-i-do-if-my-account-is-suspended-hacked-or-compromised</t>
  </si>
  <si>
    <t>How to close your Microsoft account</t>
  </si>
  <si>
    <t>http://windows.microsoft.com/en-us/windows/closing-microsoft-account</t>
  </si>
  <si>
    <t>Viewing Skype History</t>
  </si>
  <si>
    <t>https://support.skype.com/en/faq/FA3391/viewing-my-skype-history-windows-desktop?q=view+information</t>
  </si>
  <si>
    <t>Skype Conversation History</t>
  </si>
  <si>
    <t>https://support.skype.com/en/faq/FA392/where-can-i-find-my-conversation-history-in-skype-for-windows-desktop-and-what-can-i-do-with-it?q=view+information</t>
  </si>
  <si>
    <t>Closing a Skype account</t>
  </si>
  <si>
    <t>https://support.skype.com/en/faq/FA142/how-do-i-close-my-skype-account</t>
  </si>
  <si>
    <t>Tell us about your privacy question</t>
  </si>
  <si>
    <t>https://support.microsoft.com/en-us/getsupport?oaspworkflow=start_1.0.0.0&amp;wfname=capsub&amp;productkey=PrivacyNew_update&amp;locale=en-us</t>
  </si>
  <si>
    <t>Report a privacy question</t>
  </si>
  <si>
    <t>https://support.microsoft.com/en-us/getsupport?oaspworkflow=start_1.0.0.0&amp;wf=0&amp;wfName=capsub&amp;productkey=1310v2-2&amp;locale=en-us&amp;ccsid=635793781122475018</t>
  </si>
  <si>
    <t>Privacy Statement-Spanish</t>
  </si>
  <si>
    <t>https://www.microsoft.com/es-es/privacystatement</t>
  </si>
  <si>
    <t>MTN (group) - Freedom of Expression</t>
  </si>
  <si>
    <t>MTN (group) - Privacy</t>
  </si>
  <si>
    <t>MTN South Africa (operating company) - Freedom of Expression</t>
  </si>
  <si>
    <t>MTN South Africa (operating company) - Privacy</t>
  </si>
  <si>
    <t>Answer A: The MTN Position on Human Rights and ICT (source 14) states, "We believe in the rights of all people to freely communicate and share information, and to enjoy the right to privacy and security in their use of digital, telephonic and internet-based communications."
Answer B: Executive-level commitment is evidenced by op-ed article written by CEO Sifiso Dabengwa: "One of our core values is to respect the human rights — including privacy — of all people in the markets in which we operate. We oppose the abuse of such rights by any party, including governments" (Source 22)</t>
  </si>
  <si>
    <t>14,22</t>
  </si>
  <si>
    <t>Element 1: MTN's "ICT Human Rights" page (Source 20) section on "Policy, governance, risk management and stakeholder engagement," says, "MTN's social and ethics committee, a sub-committee of the Group board, has ultimate oversight over ICT human rights matters for the Group. The policy was informed by articles set out in the United Nations' Universal Declaration of Human Rights, the United Nations' Protect, Respect and Remedy Framework, positions adopted by the GSMA and ITU in freedom of expression, privacy and security, and Access Now's Telco Action Plan as appropriate. This policy is complemented by the Group's information security policy and provision of communication-related information policy, both of which were also developed or updated in 2013.
Elements 2-3: No evidence found.</t>
  </si>
  <si>
    <t>Element 1: MTN's "ICT Human Rights" page (Source 20) section on "Policy, governance, risk management and stakeholder engagement," says, "MTN's social and ethics committee, a sub-committee of the Group board, has ultimate oversight over ICT human rights matters for the Group. The policy was informed by articles set out in the United Nations' Universal Declaration of Human Rights, the United Nations' Protect, Respect and Remedy Framework, positions adopted by the GSMA and ITU in freedom of expression, privacy and security, and Access Now's Telco Action Plan as appropriate. This policy is complemented by the Group's information security policy and provision of communication-related information policy, both of which were also developed or updated in 2013.
Element 2-3: No evidence found.</t>
  </si>
  <si>
    <t>1. MTN's "ICT Human Rights" page (Source 20) section on "Policy, governance, risk management and stakeholder engagement," says, 
"MTN's social and ethics committee, a sub-committee of the Group board, has ultimate oversight over ICT human rights matters for the Group. The policy was informed by articles set out in the United Nations' Universal Declaration of Human Rights, the United Nations' Protect, Respect and Remedy Framework, positions adopted by the GSMA and ITU in freedom of expression, privacy and security, and Access Now's Telco Action Plan as appropriate. This policy is complemented by the Group's information security policy and provision of communication-related information policy, both of which were also developed or updated in 2013.
2-3. No evidence found.</t>
  </si>
  <si>
    <t>Element 1: In its, "MTN Group Limited Integrated Report" for 2014, (source 18, p. 51), the company mentions that five ethics officers have completed the Ethics Officer Certification Programme (EOCP), but there is no evidence that this provides training on freedom of expression and privacy.
Element 2: In its, "MTN Group Limited Integrated Report" for 2014, (source 18, p. 49, 51. 93) describe the company's whistleblower program. However, this disclosure suggests that the whistleblower program focuses on fraud reduction. A footnote on pg. 88 says, "In 2014 we changed the definition of whistleblower tip-offs to only report tip-offs received on fraudulent activity." P. 51 section on "Code and policies" suggests the company adopted its whistle-blowing policy as a way to, "mitigate the risks associated with bribery and corruption in the workplace." Thus, while the company does have a whistleblowing program, there is no evidence that it is a venue for employee complaints related to freedom of expression and privacy.</t>
  </si>
  <si>
    <t>Element 1: The standard subscriber agreement states, "Complaints - If you are not satisfied with the Network Services or if you are unhappy that we have cancelled any of the Network Services, you may lodge a complaint in accordance with the procedure prescribed by ICASA on their website: https://www.icasa.org.za/. " This references an external complaints mechanism, not one operated by the company. For this reason, the company does not receive credit on this element. (Source 3, Section 24.1)
Elements 2-5: No evidence found.</t>
  </si>
  <si>
    <t>Element 1-2: The privacy policy (source 11) Section 11 says, "Please let us know- If you believe your MTN website and/or mobile application account has been compromised; If you have been contacted by someone via email about your MTN websites, mobile applications, products and services account asking for a password, birth date or other personal information; If you believe your personal information has been used for fraudulent activity; If you are a member of the security community and need to report a technical vulnerability; and For any other enquiry relating to information privacy and security." It instructs users to follow the procedures laid out in the "Promotion of Access to Information Act," which is explained earlier on the webpage. However, this indicator seeks disclosure that companies have a mechanism specifically designed to address user complaints or concerns, which is not the same as sending an inquiry. Though it lists several security concerns that users can report, it does not specify whether this feedback mechanism is a venue where users can report concerns about how the company's policies or practices may be violating their privacy.
Elements 3-5: No evidence found.</t>
  </si>
  <si>
    <t>MTN (group)</t>
  </si>
  <si>
    <t>MTN South Africa (operating company)</t>
  </si>
  <si>
    <t>There is no Group ToS available online. There is a document called the terms of use but it applies to the use of the website not the services.</t>
  </si>
  <si>
    <t>Element 1: The short subscriber agreement (Source 2) and the standard subscriber agreement (Source 3) are freely available and located two clicks from the home page (Click Support, Click the button, "Subscriber Forms -- Click Here" located in the upper right).
Element 2: The short subscriber agreement (Source 2) and the standard subscriber agreement (Source 3) are available in English, but there is no evidence that they are available in any of the other official languages of South Africa.
Element 3: The short subscriber agreement (Source 2) uses section headings, numbered clauses, a typical font size, and short paragraphs. The standard subscriber agreement (Source 3) uses section headings, bulleted lists, a typical font size, and boxes that highlight important clauses.</t>
  </si>
  <si>
    <t>The Short Subscriber Agreement (Source 2) Section 19.2 says, "MTN will endeavor to give you at least 20 (twenty) business days prior written notice (which includes notice by SMS) of any changes or amendments but is entitled to give you a shorter period of notice or no prior notice where this is reasonable in the circumstances or where it is necessary in order to comply with law or with the requirements of ICASA." 
The Standard Subscriber Agreement (Source 3) Section 16.1 says, "What changes are we allowed to make? We may make changes to  the Contract, the Charges, the Network Services and the Charge Limits by giving you (at least) 20 Business Days' notice in writing before we make a change," and section 16.2 says, "Short or no notice - We may give you shorter notice or no notice, if it is reasonable  or if we have to comply with law or the requirements of ICASA."
Elements 1-2: The company says it may provide direct notification of changes via SMS, but it also says it may give no notice at all. For this reaon, the company receives partial credit.
Element 3: No evidence found.</t>
  </si>
  <si>
    <t>The Short Subscriber Agreement (Source 2) Section 19.2 says, "MTN will endeavor to give you at least 20 (twenty) business days prior written notice (which includes notice by SMS) of any changes or amendments but is entitled to give you a shorter period of notice or no prior notice where this is reasonable in the circumstances or where it is necessary in order to comply with law or with the requirements of ICASA." 
The Standard Subscriber Agreement (Source 3) Section 16.1 says, "What changes are we allowed to make? We may make changes to  the Contract, the Charges, the Network Services and the Charge Limits by giving you (at least) 20 Business Days' notice in writing before we make a change," and section 16.2 says, "Short or no notice - We may give you shorter notice or no notice, if it is reasonable  or if we have to comply with law or the requirements of ICASA."
Element 1: The company says it may provide direct notification of changes via SMS, but it also says it may give no notice at all. For this reason, the company receives partial credit.
Element 2: The company says it may provide notice 20 business days before changes take effect, but it also says it may give no notice at all. For this reason, the company receives partial credit.
Element 3: No evidence found.</t>
  </si>
  <si>
    <t>Source 2, Section 19
Source 3, Section 16.1 and 16.2</t>
  </si>
  <si>
    <t>Element 1: The subscriber agreement (Source 2) Section 9.1.1 says users, "will not use or allow the network services for any improper, immoral, fraudulent or unlawful purpose," and Section 9.1.2 says users, "will not commercially exploit the network services nor allow the network services to be used for  commercial purposes, including without limitation, the selling or reselling of the network services, bulk calling, bulk SMS, grey routing, least-cost routing (LCR)  or fixed terminals, for commercial or business purposes. Any use of the network services outside of what is considered reasonable for private non-commercial use and in instances through mechanisms and/or automated systems and means not intended for personal use, will be considered as abuse." Section 9.1.3 says, users, "will only use mobile devices approved by ICASA together with the SIM Card on the network." Source 3 Sections 11.1, 11.2, and 11.3 have similar language.
Element 2: The agreements do not explain the company's process for enforcing these rules.
Element 3: The agreements do not provide specific examples to help users understand the rules and how they are enforced.</t>
  </si>
  <si>
    <t>Element 1: The subscriber agreement (Source 2) Section 9.1.1 says users, "will not use or allow the network services for any improper, immoral, fraudulent or unlawful purpose," and Section 9.1.2 says users, "will not commercially exploit the network services nor allow the network services to be used for commercial purposes, including without limitation, the selling or reselling of the network services, bulk calling, bulk SMS, grey routing, least-cost routing (LCR)  or fixed terminals, for commercial or business purposes. Any use of the network services outside of what is considered reasonable for private non-commercial use and in instances through mechanisms and/or automated systems and means not intended for personal use, will be considered as abuse." Section 9.1.3 says, users, "will only use mobile devices approved by ICASA together with the SIM Card on the network." Source 3 Sections 11.1, 11.2, and 11.3 have similar language. In addition, the policy on "Smartphone Internet Services" (Source 10) section on "Use of the Smartphone Services" says, "The Services are not recommended to be used for the following: a) To download large files using Peer to Peer as well as video or music streaming.  b) As a modem connected to a personal computer or laptop. c) In a way that it does not comply with the Service’s primary intentions."
Element 2: The agreements do not explain the company's process for enforcing these rules.
Element 3: The agreements do not provide specific examples to help users understand the rules and how they are enforced.</t>
  </si>
  <si>
    <t>Source 2, Section 9.1.1 and 9.1.2
Source 3, Section 11.1, 11.2 and 11.3</t>
  </si>
  <si>
    <t>Source 2, Section 9.1.1 and 9.1.2
Source 3, Section 11.1, 11.2 and 11.3
Source 10</t>
  </si>
  <si>
    <t>Element 1: No evidence found.
Element 2: MTN's "ICT Human Rights" page (Source 20) section on "Policy, governance, risk management and stakeholder engagement," says, "In some countries, the probability of human rights-related events may be higher than in others. The Group therefore ensures that the management team of each country maintains discretion on context-specific mitigation and management responses. In-country national emergency response teams or similar cross-functional teams comprising divisional heads and the CEO manage human rights matters and  emergency situations, e.g. requests for service shutdowns. Operating protocols specific to the situation will immediately be initiated, e.g.  requests for shutting down communication networks will require formal directives under law, or reference to specific licence conditions, as part of the review process undertaken by these teams. The country CEO will also alert designated Group executive committee members regarding emergency or crisis matters."
This states that the company may shut down access to the service under, "formal directives under law, or reference to specific licence conditions."
Element 3: No evidence found.</t>
  </si>
  <si>
    <t>Element 1: The short subscriber agreement (Source 2) Section 13 and the standard subscriber agreement (Source 3) Sections 7.6, 10.2, 10.7, and 10.9 list the reasons why MTN may suspend a user's access to the service. 
Element 2: Partial credit for country &amp; service level based on the fact that there is group disclosure, but it is not clear to what extent is applies downwards. MTN's "ICT Human Rights" page (Source 20) section on "Policy, governance, risk management and stakeholder engagement," says, "In some countries, the probability of human rights-related events may be higher than in others. The Group therefore ensures that the management team of each country maintains discretion on context-specific mitigation and management responses. In-country national emergency response teams or similar cross-functional teams comprising divisional heads and the CEO manage human rights matters and  emergency situations, e.g. requests for service shutdowns. Operating protocols specific to the situation will immediately be initiated, e.g.  requests for shutting down communication networks will require formal directives under law, or reference to specific licence conditions, as part of the review process undertaken by these teams. The country CEO will also alert designated Group executive committee members regarding emergency or crisis matters."
This states that the company may shut down access to the service under, "formal directives under law, or reference to specific licence conditions."
Element 3: The agreements do not provide specific examples of situations that may trigger restriction or denial of service by the company.</t>
  </si>
  <si>
    <t>Element 1: The short subscriber agreement (Source 2) Section 13 and the standard subscriber agreement (Source 3) Sections 7.6, 10.2, 10.7, and 10.9 list the reasons why MTN may suspend a user's access to the service. 
Element 2: Partial credit for country &amp; service level based on the fact that there is group disclosure, but it is not clear to what extent is applies downwards. MTN's "ICT Human Rights" page (Source 20) section on "Policy, governance, risk management and stakeholder engagement," says, "In some countries, the probability of human rights-related events may be higher than in others. The Group therefore ensures that the management team of each country maintains discretion on context-specific mitigation and management responses. In-country national emergency response teams or similar cross-functional teams comprising divisional heads and the CEO manage human rights matters and  emergency situations, e.g. requests for service shutdowns. Operating protocols specific to the situation will immediately be initiated, e.g.  requests for shutting down communication networks will require formal directives under law, or reference to specific licence conditions, as part of the review process undertaken by these teams. The country CEO will also alert designated Group executive committee members regarding emergency or crisis matters." MTN's "ICT Human Rights" page (Source 20) section on "Policy, governance, risk management and stakeholder engagement," says, "In some countries, the probability of human rights-related events may be higher than in others. The Group therefore ensures that the management team of each country maintains discretion on context-specific mitigation and management responses. In-country national emergency response teams or similar cross-functional teams comprising divisional heads and the CEO manage human rights matters and  emergency situations, e.g. requests for service shutdowns. Operating protocols specific to the situation will immediately be initiated, e.g.  requests for shutting down communication networks will require formal directives under law, or reference to specific licence conditions, as part of the review process undertaken by these teams. The country CEO will also alert designated Group executive committee members regarding emergency or crisis matters."
This states that the company may shut down access to the service under, "formal directives under law, or reference to specific licence conditions."
Element 3: The agreements do not provide specific examples of situations that may trigger restriction or denial of service by the company.</t>
  </si>
  <si>
    <t>Source 20</t>
  </si>
  <si>
    <t>Source 2, Section 13
Source 3, Section 10.2, 10.7, and 10.9</t>
  </si>
  <si>
    <t>1. This element is N/A for telecommunications companies. 
2-4. No evidence found.</t>
  </si>
  <si>
    <t>1. This element is N/A for telecommunications companies. 
2-3. No evidence found.
4. The short subscriber agreement (Source 2) Clause 13.1.1 says MTN, "will endeavor to notify" users in advance when it suspends access due to maintanence work on the network, though it is not required to notify users if the work is due to an emergency. Clause 13.1.2 says MTN will notify users if it plans to suspend their access due to breach of contract. The standard subscriber agreement (Source 3) Clause 19.4 says it will notify users if it plans to suspend a their access due to breach of contract. However, it also says, "If the Breach is material (serious), we do not have to give you notice and may Suspend your Network access immediately." Given the lack of consistency between these documents, the company receives partial credit.</t>
  </si>
  <si>
    <t xml:space="preserve">1. This element is N/A for telecommunications companies. 
2-3. No evidence found.
4. The short subscriber agreement (Source 2) Clause 13.1.1 says MTN, "will endeavor to notify" users in advance when it suspends access due to maintanence work on the network, though it is not required to notify users if the work is due to an emergency. Clause 13.1.2 says MTN will notify users if it plans to suspend their access due to breach of contract. The standard subscriber agreement (Source 3) Clause 19.4 says it will notify users if it plans to suspend a their access due to breach of contract. However, it also says, "If the Breach is material (serious), we do not have to give you notice and may Suspend your Network access immediately." Given the lack of consistency between these documents, the company receives partial credit. </t>
  </si>
  <si>
    <t/>
  </si>
  <si>
    <t xml:space="preserve">The short subscriber agreement (Source 2) Section 13.1.4 and standard subscriber agreement (Source 3) Section 10.2 say MTN may restrict access to the network if required by law or ICASA. There is no evidence that MTN reviews these requests or requests for content removal. </t>
  </si>
  <si>
    <t>No evidence found regarding MTN's network management practices. The standard subscriber agreement (Source 3) Section 11.2 says users must only use approved devices, though it is unclear whether the company takes any action against use of non-approved devices.</t>
  </si>
  <si>
    <t xml:space="preserve">No evidence found regarding MTN's network management practices. The standard subscriber agreement (Source 3) Section 11.2 says users must only use approved devices, though it is unclear whether the company takes any action against use of non-approved devices. It is also unclear whether the company uses prioritization or degradation against users who may engage in any of the non-recommended activities listed in the "Smartphone Internet Services" (Source 10) section on "Use of the Smartphone Services" </t>
  </si>
  <si>
    <t>The group website has a privacy policy that applies to use of the website, not use of the services. Since it does not pertain to MTN's services, it is not included in this research.</t>
  </si>
  <si>
    <t>Element 1: The privacy policy is freely available, however, it is not very easy to find. Users can click "Legal" and the bottom of the page, which displays a drop-down menu and a list of policies. Users have to click through to the fourth page of the list to locate the privacy policy, and there is no indication that users should click through the list to locate the policy. For this reason, the company receives partial credit.
Element 2: The privacy policy is available in English, but there is no evidence that it is available in any of the other official languages of South Africa.
Element 3: The policy includes headers, numbered sections, and bulleted lists for easy reference, However, the poor spacing, small text size, and gray font color do not make it easy for a user to understand the policy. As a result, the company receives partial credit.</t>
  </si>
  <si>
    <t>MTN's privacy policy (Source 11) section 12, "Right to amend this policy" states, "MTN may, at any time, change this policy by posting the amended policy on the www.mtn.co.za website. Unless otherwise stated, the current version will apply each time you access this website." This does not constitute directly notifiying users.
Elements 1-3: There is no commitment to notify users about changes and no evidence of an archive of previous policies.</t>
  </si>
  <si>
    <t xml:space="preserve">Element A: No evidence found.
Element B1: No evidence found.
Element B2: The privacy policy (Source 11) Section 6, states, "On some websites, mobile applications, products and services, you are subscribing and purchasing; you may be requested to provide your personal information which is relevant to the type of services and products. In general, personal information is information which identifies you as an individual, such as your first and last name, your ID number, your phone number, credit vetting and payment information, your preferences and opinions." The policy then states, "Personal information is information which identifies you as an individual." It then provides a detailed list of types of information including such sensitive information as pregnancy status, "disability, religion, conscience, belief, culture, language and birth of that person...Information relating to the education or the medial, financial, criminal or employment history of the person; The biometric information of the person; The personal opinions, views of preferences of the person...the views of opinions of another individual about the person." However, it is not clear whether and to what degree MTN actually collects this information. The policy also lists technical information it collects, such as, "IP address, browser type, operating system, mobile carrier, your ISP, URLs of sites from which you arrive or leave the MTN website and/or mobile applications and sites that have embedded MTN platform technology." Given the lack of clarity on what user information the company actually collects, the company receives partial credit. 
Element B3: The privacy policy (Source 11) Section 6, "What we collect about you?" states MTN collects user information when users provide it in response to a request from the company as well as automatically through use of the service. It also states that it collects information through "cookies and other technologies." While it provides additional detail on how it users cookies, it does not explain what "other technologies," it may use to collect user information. For this reason, the company receives partial credit. 
Element B4: The privacy policy (Source 11) Section 7, "The use of your personal information" provides a bulleted list of the reasons why MTN collects user information. </t>
  </si>
  <si>
    <t>Element A: No evidence found.
Element B1: MTN's privacy policy (Source 11) Section 9, "Sharing of your personal information" states the company may share "our customer and/or user’s personal information" The policy does not clearly explain what user information the company collects and hence, may share. In addition, the company's definition of personal information does not appear to include such information as log data or information about usage of the service. 
Element B2: MTN's privacy policy (Source 11) Section 9, "Sharing of your personal information" says that MTN shares user information for the following functions, " Receiving payments, fulfilling orders, delivering packages, sending postal mail and email, removing repetitive information from customer lists, analysing data, providing market assistance, providing search results and links (including paid listings and links), processing credit card payment, and providing customer service."
Element B3: MTN's privacy policy (Source 11) Section 9, "Sharing of your personal information" states, "MTN employs other companies and individuals to perform certain functions in order to fulfill our services and to facilitate the performance of our functions to our customers and/or users. In these instances, this will involve sharing our customer and/or user’s personal information with such companies." However, this provides no detail about the types of third parties with which MTN shares user information. 
Elements B4-B5: No evidence found.</t>
  </si>
  <si>
    <t>The privacy policy (Source 11) Section 10.2, "Direct Marketing," says, "You have the right to choose whether you receive marketing material or not. By accepting this policy you are also agreeing to MTN sending you marketing material on related services, products and offerings provided from MTN from time to time. If you change your mind at any time, you are always able to opt out." It is not clear if opting out means revoking acceptance of the policy, which would most likely mean losing the ability to use the service.
Nevertheless, this does not contain any information about users' abilities to control what user information the company collects or shares. For this reason, the company does not receive credit on this indicator.</t>
  </si>
  <si>
    <t>Element 1: The privacy policy (Source 11) Section 10.1, "Accessing and Changing Your Information" says, "You can review the personal information you provided to us and make any desired changes to the information you have provided. Please be aware that even after your request for a change is processed, MTN may, for a time, retain residual information about you in its backup and/or archival copies of its database." The disclosure only suggests that users can only view info that is modifiable. This suggests users can view the information they have voluntarily provided and not what the company might automatically collect. As such, the company does not receive credit on this element.
Elements 2-4: No evidence found.</t>
  </si>
  <si>
    <t xml:space="preserve">Element A: No evidence found.
Elements B1-B2: No evidence found.
Elements B3-B4: The privacy policy (Source 11) Section 10.3, "Deletion or destruction of your Information," says, "You may request that we delete and destroy any of your personal information provided that you have finalised your relationship with MTN. MTN will however retain and use your personal information for as long as is necessary to comply with our legal and business obligations, resolve disputes and enforce this policy." This provides no timeframe for retention nor does it suggest that the company deletes all user information when a user terminates an account. </t>
  </si>
  <si>
    <t xml:space="preserve">Element A: No evidence found.
Elements B1-B2: No evidence found.
Element B3-B4: The privacy policy (Source 11) Section 10.3, "Deletion or destruction of your Information," says, "You may request that we delete and destroy any of your personal information provided that you have finalised your relationship with MTN. MTN will however retain and use your personal information for as long as is necessary to comply with our legal and business obligations, resolve disputes and enforce this policy." This provides no timeframe for retention nor does it suggest that the company deletes all user information when a user terminates an account. </t>
  </si>
  <si>
    <t>MTN's Social and Ethics Report (Source 15), section "About freedom of expression and human rights in MTN" states, "Where requests for information are made to MTN, we assess the legality and appropriateness of such requests. We have, at all times, acted in accordance with our code of ethics and the requirements of our telecommunications licences and legal obligations. For example, we require all those seeking access to private subscriber information, including government authorities and subscribers themselves, to follow local laws and legal processes. We also seek to follow those laws and legal processes in our responses to those requests. We would never willingly take any action that would infringe Article 19 of the Universal Declaration of Human Rights with respect to freedom of opinion and expression, or Article 3 on personal security."</t>
  </si>
  <si>
    <t xml:space="preserve">The privacy policy (Source 11) Section 9, "Sharing of your personal information," says, "MTN will only share customer information in the instances: -Where disclosure is made with the customer and/or user’s consent. -Where MTN is obliged to disclose information as required by law, without consent." However, this makes no mention of notifying users when the company receives a request for their data. </t>
  </si>
  <si>
    <t>The "MTN Group Limited Integrated Report" for 2014, (source 18, p. 16) identifies "Our top risks and what we are doing about them." Item 5 on this list focuses on "Compromised information security," and the company says, "We have established a security forum with representation from opcos to monitor information security controls." However, there is no evidence that pertains specifically to the elements of this indicator. 
Elements 5-6: These elements are N/A for telecommunications companies.</t>
  </si>
  <si>
    <t>Element 1: The privacy policy (Source 11) Section 8, "The safeguards for your personal information" states, "Maintaining the security of your personal information is important to MTN. Reasonable security safeguards have been implemented to protect your personal information," but this does not constitute a commitment to continuous improvement with regards to security practices.
Element 2: The privacy policy (Source 11) Section 8, "The safeguards for your personal information" says, "To protect any data you store on our servers, MTN also regularly audits its system for possible vulnerabilities and attacks;" but this provides no evidence about how it addresses vulnerabilities. For this reason, the company doesn't receive credit for this element.
Element 3: No evidence found.
Element 4: The privacy policy (Source 11) Section 8, "The safeguards for your personal information" says, "To protect any data you store on our servers, MTN also regularly audits its system for possible vulnerabilities and attacks." However this lacks further detail about the audits, and it is unclear how the audits fit into the company's approach to security. For this reason, the company receives partial credit on this element. 
Elements 5-6: These elements are N/A for telecommunications companies.</t>
  </si>
  <si>
    <t>Element 1: This element is N/A for telecommunications comapnies.
Element 2: No evidence found.</t>
  </si>
  <si>
    <t xml:space="preserve">Element 1: This element is N/A for telecommunications comapnies.
Element 2: The support section of MTN's website has a "Report Fraud" page (Source 12). This page includes a section, "Fraud Types: Telecommunication", that lists several different types of fraud. The page also includes a section, "Scams and hoaxes", that lists several specific scams of which the company is aware, as well as a form through which users can anonymously report fraud. While this page informs users of potential threats, it does not educate users on how they can protect themselves. For this reaosn, the company receives partial credit. </t>
  </si>
  <si>
    <t>MTN (group) - FoE (C-indicators)</t>
  </si>
  <si>
    <t>MTN (group) - Privacy (C-indicators)</t>
  </si>
  <si>
    <t>MTN South Africa (operating company) - FoE (C-indicators)</t>
  </si>
  <si>
    <t>MTN South Africa (operating company) - Privacy (C-indicators)</t>
  </si>
  <si>
    <t>Group terms of use</t>
  </si>
  <si>
    <t>https://www.mtn.com/mtngroup/pages/termsconditions.aspx</t>
  </si>
  <si>
    <t xml:space="preserve">Short subscriber agreement </t>
  </si>
  <si>
    <t>https://www.mtn.co.za/support/Documents/ShortSubscriberAgreement_04022015_ExecutionCopy.pdf</t>
  </si>
  <si>
    <t>Standard subscriber agreement</t>
  </si>
  <si>
    <t>https://www.mtn.co.za/support/Documents/MTNSubscriberTermsplainlanguae%20_29%20012015_ExecutionVersion.pdf</t>
  </si>
  <si>
    <t>Postpaid terms 1_Contract and Top up Packages</t>
  </si>
  <si>
    <t>https://www.mtn.co.za/Pages/Website_legal.aspx?termsID=4</t>
  </si>
  <si>
    <t>Postpaid terms 2_MTN Anytime 500</t>
  </si>
  <si>
    <t>Prepaid terms 1_MTN Voice Rush Hour Bundle</t>
  </si>
  <si>
    <t>Prepaid terms 2_MTN Zone</t>
  </si>
  <si>
    <t>Product terms 1_MTN Eazi Recharge</t>
  </si>
  <si>
    <t xml:space="preserve">Product terms 2_My MTNChoice MTN to MTN Minute Add-on Bundle </t>
  </si>
  <si>
    <t>Product terms 3_Smartphone Services Terms and Conditions</t>
  </si>
  <si>
    <t>Privacy policy</t>
  </si>
  <si>
    <t>https://www.mtn.co.za/pages/website_legal.aspx?termsID=26</t>
  </si>
  <si>
    <t>Fraud education</t>
  </si>
  <si>
    <t>https://www.mtn.co.za/support/Support_questions_answered/Pages/Overview.aspx?PageName=Report%20fraud</t>
  </si>
  <si>
    <t>Protection of Access to Information Act</t>
  </si>
  <si>
    <t>http://www.dfa.gov.za/department/accessinfo_act.pdf</t>
  </si>
  <si>
    <t>Human rights policy</t>
  </si>
  <si>
    <t>https://www.mtn.com/Sustainability/Documents/Human_Rights_and_ITC_2013.pdf</t>
  </si>
  <si>
    <t>Social and ethics report 2012</t>
  </si>
  <si>
    <t>http://www.mtn-investor.com/mtn_ar2012/gov-social.php</t>
  </si>
  <si>
    <t>Social and ethics statement 2013</t>
  </si>
  <si>
    <t>http://www.mtn-investor.com/mtn_ar2013/ana-social.php</t>
  </si>
  <si>
    <t>Corporate governance highlights 2013</t>
  </si>
  <si>
    <t>http://www.mtn-investor.com/mtn_ar2013/our-corp.php#committees</t>
  </si>
  <si>
    <t>Group integrated report 2014</t>
  </si>
  <si>
    <t>https://www.mtn.com/Investors/FinancialReporting/Documents/INTEGRATEDREPORTS/2014/MtnGroupIntegrated_Report2014.pdf</t>
  </si>
  <si>
    <t>The languages of south africa</t>
  </si>
  <si>
    <t xml:space="preserve"> http://www.southafrica.info/about/people/language.htm#.VYfx9etdLKA</t>
  </si>
  <si>
    <t>ICT Human Rights</t>
  </si>
  <si>
    <t>https://www.mtn.com/Sustainability/SustainableSociety/Pages/Human_Rights_ICT.aspx</t>
  </si>
  <si>
    <t>MTN Group Privacy Policy</t>
  </si>
  <si>
    <t>https://www.mtn.com/MTNGroup/pages/privacy-statement.aspx</t>
  </si>
  <si>
    <t>BDlive, "MTN faced with human rights dilemma"</t>
  </si>
  <si>
    <t>http://www.bdlive.co.za/opinion/2013/08/18/mtn-faced-with-human-rights-dilemma</t>
  </si>
  <si>
    <t>Orange (group) - Freedom of Expression</t>
  </si>
  <si>
    <t>Orange (group) - Privacy</t>
  </si>
  <si>
    <t>Orange France (operating company) - Freedom of Expression</t>
  </si>
  <si>
    <t>Orange France (operating company) - Privacy</t>
  </si>
  <si>
    <t>Answer A: On its CSR page (Source 25), Orange prominently states, "Respect for human rights applies to all levels of the company, from employees to suppliers and subcontractors. However, telecommunications and internet companies are faced with new challenges, including those of freedom of expression and personal data privacy. Orange has built its business model around the values ​​of respect and humanism. We strive to promote these values ​​with respect to our employees and all of our stakeholders, through our participation in international initiatives in favour of human rights."
Answer B: Evidence of prominent commitment at the executive level includes a letter written on behalf of Orange's CEO, Stephane Richard, and signed by Orange's Group Corporate Social Responsibility Head, Brigitte Dumont, to Human Rights Watch, dated June 3, 2013, which outlines Orange's commitment to human rights, freedom of expression and privacy. (Source 28)
Yves Nissim, Deputy Chief CSR officer (Source 35), has made comments related to freedom of expression and privacy in several venues. The 2015 annual report of the Telecommunications Industry Dialogue (source 26, p.12) describes Nissim's participation at RightsCon, the Freedom Online Coalition meeting, the Internet Governance Forum, the UN Human Rights Council, the UN Forum on Business and Human Rights, the Ethical Corporation Responsible Business Summit, and the UN Global Compact's Human Rights and Business Dilemmas Forum.</t>
  </si>
  <si>
    <t>Answer A: On its CSR page (Source 25), Orange prominently states, "Respect for human rights applies to all levels of the company, from employees to suppliers and subcontractors. However, telecommunications and internet companies are faced with new challenges, including those of freedom of expression and personal data privacy. Orange has built its business model around the values ​​of respect and humanism. We strive to promote these values ​​with respect to our employees and all of our stakeholders, through our participation in international initiatives in favour of human rights."
Regarding privacy there is a more detailed charter for France (30) : http://bienvivreledigital.orange.fr/mes-donnees-mon-identite/charte-protection-des-donnees-personnelles-et-de-la-vie-privee
Answer B: Evidence of prominent commitment at the executive level includes a letter written on behalf of Orange's CEO, Stephane Richard, and signed by Orange's Group Corporate Social Responsibility Head, Brigitte Dumont, to Human Rights Watch, dated June 3, 2013, which outlines Orange's commitment to human rights, freedom of expression and privacy. (Source 28)
Yves Nissim, Deputy Chief CSR officer (Source 35), has made comments related to freedom of expression and privacy in several venues. The 2015 annual report of the Telecommunications Industry Dialogue (source 26, p.12) describes Nissim's participation at RightsCon, the Freedom Online Coalition meeting, the Internet Governance Forum, the UN Human Rights Council, the UN Forum on Business and Human Rights, the Ethical Corporation Responsible Business Summit, and the UN Global Compact's Human Rights and Business Dilemmas Forum.</t>
  </si>
  <si>
    <t>25, 26, 28, 35</t>
  </si>
  <si>
    <t>25, 26, 28, 30, 35</t>
  </si>
  <si>
    <t>Element 1: Board-level oversight: Orange shows evidence of board-level oversight of freedom of expression and privacy via its Governance and Corporate Social and Environmental Responsibility Committee. According to the company’s disclosure, its GCSER Committee “reviews the main guidelines for the corporate social responsibility policy, based on discussions with the Group's stakeholders” (Source 19) and ratifies or approves the CSR strategy (Sources 32 and 21, Orange's 2014 and 2013 CSR Reports). Orange further clarifies in its CSR report that its strategic priorities include human rights, specifically privacy and freedom of expression, and information security (Sources 20, 21, 33, 34).
Element 2: Executive-level oversight: Orange states that its executive committee is involved in the “establishment of policies for freedom of expression and privacy protection policies” (Source 10).
Element 3: Management-level oversight: Yves Nissim is Orange’s deputy chief CSR officer and was a chair of the Telecom Industry Dialogue September 2013 to April 2014. He remains Orange’s representative to the group. While his name and bio were not readily findable on the Orange website, he is identified on the website of the Industry Dialogue (Source 35).</t>
  </si>
  <si>
    <t>Element 1: Board-level oversight: Orange shows evidence of board-level oversight of freedom of expression and privacy via its Governance and Corporate Social and Environmental Responsibility Committee. According to the company’s disclosure, its GCSER Committee “reviews the main guidelines for the corporate social responsibility policy, based on discussions with the Group's stakeholders” (Source 19) and ratifies or approves the CSR strategy (Sources 32 and 21, Orange's 2014 and 2013 CSR Reports). Orange further clarifies in its CSR report that its strategic priorities include human rights, specifically privacy and freedom of expression, and information security (Sources 20, 21, 33, 34).
Element 2: Executive-level oversight: Orange states that its executive committee is involved in the “establishment of policies for freedom of expression and privacy protection policies” (Source 10).
Element 3: Management-level oversight: Yves Nissim is Orange’s deputy chief CSR officer and was a chair of the Telecom Industry Dialogue September 2013 to April 2014. He remains Orange’s representative to the group. While his name and bio were not readily findable on the Orange website, he is identified on the website of the Industry Dialogue (Source 35).
Further, a Data Governance Board has been created upon COMEX decision to ensure consistency and compliance with regard to personal data and privacy handling. The first meeting of this board occurred in March 2013 (see Orange, 2014 CSR Report, 2014 review, source 24 and Orange's 2013 CSR Report, source 21, p. 56). It is not clear whether this body includes executive or director level members.</t>
  </si>
  <si>
    <t>In its 2014 corporate social responsibility (CSR) report (CSR is one focus area of the Governance and Corporate Social and Environmental Responsibility Committee), Orange reports that it has been participating in activities related to privacy such as the Telecommunications Industry Dialogue. 
In 2014, the group's executive level committee contributed to the establishment of policies for freedom of expression and privacy protection policies.
A Data Governance Board has been created upon COMEX decision to ensure consistency and compliance with regard to personal data and privacy handling. The first meeting of this board occurred in March 2013 (see Orange's 2013 CSR Report, source 21, p. 56)</t>
  </si>
  <si>
    <t>10, 19, 20, 21, 33, 34, 35</t>
  </si>
  <si>
    <t>10, 19, 20, 21, 24, 33, 34, 35</t>
  </si>
  <si>
    <t>Element 1: As part of the Telecommunications Industry Dialogue, which focuses on freedom of expression and privacy, Orange "created a CSR e-learning module, including a section on protecting human rights". The implementation of these training sessions in 2014 was done in collaboration with EDH ("Entreprises pour les droits humains - Human Rights Enterprises) (source 24)
Element 2: In its group code of ethics, Orange reports that it expects all of its affiliates to establish and enforce whistleblower programs and perform due diligence in investigating complaints. Though a hotline is not publicly disclosed, it is clear that employees are at minimum expected to contact their immediate manager, the Group Internal Audit and Risk Management Department, or any governance body reporting to the Board of Directors. Considering Orange's privacy/FOE policy commitments and training resulting from its membership in the Telecom Industry Dialogue, an assessment has been made that sufficient context has been established that FOE and privacy related complaints may be reported to and addressed by the whistleblower program. For best practice, company disclosure of a whistleblower program should clarify that it incorporates employees' concerns about company action (or actions of individuals within the company) that affects customers' rights (rather than whistleblowing on acts 'against the company').</t>
  </si>
  <si>
    <t>Source: 21 pg. 17; Source 29, pp. 4, 5; source 24</t>
  </si>
  <si>
    <t>yes: The company regularly assesses free expression and privacy risks associated with existing products and services.</t>
  </si>
  <si>
    <t>Element 1: Yes: In its 2013 CSR report (source 21), Orange states that it called on the services of a specialist firm to draw up guidelines to prioritise human rights risks in each country in which the Group has or plans to have a presence. The CSR report specifies that this action is in response to the guiding principles of the Industry Dialogue to “conduct human rights impact assessments and use due diligence processes, as appropriate to the company, to identify, mitigate and manage risks to freedom of expression and privacy – whether in relation to particular technologies, products, services or countries”.
Element 2: Yes: As a member of the Telecommunications Industry Dialogue on freedom of expression and privacy, Orange commits to conduct regular human rights impact assessment and use due diligence processes. The group is conducting a comprehensive and global impact study on the influence of its activities on human rights, with the assistance of Maplecroft, a risk assessment and advisory firm. The assessment launched in December 2013 was updated in 2014 'to determine the positive and negative impacts of the operations, products and services, as well as those of new developments, across the entire Group'. The company’s cooperation with Maplecroft (in 2013 and again in 2014) for assessing impact across the entire Group is evidence of a historical pattern of a regular assessment. (sources 10, 23)
Element 3: Yes: The group is conducting a comprehensive and global impact study on the influence of its activities on human rights, with the assistance of Maplecroft, a risk assessment and advisory firm. The assessment launched in December 2013 was updated in 2014 'to determine the positive and negative impacts of the operations, products and services, as well as those of new developments, across the entire Group'. (source 10)
Element 4: No evidence
Element 5: Partial credit. Orange carries out the following due diligence: "In-depth study on countries most at risk, identified by an assessment of the Group's countries, currently underway with a focus on the analysis method" (source 24). Since Orange only makes mention of this process for the 'countries at risk', and not for other issues of potential concern that are identified (e.g. Terms of Service enforcement, business decisions, etc.), only partial credit is warranted. Best practice is for the company to disclose that a more robust process (than the standard HRIA) is undertaken when concerns are triggered. For example, a company may explicitly state that if it find risks, an internal process to address these risks is triggered. 
Element 6: Orange receives partial credit. As stated in Orange's 2014 CSR Review (source 24): "Within its approach on corporate social responsibility, Orange has set precise objectives for several years". These objectives include the HRIA conducted in 2014. It appears that the assessments fall under the responsibility of the CSR Group, led by a senior executive, Christine Albanel. However, Orange does not provide clear disclosure that the findings from the HRIA are actually factoring into decision-making processes and that there is senior executive or board of directors’ oversight for the responsibility of implementing the Industry Dialogue principles. Therefore only partial credit is awarded for this element. 
Element 7: Partial credit. Orange has updated its HRIA since it was first conducted, however only partial credit is awarded because there's insufficient evidence and disclosure of a process/commitment to do so again.
Element 8: No evidence. Maplecroft is supporting the HRIA process, and therefore does not have the independence needed to assure it.
Element 9: No evidence</t>
  </si>
  <si>
    <t>24 (section on respect for human rights), 23, 21, 10</t>
  </si>
  <si>
    <t>Element B1. Yes: Orange is a member of the Telecommunications Industry Dialogue on freedom of expression and privacy, which engages with other 'relevant stakeholders', including civil society. 
Element B2. Yes: Orange participates in meetings with stakeholders focusing on free expression and privacy, including with civil society groups. In 2014, for instance, the group organised 2 dialogue sessions on its products &amp; services 'in the form of e-learning forums, with stakeholders concerned with notions of freedom of expression and protection of privacy. The 2014 CSR review records that these sessions, which were held in Washington (USA) and Geneva (Switzerland), brought together representatives of governments, NGOs, telecommunications operators (Industry Dialogue) and academics.'</t>
  </si>
  <si>
    <t>10 and 24 (Dialogue applied to specific issues or services)</t>
  </si>
  <si>
    <t>Element 1: In its 2013 CSR report (Source 21, p. 15) states, "Orange is a very active participant in the various working groups of the Industry Dialogue together with other sector members, especially in the working group on sharing tools and case studies or mechanisms for handling complaints." However, there is no further information on Orange's process for receiving complaints.
Elements 2-5: No evidence found.</t>
  </si>
  <si>
    <t>In its charter on personal data protection, Orange informs users of their right to oppose  for legitimate reasons the way their data is handled by the group. However, the group does not mention the process for filing complaints or grievances. (Source 8, Section 5.1)</t>
  </si>
  <si>
    <t>Orange's mobile TOS (Source 2, Section 20) discloses that users can file complaints concerning the interpretation or the execution of the subscription conditions to the Orange customer service and provides a postal mail address where users can send their complaints. Since this document contains information about prohibited activities and account restriction, this disclosure receives credit on this element.
Element 2: No evidence found.
Element 3: The company commits to respond to a complaint one month after receiving it but does not disclose its process for doing so. This disclosure is insufficient to receive credit. 
Elements 4-5: No evidence found.</t>
  </si>
  <si>
    <t>Orange's broadband TOS (Source 13, article 23; Source 14, article 20; Source 15, article 24) state that Orange customers can file complaints related to the interpretation and execution of their contracts with the company and a postal mail address where users can send their complaints. Since this document contains information about prohibited activities and account restriction, this disclosure receives credit on this element.
Element 2: No evidence found.
Element 3: The company commits to respond to a complaint one month after receiving it but does not disclose its process for doing so. This disclosure is insufficient to receive credit. 
Elements 4-5: No evidence found.</t>
  </si>
  <si>
    <t>13, 14, 15</t>
  </si>
  <si>
    <t>Orange (group)</t>
  </si>
  <si>
    <t>Orange France (operating company)</t>
  </si>
  <si>
    <t>The legal information (terms &amp; conditions) featured on the group website only affects the use of the website.</t>
  </si>
  <si>
    <t>Element 1: Orange France's Terms of Service for mobile services are freely available on the company's website.
Element 2: Orange France's Terms of Service for mobile services are available in French.
Element 3: While the document features headers and numbered paragraphs for easy reference, it is written in very tiny text across three columns with poor spacing. The document is several pages long and does not provide tips or guidance to help users understand the terms. For this reason, the company receives no credit on this element.</t>
  </si>
  <si>
    <t>This includes an examination of the conditions for the 'fixed telephony service' as well, because it is the medium through which fixed broadband service is accessed.
Element 1: Orange France's Terms of Service for broadband services are freely available on the company's website.
Element 2: Orange France's Terms of Service for broadband services are available in French.
Element 3: While the documents feature headers and numbered paragraphs for easy reference, they are written in very tiny text across several columns with poor spacing. The documents are several pages long and do not provide tips or guidance to help users understand the terms. For this reason, the company receives no credit on this element.</t>
  </si>
  <si>
    <t>1, 12, 13, 14, 15, 16</t>
  </si>
  <si>
    <t xml:space="preserve">Element 1: Orange receives partial credit. In its 'General conditions of subscription to Orange offer', Orange France commits to inform customers of any 'contractual changes', at least one month before these changes enter into force. Although the company does not disclose a method of direct notification, the company commits to providing notification, therefore partial credit is awarded. 
Element 2: Orange receives full credit. Orange France commits to inform customers of any 'contractual changes', at least one month before these changes enter into force. 
Element 3: No evidence. </t>
  </si>
  <si>
    <t xml:space="preserve">Element 1: Orange receives partial credit. Orange does not provide the method of notification but does commit to informing customers of any contractual changes. In the references cited, Orange uses the following language: Orange may modify the terms or price of the service. The client will be informed of all modifications that concerns the client at least one month in advance of the implementation of the changes. In this situation, the client may terminate the contract. 
Element 2: Orange receives full credit. Orange specifies that it may modify the terms or price of the service. The client will be informed of all modifications that concerns the client at least one month in advance of the implementation of the changes. In this situation, the client may terminate the contract. 
Element 3: No evidence. </t>
  </si>
  <si>
    <t>3, section 12.2 page 2</t>
  </si>
  <si>
    <t>12 (article 17), 13 (article 20), 14 (article 17), 15 (article 20), 16 (article 21)</t>
  </si>
  <si>
    <t>Element 1: Section 11.2 of the subscription conditions to Orange Mobile (Source 2), the company gives examples of and discloses types of activities and content it does not permit such as: 1) the spreading of viruses and any other file to limit, interrupt or damage the Orange network or any other telecommunication device. 2) the transmission of content and data that violate the legislation in force and which is deemed 'threatening', 'offensive' or 'defamatory'. 3) transmission of spam and junk mail. 
Element 2: Section 11.2 of the subscription conditions to Orange Mobile (Source 2), the company states that Orange could suspend and then terminate the contract of any client who does not follow the rules set out in section 11.2.
Element 3: Orange receives partial credit. Orange does not provide examples of what would for instance be regarded as an 'offensive content'. For this reason, it does not meet the full requirements of Element 3. Also, Orange seems to reserve the right to terminate the subscriptions of users who set up Tor nodes (or similar), use VoIP services or connect to online discussion forums like Usenet (see Reference 2, section 11.2 for example, though the same language is present in the other reference documents).</t>
  </si>
  <si>
    <t xml:space="preserve">Element 1: Yes: In the subscription conditions of different fixed broadband offers, Orange lists the types of activities &amp; content it does not allow, for instance, piracy activities and violation of French copyright law. 
Element 2: If terms are violated, Orange could as a first step suspend the service, and eventually terminate the contract if a user engages in piracy and other types of activities deemed 'harming against others' and contrary to public order and morals. 
Element 3: Yes: The company provides examples of activities it does not allow such those listed in section 22.2.1 of source 16.
Also, Orange seems to reserve the right to terminate the subscriptions of users who set up Tor nodes (or similar), use VoIP services or connect to online discussion forums like Usenet (see Reference 2, section 11.2 for example, though the same language is present in the other reference documents). </t>
  </si>
  <si>
    <t>2 (section 11.2, page 3)</t>
  </si>
  <si>
    <t>13 (article 16, article 13.2.1), 16 (article 22.2.1, article 15) 12 (article 13, article 9.1) 14 (article 13, article 11) 15 (article 16, article 11)</t>
  </si>
  <si>
    <t>Element 1: Article 15 of the General Conditions addresses actively restricting a user's account. Orange explains instances where it may restrict or terminate users' services/contracts. These include: non-payment, non-respect by the client of his/her obligations under the contract, use of a stolen mobile phone, or for reasons related to 'public order, national defense, or public security'. In the last-mentioned case Orange may suspend the line with or without notice or ask the client not to use his line temporarily.
Element 2: Article 12 of the General Conditions covers exclusion of liability for service disruptions and legal prohibitions on the provision of telecommunications services. Under section 12.1 of the General conditions of subscription to Orange mobile, Orange France 'shall take the necessary measures to continuously maintain a quality service'. However, the company states it cannot be held liable for such responsibility in a number of cases including service interruptions due to a technical incident, termination of a contract between Orange and another foreign company or due to an event of 'force majeure as recognized by the jurisprudence of the Cassation court". Force majeure refers to when an event is unpreventable and unforeseeable, and Orange adds that this will be determined by the Cassation Court, effectively the superior courts in France.
Element 3: There is no evidence that Orange provides clear examples of situations why it may restrict a user’s account or where it may restrict provision of service to particular area or group of users.</t>
  </si>
  <si>
    <t>Element 1: In its subscription conditions for different broadband offers, Orange France provides reasons why it may suspend or terminate its fixed services for a specific user. These reasons include: 1) non-payment of a bill 12 days after the due date, 2) non respect of obligations stated in the contract, 3) provision of erroneous personal information to Orange and failure to inform the company within 15 days after their first contact, 4) an unusual increase in consumption, 5) piracy &amp; violation of copyright law, 6) use considered harmful to others or contrary to public order and morals.
Element 2: The company provides information as to when it may shut down or restrict service to a particular group or area. Some of these conditions speak of events of 'force majeure', as defined under French jurisprudence under the Cassation court, under which the company is no longer responsible to ensure "the efficient functioning of the network and the telephony service'. These 'force majeure' events include natural disasters...and 'legal restrictions to the provision of telecommunication services'. The document does not define these restrictions nor list its consequences beyond the potential for service restrictions. Orange specifies that force majeure is to be understood in the meaning given by the jurisprudence of the Court of Cassation. 
Element 3: There is no evidence that Orange provides clear examples of situations why it may restrict a user’s account or where it may restrict provision of service to particular area or group of users.</t>
  </si>
  <si>
    <t>2 (articles 12.1, 12.3 and 15)</t>
  </si>
  <si>
    <t>1 (articles 11.2, 12.1, 13, 15). 12 (article 9). 13 (article 13.2),  14 (article 10.2), 15 (article 12), 16 (article 15)</t>
  </si>
  <si>
    <t>Element 1: This element is N/A for telecommunications companies.
Elements 2-4: No evidence found.</t>
  </si>
  <si>
    <t>Element 1: This element is N/A for telecommunications companies.
Elements 2-3: No evidence found.
Element 4: Orange's mobile ToS (Source 2, Sections 15 and 17.1) state that the company will notify users of non-payment or contractual violations, and if it receives no response, it may suspend the service. Orange can terminate a contract after notifying the user by a letter of formal notice that was not answered. Orange may also suspend service with or without notice for reasons related to public order, national defence or public safety. Given that account suspension in the last example may occur without notice, the company receives partial credit</t>
  </si>
  <si>
    <t>Element 1: This element is N/A for telecommunications companies.
Elements 2-3: No evidence found.
Element 4: Orange's various fixed broadband ToS (Source 1 article 11.2, Source 12 article 9.1, Source 13 article 13, Source 14 article 10, Source 15 article 12, Source 16 article 15) state that Orange will notify users with a letter of formal notice before suspending or terminating a service. However, it may not notify the user if the suspension or termination is due to piracy, questionable behavior, or use of the services that contravened morality or public order. Since the company states there are situations where it may not provide notice before restricting access to the service, the compnay receives partial credit.</t>
  </si>
  <si>
    <t>Element 1: No evidence. In its report on the implementation of Industry Dialogue principles, Orange group reveals that it 'fine-tuned' its procedures following a request by the Central African Republic to suspend SMS service. The group says that it now requires 'a written order signed by the highest authorities of the country prior to any action in order to verify the legal basis'. This disclosure does not provide sufficient detail to meet the requirements of this indicator. The disclosure provided is not very detailed, and it's not clear if it is applicable across the entire Orange Group
Elements 2-8: No evidence.</t>
  </si>
  <si>
    <t>No evidence found regarding Orange's network management practices. A July 2014 document about the company's position on net neutrality  (Source 5, p. 4) states that actors using more and more network capacity need 'to pay a fair share of the variable costs of the Internet asymmetric traffic they send'. However, the document does not reveal whether the company prioritizes or degrades the delivery of content.</t>
  </si>
  <si>
    <t>Orange's commitments to personal data and privacy protection document (Source 11) is an encouraging signal but does not constitute a privacy policy.</t>
  </si>
  <si>
    <t>The mobile ToS (Source 2, Section 22) contains some information related to how the company uses personal data, but there is no evidence the company provides a publicly available privacy policy.</t>
  </si>
  <si>
    <t>The broadband ToS (Source 1, article 18;  Source 12, article 16; Source 13, article 19; Source 14, article 16; Source 15, article 19; Source 16, article 18) contain some information related to how the company uses personal data, but there is no evidence the company provides a publicly available privacy policy.</t>
  </si>
  <si>
    <t>There is no evidence of a publicly available privacy policy.</t>
  </si>
  <si>
    <t>Element A: No evidence found.
Elements B1-B3: No evidence found.
Element B4: In its charter on personal data protection and privacy (Source 8, sections 1 and 2), Orange states that it collects data for the purpose of its commercial activities: for instance, to deliver services requested by clients, ensure a quality service, identify users and suggest to them services that suit their needs.</t>
  </si>
  <si>
    <t xml:space="preserve">The following information was found in the mobile ToS (Source 2, sections 3, 22) unless otherwise noted.
Element A: No evidence found.
Element B1: Orange collects and processes data in accordance with with the provisions of law  n°8-17 du 6 janvier 1978 (Loi informatique et libertés). However, this does not explain whether the law includes a provision for data minimization. For this reason, the company does not receive credit on this element. 
Element B2: The terms of service specify what information users must provide when they register for the service. These include name, a copy of their identification, proof of address, and bank account information. However, it does not clearly specify the additional types of data it collects, such as data on network usage. In addition, the policy repeatedly refers to "personal data," but it does not clearly explain what this includes. For these reasons, the company receives partial credit.
Element B3: The terms of service specify that the company collects some information directly from the user at the time of registration. However, it does not specify how it collects other types of user information. For this reason, the company receives partial credit.
Element B4: Orange collects the following information for the following purposes: information such as name, banks details, address for contractual purposes, and user consumption data to propose to its clients products and services that suit their needs. User data collected by Orange can also be used for 1) direct marketing operations by addressing to the client through any means and particularly email, information about its products and services. 2) statistical purposes (here the data is used in an anonymised form). </t>
  </si>
  <si>
    <t xml:space="preserve">The following information was found in the broadband ToS (Source 1, article 18;  Source 12, article 16; Source 13, article 19; Source 14, article 16; Source 15, article 19; Source 16, article 18) unless otherwise noted.
Element A: No evidence found.
Element B1: Orange collects and processes data in accordance with with the provisions of law  n°8-17 du 6 janvier 1978 (Loi informatique et libertés). However, this does not explain whether the law includes a provision for data minimization. For this reason, the company does not receive credit on this element. 
Element B2: The terms of service specify what information users must provide when they register for the service. These include name, a copy of their identification, proof of address, and bank account information. However, it does not clearly specify the additional types of data it collects, such as data on network usage. In addition, the policy repeatedly refers to "personal data," but it does not clearly explain what this includes. For these reasons, the company receives partial credit.
Element B3: The terms of service specify that the company collects some information directly from the user at the time of registration. However, it does not specify how it collects other types of user information. For this reason, the company receives partial credit.
Element B4: Orange collects the following information for the following purposes: information such as name, banks details, address for contractual purposes, and user consumption data to propose to its clients products and services that suit their needs. User data collected by Orange can also be used for 1) direct marketing operations by addressing to the client through any means and particularly email, information about its products and services. 2) statistical purposes (here the data is used in an anonymised form). </t>
  </si>
  <si>
    <t xml:space="preserve">The following information was found in the mobile ToS (Source 2, section 22) unless otherwise noted.
Orange says it shares user data in the following cases: 1) user data needed for subscription to an Orange service to the company's commercial partners (reason not specified) 2) if a client is using a geolocation service, Orange shares his geographic location with the company in charge of providing the service. 3) in case of non-payment or an irregular declaration, a client's personal data could be registered in a database called GIE PREVENTEL, accessible by electronic communications providers and companies marketing mobile services [here the reason is not specified]. 4) If a client wishes to change operator but keep his/her Orange mobile number, the company will transfer his mobile phone number, and his operator identifier (a unique identifier given to each contract for a fixed and mobile phone number in France), to the his/her new operator. 5) users who have subscribed to the M6 Mobile Orange offer will have their data transferred to M6 for business prospecting reasons. 
Elements B1: While in some cases Orange mentions the specific information it shares (e.g. location information, the user's mobile number and operator identifier), Orange does not provide a clear explanation of what it defines as "user data," and it is unclear if the company's definition includes such information as usage of the service. For this reason, the company receives partial credit.
Element B2: While in some cases Orange explains its reasons for sharing, in other cases it does not clearly state this information. For this reason, the company receives partial credit. 
Element B3: Orange's disclosure states that it may share user data with commercial partners, geolocation providers, and other mobile operators. However, this does not provide detail or examples to help users understand, for example, what constitutes a commercial partner. Additionally, the "data protection" sections in the referenced documents lack any reference to sharing user data with government entities. For this reason, the company receives partial credit.
Element B4: No evidence found.
Element B5: The company discloses that it retains the right to communicate clients' data to the companies of the group Orange for the promotion or the management of various electronic communication services or products. It does not specify how the data is shared with the other companies. For this reason, it receives partial credit.  </t>
  </si>
  <si>
    <t xml:space="preserve">The following information was found in the broadband ToS (Source 1, article 18;  Source 12, article 16; Source 13, article 19; Source 14, article 16; Source 15, article 19; Source 16, article 18) unless otherwise noted.
Element B1: The subscription conditions to different fixed broadband services, refer to 'personal data related to the client and collected by Orange,' without specifying what this includes. 
Element B2: Orange says it shares data "for the promotion or the management of various electronic communication services or products." Source 16, section 18 says this includes direct marketing and statistical purposes. The lack of clarity or detail in this disclosure means the company receives partial credit.
Element B3: Orange's disclosure does not provide a detailed description of the third parties with which it shares user information, though source 16, section 18 does state that the company may share client information with the government, and the subscription conditions to the telephony service states that user data needed to subscribe to Orange services &amp; offers could be transferred to the company's commercial partners. Since the company mentions the government as a third party with which it may share information, it receives partial credit.
Element B4: No evidence found.
Element B5: Orange reserves the right to share this data with other companies of the group Orange for the promotion or the management of various electronic communication services or products. It does not specify how the data is shared with the other companies. For this reason, it receives partial credit.  </t>
  </si>
  <si>
    <t>The company's charter on the protection of personal data and privacy (Source 30, section 5.1) states "Orange les informe sur la possibilité d’exercer leurs droits d’accès, de communication, et de rectification des informations les concernant ainsi que leur droit d’opposition pour des motifs légitimes" but provides no additional information. For this reason, the company does not receive credit on this indicator.</t>
  </si>
  <si>
    <t>The following information was found in the mobile ToS (Source 2, section 22) unless otherwise noted.
Element 1: No evidence found.
Element 2: In its subscription conditions to mobile service, Orange indicates that customers can 'oppose' the sharing of their information in a number of cases such as 1) adding their data to the  GIE PREVENTEL database or 2) or sharing their data with other companies of the Orange group. However, the company does not clarify whether an 'opposition' could eventually allow the user to 'opt out' of the sharing of his/her data.</t>
  </si>
  <si>
    <t>The following information was found in the broadband ToS (Source 1, article 18;  Source 12, article 16; Source 13, article 19; Source 14, article 16; Source 15, article 19; Source 16, article 18) unless otherwise noted.
In its subscription conditions to fixed broadband services, Orange acknowledges a users' right to 'access, rectify or oppose' the processing of their personal data. However, the conditions do not mention whether such 'opposition' could eventually allow the user to 'opt out' of sharing or collecting of his/her data. In the 'internet pro fibre conditions', (Source 16) this right does not apply in cases where Orange needs to communicate service and subscription related information to users.</t>
  </si>
  <si>
    <t>In its charter on personal data protection and privacy (Source 8, section 5), Orange commits to inform users that they can access, communicate and rectify" their personal information. However, while the company indicates user access to some subset of personal data, there is no clarity on what that may cover or if it goes beyond basic, voluntarily provided or billing and invoice information, which falls within a basic expectation of the service relationship. It is further not clear whether the company means that users can receive a copy of their data.</t>
  </si>
  <si>
    <t>The following information was found in the mobile ToS (Source 2, section 22) unless otherwise noted.
The company states that customers can access, rectify and oppose the treatment of their personal data by sending a letter through regular mail. However, while the company indicates that users can access some of their personal data, it is unclear what types of data this includes. It is further unclear whether this includes information beyond what a user voluntarily provides or what the company provides in a bill or invoice, which falls within a basic expectation of the service relationship. For this reason, the company does not receive credit on this indicator.</t>
  </si>
  <si>
    <t>The following information was found in the broadband ToS (Source 1, article 18;  Source 12, article 16; Source 13, article 19; Source 14, article 16; Source 15, article 19; Source 16, article 18) unless otherwise noted.
The company states that customers can access, rectify and oppose the treatment of their personal data by sending a letter through regular mail. However, while the company indicates that users can access some of their personal data, it is unclear what types of data this includes. It is further unclear whether this includes information beyond what a user voluntarily provides or what the company provides in a bill or invoice, which falls within a basic expectation of the service relationship. For this reason, the company does not receive credit on this indicator.</t>
  </si>
  <si>
    <t>In its charter on personal data protection and privacy (Source 8), Orange says that it limits data retention to the period defined by law or that declared by CIL, (le Correspondant informatique et libertés), but does not specify the period. In the charter, the group does not clarify whether data is deleted once users terminate their contracts/subscriptions.</t>
  </si>
  <si>
    <t xml:space="preserve">Despite the group's public commitments to personal data and privacy protection, the group reveals little to no information on its process for responding to third party requests for user information. In a recently published transparency report (Source 9, p. 1), the group says, "requests for information are made with the strictest respect for the laws of each country, under the responsibility of the administrative or judicial authorities in charge." However, no further details are provided as to how it evaluates or responds to such requests. 
Also, in its report on the implementation of Industry Dialogue principles (Source 10), the group says that it established "clearly defined request procedures" and removed 'direct government access to customer information'. However, it appears these procedures are not publicly available, as they could not be located online. 
In its charter on personal data protection and privacy (Source 8), the group says that it "gives access authorizations to its information system only to those people needing them to exercise their duties" but provides no further details. Given the lack of detail in its disclosure, the company does not receive credit on this indicator. </t>
  </si>
  <si>
    <t>8, 9, 10, 11</t>
  </si>
  <si>
    <t>The following information was found in Orange's transparency report (Source 9) unless otherwise noted.
Element 1: Orange published its first transparency report in 2014 on government requests for user data. The report breaks out requests into "interception" (which represents requests for content) and user data (which represents requests for non-content). It does not specify the number of requests that involved real-time communications access. It does break out the number of requests by country, though this does not include the full list of countries in which the company operates. The report states, "For those countries in which Orange is an operator but that do not feature in the followings table, the information will be completed as soon as it becomes available on the orange.com web site. " In addition, the report lacks specific numbers for Egypt, France, Moldova, Poland, Senegal, and Romania. The report states, "Concerning the countries in which the Orange Group is present, the governments of France and Poland publish a certain amount of general data, without stipulating the volume of requests addressed to each operator. In other countries, the local laws or local context do not allow the information to be divulged." Given that this disclosure lacks information on the number of real-time communications access demands and lacks specific numbers for certain countries, Orange earns partial credit on this element.
Element 2: No evidence found.
Element 3: The transparency report breaks out requests by "interception" (which represents requets for content) and user data (which represents requests for non-content). The report defines "interception" as "the number of requests to make available the content of correspondence exchanged, if the request is presented by the relevant, properly identified and known government body." It defines user data as, "the number of requests issued by public bodies asking for various types of data (except interception): details of calls, identities, addresses, locations of mobiles, invoicing details." 
Element 4: The transparency report footnote 4 states that data from the French government, "This number concerns only the fight against terrorism and the application of Article 6 of the law of 23 January 2006, and requests made under the authority of the government, issued mainly by the police and the gendarmerie (analysis on pages 96 to 98 in the link [provided earlier in the document]). It does not include requests concerning the protection of intellectual property in order to ensure the overall consistency of the report." This provides general, not specific, information about the legal authority through which it receives requests from the French government. For this reason, the company receives partial credit.
Elements 5-7: No evidence found. 
Element 8: The transparency report states, "In other countries, the local laws or local context do not allow the information to be divulged." This acknowledges that the company is limited in its ability to report certain numbers of requests, but does not provide sufficient detail on the laws that constrain it. For this reason, the company receives partial credit.
Element 9: The company produced a report in 2014.
Element 10: The company's data is available as a PDF, but this is not a structured data format.</t>
  </si>
  <si>
    <t>Element 1: Orange's page on its commitments to personal data and privacy protection (Source 11) state, "Telecommunications operators are adapting to this new landscape and developing new forms of interaction based on the use of personal data. As a result of these changes, they are expanding their field of expertise in order to personalize their offers and their relations with customers in real time. Orange firmly believes that the digital market and data-based services will only be able to develop within a secure and reassuring framework for all users. In this way, Orange aims to be recognized as a trusted operator by its customers, users and partners....To go further, Orange is making commitments in four areas: [the first of which is] security of customers’ personal data through its reliable processing and secure storage." Orange's 2013 CSR Report (Source 21, p. 54) explains the company's internal processes that guarantee data protection, which includes certification to the ISO 27000 series of standards. This includes a commitment to continuous improvement with regards to security practices and provides evidence of the company's commitment.
Element 2: Orange's 2013 CSR Report (Source 21, p. 54) states, "To anticipate data security threats, we apply a method for assessing major risks (High Level Risk Assessment – HLRA) which gives greater consideration to security and data protection issues right from the offering design phase. As part of the security management system, in compliance with the ISO 2700x standards, each country has established processes to assess risks and implement any necessary security measures.
Element 3: Orange's charter for the protection of personal data (Source 8, Section 3.3 and 3.4) states that the company limits employee access to personal information and trains employees on the role of data protection in their jobs. Specfically, it states, "3.3 Orange délivre des autorisations d’accès à son système d’information aux seules personnes qui en ont besoin pour exercer leur fonction. 3.4 Orange sensibilise ses collaborateurs à la protection des données personnelles mises à leur disposition dans le cadre de leurs fonctions et s’assure qu’ils respectent les règles en vigueur et la déontologie de l’entreprise." However, this does not provide information on what systems are in place to limit and monitor employee access to user information. For this reason, the company receives partial credit.  
Element 4: Orange's 2013 CSR Report (Source 21, p. 54) states, "As part of the security management system, in compliance with the ISO 2700x standards, each country has established processes to assess risks and implement any necessary security measures. The Group Audit Department conducts regular security audits to ensure that these measures are implemented." In addition, the company's charter for the protection of personal data (Source 8, Section 3, 3.5) states that the company conducts audits to verify the implementation of its security measures. Specifically, it states, " 3. Orange prend les mesures nécessaires pour assurer la sécurité des données personnelles...3.5 Orange effectue des audits pour vérifier la bonne application opérationnelle de ces règles."
Elements 5-6: These elements are N/A for telecommunications companies.</t>
  </si>
  <si>
    <t>8,11,21</t>
  </si>
  <si>
    <t>Element 1: This element is N/A for telecommunications companies. 
Element 2: Orange has a site called "bien vivre le digital" (Source 17) where it publishes materials on how to users can protect themselves, including tips on how to manage personal data, create strong passwords, and avoid identity theft.</t>
  </si>
  <si>
    <t>Element 1: This element is N/A for telecommunications companies. 
Element 2: Orange has a site called "bien vivre le digital" (Source 17) where it publishes materials on how to users can protect themselves, including tips on how to manage personal data, create strong passwords, and avoid identity theft. Orange France also provides its users with an easy to understand security and privacy guide (Source 18).</t>
  </si>
  <si>
    <t>Element 1: This element is N/A for telecommunications companies. 
Element 2: Orange has a site called "bien vivre le digital" (Source 17) where it publishes materials on how to users can protect themselves, including tips on how to manage personal data, create strong passwords, and avoid identity theft. Orange France also provides its users with an easy to understand security and privacy guide (Source 18)</t>
  </si>
  <si>
    <t>Orange (group) - FoE (C-indicators)</t>
  </si>
  <si>
    <t>Orange (group) - Privacy (C-indicators)</t>
  </si>
  <si>
    <t>Orange France (operating company) - FoE (C-indicators)</t>
  </si>
  <si>
    <t>Orange France (operating company) - Privacy (C-indicators)</t>
  </si>
  <si>
    <t>General conditions of subscription to fixed telephony service</t>
  </si>
  <si>
    <t>http://boutique.orange.fr/doc/contrat2436.pdf</t>
  </si>
  <si>
    <t>General conditions of subscription to Orange mobile</t>
  </si>
  <si>
    <t>http://boutique.orange.fr/doc/contrat2006.pdf</t>
  </si>
  <si>
    <t>General conditions of subscription to Orange offer</t>
  </si>
  <si>
    <t>http://mobile.orange.fr/images/ge/high/themege/pdf/conditions_abonnement.pdf</t>
  </si>
  <si>
    <t>Orange boasts: We made Google PAY US for traffic</t>
  </si>
  <si>
    <t>http://www.theregister.co.uk/2013/01/17/google_orange/</t>
  </si>
  <si>
    <t>Orange position on net neutrality</t>
  </si>
  <si>
    <t>http://www.orange.com/en/content/download/2360/89457/version/11/file/Net_Neutrality_Orange+position_july+2014.pdf</t>
  </si>
  <si>
    <t>Quand le patron d'Orange flingue la neutralité du net</t>
  </si>
  <si>
    <t>http://www.01net.com/editorial/652346/quand-le-patron-dorange-flingue-la-neutralite-du-net/</t>
  </si>
  <si>
    <t>Débit Confort</t>
  </si>
  <si>
    <t>http://www.orange-business.com/fr/produits/debit-confort</t>
  </si>
  <si>
    <t>Chartre Orange relative à la protection des données personnelles et de la vie privée</t>
  </si>
  <si>
    <t>http://c.orange.fr/Charte-Orange-relative-a-la-protection-des-donnees-personnelles-et-de-la-vie-privee.pdf</t>
  </si>
  <si>
    <t>Orange 2014 transparency report</t>
  </si>
  <si>
    <t>http://www.orange.com/en/content/download/31105/933231/version/3/file/Orange+2014+transparency+report.pdf</t>
  </si>
  <si>
    <t>Report on the implementation of Industry Dialogue principles</t>
  </si>
  <si>
    <t>http://mediatheque.orange.com/en/responsibility/trust/Human-rights/Industry-Dialogue</t>
  </si>
  <si>
    <t>Orange's commitments to personal data and privacy protection</t>
  </si>
  <si>
    <t>http://www.orange.com/sirius/hello/2013/en/further-with-new-uses/charte-des-donnees-perso.html</t>
  </si>
  <si>
    <t>General conditions of subscription to découverte offer</t>
  </si>
  <si>
    <t>http://boutique.orange.fr/doc/contrat1757.pdf</t>
  </si>
  <si>
    <t>General conditions of subscription for high speed and very high speed offers</t>
  </si>
  <si>
    <t>http://boutique.orange.fr/doc/contrat3841.pdf</t>
  </si>
  <si>
    <t>General conditions of High Speed Livebox Play offer</t>
  </si>
  <si>
    <t>http://boutique.orange.fr/doc/contrat4323.pdf</t>
  </si>
  <si>
    <t>General conditions of subscription to social internet offer</t>
  </si>
  <si>
    <t>http://boutique.orange.fr/doc/contrat3512.pdf</t>
  </si>
  <si>
    <t>4/2/0205</t>
  </si>
  <si>
    <t>General conditions of subscription to internet pro fibre</t>
  </si>
  <si>
    <t>http://boutique.orange.fr/doc/contrat4399.pdf</t>
  </si>
  <si>
    <t>My data, my identity guide</t>
  </si>
  <si>
    <t>http://bienvivreledigital.orange.fr/mes-donnees-mon-identite</t>
  </si>
  <si>
    <t>Orange France privacy guide</t>
  </si>
  <si>
    <t>http://l.assistance.orange.fr/securite/</t>
  </si>
  <si>
    <t xml:space="preserve">Orange governance </t>
  </si>
  <si>
    <t>http://www.orange.com/en/about/governance/Board-committees</t>
  </si>
  <si>
    <t>The digital world, caring for to human rights</t>
  </si>
  <si>
    <t>http://www.orange.com/en/responsibility/trust/Human-rights</t>
  </si>
  <si>
    <t>2013 CSR report</t>
  </si>
  <si>
    <t>http://www.orange.com/en/content/download/23330/480379/version/3/file/Orange_2013_CSR_report.pdf</t>
  </si>
  <si>
    <t>stakeholder dialogue</t>
  </si>
  <si>
    <t>http://www.orange.com/en/responsibility/commitment/Stakeholder-dialogue</t>
  </si>
  <si>
    <t>Human rights: mapping risk situations</t>
  </si>
  <si>
    <t>http://www.orange.com/en/responsibility/commitment/Our-actions/Maplecroft-Impact-Study</t>
  </si>
  <si>
    <t>2014 review</t>
  </si>
  <si>
    <t>http://www.orange.com/en/responsibility/reporting/2014/2014-review</t>
  </si>
  <si>
    <t>6/9/0215</t>
  </si>
  <si>
    <t>The digital world, caring for human rights</t>
  </si>
  <si>
    <t>http://mediatheque.orange.com/en/responsibility/trust/Human-rights</t>
  </si>
  <si>
    <t>Telecommunications Industry Dialogue Annual Report 2015</t>
  </si>
  <si>
    <t>https://www.telecomindustrydialogue.org/wp-content/uploads/Telco-Industry-Dialogue-Annual-Report-2015.pdf</t>
  </si>
  <si>
    <t>Yves Nissim - LinkedIn</t>
  </si>
  <si>
    <t>https://www.linkedin.com/pub/yves-nissim/6/573/a16</t>
  </si>
  <si>
    <t>Letter to Human Rights Watch</t>
  </si>
  <si>
    <t>http://www.hrw.org/sites/default/files/related_material/Orange_62713.pdf</t>
  </si>
  <si>
    <t>Group Code of Ethics</t>
  </si>
  <si>
    <t>http://www.orange.com/en/content/download/4813/67906/version/9/file/charte_deontologie_2013_VA_planche.pdf</t>
  </si>
  <si>
    <t>N.D.</t>
  </si>
  <si>
    <t>http://bienvivreledigital.orange.fr/mes-donnees-mon-identite/charte-protection-des-donnees-personnelles-et-de-la-vie-privee</t>
  </si>
  <si>
    <t>edh</t>
  </si>
  <si>
    <t>http://www.e-dh.org/</t>
  </si>
  <si>
    <t>Governance</t>
  </si>
  <si>
    <t>http://www.orange.com/en/Responsibility/Commitment/Governance</t>
  </si>
  <si>
    <t>Trusted support for all users throughout the digital world</t>
  </si>
  <si>
    <t>http://www.orange.com/en/Responsibility/Trust</t>
  </si>
  <si>
    <t>21st century communication: security, a prerequisite for safe and serene uses</t>
  </si>
  <si>
    <t>http://www.orange.com/en/Responsibility/Trust/Security-privacy</t>
  </si>
  <si>
    <t>About our initiative</t>
  </si>
  <si>
    <t>http://www.telecomindustrydialogue.org/about/</t>
  </si>
  <si>
    <t>Tencent (group) - Freedom of Expression</t>
  </si>
  <si>
    <t>Tencent (group) - Privacy</t>
  </si>
  <si>
    <t>Answer A: There is no evidence that the company has made any policy commitment to FoE. Rather, the company attempts to separate itself from being connected to users’ political speech. For example, Article 13.2 of the User Service Agreement says: “You should avoid implicating Tencent in political and public events through the use of our Service, or Tencent has the right to suspend or terminate your account.” (Source 4)
Answer B: No evidence found.</t>
  </si>
  <si>
    <t>Answer A:  Tencent's Privacy Policy (Sources 6, 7) states that the company values user privacy and protects personal information. However, the company does not have a policy commitment to human rights or a formal policy document or policy website page on which it explicitly outlines the company's commitment to privacy. For this reason, the company recevies partial credit.
Answer B: At the 2012 China Internet Conference, Tencent chairman, Pony Ma stated in a keynote speech that, “in the mobile Internet era, it is imperative to protect user privacy.” He added that Tencent will also insist on the protection of user privacy …” (Source 32).</t>
  </si>
  <si>
    <t>6,7, 32</t>
  </si>
  <si>
    <t>Qzone (service) - Freedom of Expression</t>
  </si>
  <si>
    <t>Qzone (service) - Privacy</t>
  </si>
  <si>
    <t>QQ (service) - Freedom of Expression</t>
  </si>
  <si>
    <t>QQ (service) - Privacy</t>
  </si>
  <si>
    <t>WeChat (service) - Freedom of Expression</t>
  </si>
  <si>
    <t>WeChat (service) - Privacy</t>
  </si>
  <si>
    <t>Element 1: Tencent's ToS section on "Infringement of Rights" states, "We may respond to notices of alleged infringement of rights (including infringement of intellectual property rights, defamation and infringement of other civil rights) and other claims and demands. If you have any such infringement-related concerns, please contact termsconditions@qq.com." (Sources 2 and 3). However, the TOS for users in China (Source 4) does not contain a similar disclosure. Moreover, there is no evidence that freedom of expression concerns are seen as infringement of rights, as freedom of expression is not explicitly mentioned, and the company has made no policy commitment to freedom of expression. Since the document nevertheless contains information about prohibited content and account restriction, this disclosure receives partial credit on these elements.
Elements 2-5: No evidence found.</t>
  </si>
  <si>
    <t>Element 1: Tencent's privacy policy that applies to non-mainland Chinese users (Source 7) states, "If you wish to contact us regarding this Privacy Policy or any privacy-related matters, please contact our Privacy Officer" and provides an email address and postal mail address. The Chinese version of the policy (Source 6), which applies to mainland Chinese users, does not mention a privacy officer and simply provides a URL. However, this indicator seeks disclosure that companies have a mechanism specifically designed to address user complaints or concerns, which is not the same as inviting users to contact the company. 
Tencent's ToS section on "Infringement of Rights" states, "We may respond to notices of alleged infringement of rights (including infringement of intellectual property rights, defamation and infringement of other civil rights) and other claims and demands. If you have any such infringement-related concerns, please contact termsconditions@qq.com." (Sources 2 and 3). However, the TOS for users in China (Source 4) does not contain a similar disclosure.
For these reasons, the company receives partial credit on this element.
Elements 2-5: No evidence found.</t>
  </si>
  <si>
    <t>While no specific disclosure is detected for Qzone, Tencent's policies offer some disclosure:
Element 1: Tencent's ToS section on "Infringement of Rights" states, "We may respond to notices of alleged infringement of rights (including infringement of intellectual property rights, defamation and infringement of other civil rights) and other claims and demands. If you have any such infringement-related concerns, please contact termsconditions@qq.com." (Sources 2 and 3). However, the TOS for users in China (Source 4) does not contain a similar disclosure. Moreover, there is no evidence that freedom of expression concerns are seen as infringement of rights, as freedom of expression is not explicitly mentioned, and the company has made no policy commitment to freedom of expression. Since the document nevertheless contains information about prohibited content and account restriction, this disclosure receives partial credit on these elements.
Elements 2-5: No evidence found.</t>
  </si>
  <si>
    <t>While no specific disclosure is detected for QQ, Tencent's policies offer some disclosure:
Element 1: Tencent's ToS section on "Infringement of Rights" states, "We may respond to notices of alleged infringement of rights (including infringement of intellectual property rights, defamation and infringement of other civil rights) and other claims and demands. If you have any such infringement-related concerns, please contact termsconditions@qq.com." (Sources 2 and 3). However, the TOS for users in China (Source 4) does not contain a similar disclosure. Moreover, there is no evidence that freedom of expression concerns are seen as infringement of rights, as freedom of expression is not explicitly mentioned, and the company has made no policy commitment to freedom of expression. Since the document nevertheless contains information about prohibited content and account restriction, this disclosure receives partial credit on these elements.
Elements 2-5: No evidence found.</t>
  </si>
  <si>
    <t>While no specific disclosure is detected for WeChat, Tencent's policies offer some disclosure:
Element 1: Tencent's ToS section on "Infringement of Rights" states, "We may respond to notices of alleged infringement of rights (including infringement of intellectual property rights, defamation and infringement of other civil rights) and other claims and demands. If you have any such infringement-related concerns, please contact termsconditions@qq.com." (Sources 2 and 3). However, the TOS for users in China (Source 4) does not contain a similar disclosure. Moreover, there is no evidence that freedom of expression concerns are seen as infringement of rights, as freedom of expression is not explicitly mentioned, and the company has made no policy commitment to freedom of expression. Since the document nevertheless contains information about prohibited content and account restriction, this disclosure receives partial credit on these elements.
Elements 2-5: No evidence found.</t>
  </si>
  <si>
    <t>Element 1: WeChat's privacy policy that applies to non-mainland Chinese users (Sources 22, 23) states, "If you wish to contact us regarding this Privacy Policy or any privacy-related matters, please contact our Privacy Officer" and provides an email address and postal mail address (Source 23). The privacy policy that applies to mainland Chinese users (Source 6) does not mention a privacy officer and simply provides a URL. However, this indicator seeks disclosure that companies have a mechanism specifically designed to address user complaints or concerns, which is not the same as inviting users to contact the company.
Tencent's ToS section on "Infringement of Rights" states, "We may respond to notices of alleged infringement of rights (including infringement of intellectual property rights, defamation and infringement of other civil rights) and other claims and demands. If you have any such infringement-related concerns, please contact termsconditions@qq.com." (Sources 2 and 3). However, the TOS for users in China (Source 4) does not contain a similar disclosure.
For these reasons, the company receives partial credit on this element.
Elements 2-5: No evidence found.</t>
  </si>
  <si>
    <t>2,3,4</t>
  </si>
  <si>
    <t>2, 3, 4, 6, 7</t>
  </si>
  <si>
    <t>24, 25</t>
  </si>
  <si>
    <t>6,22, 23</t>
  </si>
  <si>
    <t>Tencent (group)</t>
  </si>
  <si>
    <t>Qzone (service)</t>
  </si>
  <si>
    <t>QQ (service)</t>
  </si>
  <si>
    <t>WeChat (service)</t>
  </si>
  <si>
    <t>The simplified Chinese version of the policy (Source 4) applies to mainland Chinese users. The English and Traditional Chinese versions of the policy (Sources 2, 3) apply to non-mainland Chinese users.
Element 1: The company’s ToS is freely available without needing to subscribe. However, it is not easy to find. The footer of the Chinese version of the website contains a link to "Terms of Use," which goes to the privacy policy. The footer also contains a link to "Legal Notices," which subsequently provides links to a copyright notice, trademark notice, privacy statement, related laws, and website logo. However, the footer of the English version of the website contains a link to "Terms of Use," which goes to a page that links to the ToS. Given that the Chinese version of the policy is not easy to find, the company does not meet the requirements for "Yes," but it receives partial credit. 
Element 2: The ToS is available in English (source 2), Traditional Chinese (source 3) and Simplified Chinese (source 4).
Element 3: The English and Traditional Chinese versions of the policy (Sources 2, 3), which apply to non-mainland Chinese users, contain headers and bulleted lists. However, the simplifed Chinese version (Source 4) which applies to mainland users, is poorly spaced and presented in an i-frame, which makes it difficult for the user to navigate. For this reason, the company receives partial credit.</t>
  </si>
  <si>
    <t>The simplified Chinese version of the policy (Source 4) applies to mainland Chinese users. The English and Traditional Chinese versions of the policy (Sources 2, 3) apply to non-mainland Chinese users.
Element 1: QZone’s ToS is freely available without needing to subscribe. However, the Qzone home page does not appear to have a link to the ToS. For this reason, the company does not meet the requirements for "Yes," but it receives partial credit.
Element 2: The ToS is available in Chinese.
Element 3: While the ToS features headers and numbered paragraphs, it is not well-spaced and does not feature tips or other elements that would make it easier for a user to navigate. For this reason, the company receives partial credit.</t>
  </si>
  <si>
    <t>The simplified Chinese version of the policy (Source 4) applies to mainland Chinese users. The English and Traditional Chinese versions of the policy (Sources 2, 3) apply to non-mainland Chinese users.
Element 1: QQ’s ToS is freely available without needing to subscribe. However, the QQ home page does not appear to have a link to the ToS. For this reason, the company does not meet the requirements for "Yes," but it receives partial credit.
Element 2: The ToS is available in Chinese.
Element 3: While the ToS features headers and numbered paragraphs, it is not well-spaced and does not feature tips or other supplementary information that would make it easier for a user to navigate. For this reason, the company receives partial credit.</t>
  </si>
  <si>
    <t>The company has a Chinese and English version of the policy that applies to non-mainland Chinese users (Sources 25, 26) and a Chinese version that applies to mainland Chinese users (Source 24). 
Element 1: WeChat’s ToS is freely available without needing to subscribe. WeChat's ToS can be located by clicking the ToS link at the footer of WeChat's homepage. 
Element 2: The ToS is available in Chinese and English.
Element 3: While the ToS documents feature headers and numbered paragraphs, they are not well-spaced and do not feature tips or other supplementary information that would make it easier for a user to navigate. For this reason, the company receives partial credit.</t>
  </si>
  <si>
    <t>Elements 1-2: In its User Service Agreement, Tencent states that it has the right to modify the terms of the Agreement and informs users that “[y]ou can review the terms of the agreement in the latest version of the relevant service page"(Source 4). This does not constitute direct notification to users.
Element 3:  No evidence found.</t>
  </si>
  <si>
    <t>Elements 1-2: The Qzone ToS informs users of Tencent’s right to modify the provisions and further states that “[y]ou can review the terms of the agreement in the latest version of the relevant service page"(Source 10). This does not constitute direct notification to users.
Element 3: No evidence found.</t>
  </si>
  <si>
    <t>Elements 1-2: The QQ Software License and Service Agreement informs users of Tencent’s right to modify the provisions and further states that “[y]ou can review the terms of the agreement in the latest version of the relevant service page"(Source 8). This does not constitute direct notification to users.
Element 3: No evidence found.</t>
  </si>
  <si>
    <t>Elements 1-2: WeChat Software License and Service Agreement informs users of Tencent’s right to modify the provisions and further states that “[y]ou can review the terms of the agreement in the latest version of the relevant service page"(Source 8). This does not constitute direct notification to users.
Element 3: No evidence found.</t>
  </si>
  <si>
    <t>Element 1: Tencent's Acceptable Use Policy provides a list of prohibited activities, which include posting fraudulent, pornographic, defamatory or threatening content (Source 12, 13).
Element 2: In its User Service Agreement, Tencent discloses that when it discovers or receives reports of violations of the provisions, it reserves the right to "make independent judgment and take technical measures to delete, block or delink the relevant content, and, depending on the circumstances, impose punishments that include but are not limited to suspensions or terminations of the service, or restrictions, suspensions or terminations of QQ numbers, as well as investigations of legal liabilities.” (Source 4)
Element 3: No evidence found.</t>
  </si>
  <si>
    <t>Elements 1-2: The Qzone ToS includes a list of prohibited activities and states, "If Tencent discovers or if other users report on or file complaints for activities in violation of this agreement, Tencent has the right to make independent judgment and take technical measures to delete, block or delink the relevant content, and, depending on the circumstances, impose punishments that include but are not limited to restrictions or prohibitions of the use of part or all of the functions of Qzone service or even QQ service, as well as investigations of legal liabilities.” (Source 10, Sections 7.1 and 7.2)
Element 3: No evidence found.</t>
  </si>
  <si>
    <t>Elements 1-2: QQ Software License and Service Agreement includes a list of prohibited activities and states, "If Tencent discovers or if other users report on or file complaints for activities in violation of this agreement, Tencent has the right to make independent judgment and take technical measures to delete, block or delink the relevant content, and, depending on the circumstances, impose punishments that include but are not limited to restrictions or prohibitions of the use of part or all of the functions of Qzone service or even QQ service, as well as investigations of legal liabilities.” (Source 8, Sections 8.2, 8.3, 8.5, and 8.6)
Element 3: No evidence found.</t>
  </si>
  <si>
    <t>Elements 1-2: The WeChat Software License And Service Agreement, section 8.1 includes a list of prohibited activities. The policy states, "If Tencent discovers or if other users report on or file complaints for activities in violation of this agreement, Tencent has the right at any time without notice to delete or block the relevant content, and, depending on the circumstances, impose punishments that include but are not limited to warnings, restrictions or prohibitions of the use of part or all of the functions, account bannings and cancellations. The results will be made public." (Source 24, Section 8.5.1). 
It also states, "Users understand and agree that Tencent is entitled to punish the violation of any laws or the breach of this agreement according to the company’s reasonable judgments, to take appropriate legal actions to any user who violates the laws and regulations, and to keep related information and report to the relevant departments. In such situations, the user should bear all the legal liabilities alone.” (Source 24, Section 8.5.2)
Element 3: No evidence found.</t>
  </si>
  <si>
    <t>4,12,13</t>
  </si>
  <si>
    <t>Element 1: The company ToS (Source 4) sections 12.3 and 13.2 state that the company may terminate a user's account if the user violates the terms or local laws. Section 17 also lists the reason why it may terminate a user's account. 
Element 2: This element is N/A for Internet companies.
Element 3: The company’s reasons for restricting users’ accounts are vague yet it fails to provide examples of particular situations that may trigger these account restrictions.</t>
  </si>
  <si>
    <t>Element 1: The Qzone ToS states that the company may impose restrictions on users’ accounts when it discovers or receives reports of violations of the ToS. (Source 10, section 7.1 and 7.2)
Element 2: This element is N/A for Internet companies.
Element 3: No evidence found.</t>
  </si>
  <si>
    <t>Element 1: In the QQ Software License and Service Agreement Tencent explains that it may impose restrictions on users’ accounts when it discovers or receives reports of violations of the Agreement. (Source 8, Section 8.2 and 8.5)
Element 2: This element is N/A for Internet companies.
Element 3: No evidence found.</t>
  </si>
  <si>
    <t>Element 1: In WeChat's Software License And Service Agreement, Tencent explains that it may impose restrictions on users’ accounts when it discovers or receives reports of violations of the Agreement. (Source 24, Sections 8.1 and 8.5)
Element 2: This element is N/A for Internet companies.
Element 3: No evidence found.</t>
  </si>
  <si>
    <t>The Tencent User Agreement lists broad situations that may trigger content and account restrictions. However, it informs users that, "If any of the mentioned situations happens, Tencent has the right to stop the service and not to inform users.” (Source 4, section 17)</t>
  </si>
  <si>
    <t>The Tencent User Agreement lists broad situations that may trigger content and account restrictions. However, it informs users that, "If any of the mentioned situations happens, Tencent has the right to stop the service and not to inform users.” (Source 4, section 17). No evidence found in the Qzone ToS (Source 10)</t>
  </si>
  <si>
    <t>The Tencent User Agreement lists broad situations that may trigger content and account restrictions. However, it informs users that, "If any of the mentioned situations happens, Tencent has the right to stop the service and not to inform users.” (Source 4, section 17). The QQ Software License and Service Agreement (Source 8, Section 8.5) states that Tencent has the right to delete content or susped or terminate a user's account without notice.</t>
  </si>
  <si>
    <t xml:space="preserve">The Tencent User Agreement lists broad situations that may trigger content and account restrictions. However, it informs users that, "If any of the mentioned situations happens, Tencent has the right to stop the service and not to inform users.” (Source 4, section 17). The WeChat Software License And Service Agreement (Source 24, section 8.5.1) also states that the company can delete content without notice.  </t>
  </si>
  <si>
    <t>4,8</t>
  </si>
  <si>
    <t>4,24</t>
  </si>
  <si>
    <t>Tencent's User Service Agreement states that, depending on the provisions of the applicable state laws, users may be required to provide information that matches their real identities or risk account restrictions. (Source 4) This provision is notably absent from the ToS that applies to non-mainland Chinese users. (Source 2)</t>
  </si>
  <si>
    <t>WeChat's Software License And Service Agreement states that, depending on the provisions of the applicable state laws, users may be required to provide information that matches their real identities or risk account restrictions. (Source 24) This provision is notably absent from ToS documents that apply to non-mainland Chinese users (Sources 25, 26).</t>
  </si>
  <si>
    <t>2,4</t>
  </si>
  <si>
    <t>Tencent states that its Privacy Policy applies across its services. The Chinese version of the policy (Source 6) applies to mainland Chinese users, and the English version of the policy (Source 7) applies to users outside of mainland China.
Element 1: The company’s privacy policy is freely available without the need to subscribe. Users can access the policy by clicking one of two links on the website footer. The footer link to "Terms of Use" goes directly to the policy. The footer link to "Legal Notices" goes to a page that contains a link to the privacy statement on the left side.
Element 2: The privacy policy is available in Chinese and English.
Element 3: Both policy documents are spaced for easy reading and feature headers and bullet points.</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</si>
  <si>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 1: The company’s privacy policy is freely available without the need to subscribe and can be located by clicking the "Privacy Policy" link in the footer of the homepage.
Element 2: The privacy policy is available in Chinese and English.
Element 3: The policy documents are spaced for easy reading and feature headers and bullet points.</t>
  </si>
  <si>
    <t>Tencent states that its Privacy Policy applies across its services. The Chinese version of the policy (Source 6) applies to mainland Chinese users, and the English version of the policy (Source 7) applies to users outside of mainland China.
Element 1: The policy that applies to users outside mainland China states, "Where we consider that any changes to this Privacy Policy are reasonably material, we will notify you (via our website at http://www.tencent.com/en-us/zc/privacypolicy.shtml, direct communication to you, or other means) prior to the change becoming effective.”(Source 7) The version of the policy that applies to users in mainland China (Source 6) contains similar information, and specifies that the company may email users about changes to the policy. However, this disclosure suggests that the company may not always use direct communication to notify users of changes, and "other means" is vague. For this reason, the company receives partial credit.
Element 2: The company does not specify a timeframe for notification.
Element 3: No evidence found.</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</si>
  <si>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 1: The privacy policy that applies to users outside mainland China (Sources 22, 23) states, "Where we consider that any changes to this Privacy Policy are reasonably material, we will notify you (via our http://www.wechat.com), direct communication to you, or other means) prior to the change becoming effective. By continuing to use our services after any changes to this Privacy Policy, with or without notice from us, you are agreeing to the revised Privacy Policy." The version of the policy that applies to users in mainland China (Source 6) specifies that the company may email users about changes to the policy. However, this disclosure suggests that the company may not always use direct communication to notify users of changes, and "other means" is vague. For this reason, the company receives partial credit. 
Element 2: The company does not specify a timeframe for notification.
Element 3: No evidence found.</t>
  </si>
  <si>
    <t>Tencent states that its Privacy Policy applies across its services. The Chinese version of the policy (Source 6) applies to users in mainland China, and the English version of the policy (Source 7) applies to users outside mainland China. 
Element A: No evidence found.
Element B1: No evidence found.
Element B2: The policy that applies to users outside mainland China (Source 7) provides a bulleted list of what it considers personal information, and this list includes log data, location data and public information. With regard to sensitive personal information, it states, "In some jurisdictions, certain Personal Information, such as information about your race or ethnic origin, religious or philosophical views or personal health, is characterised as “sensitive” and is subject to stricter regulation than other personal information.  Please note that content and information that you input to our services, such as photographs or information about your school or social activities, may reveal your sensitive Personal Information to others." It further defines "shared Information" as "information about you or relating to you that is voluntarily shared on our services, including postings that you make on our services (including your public profile, the lists you create), any postings from others that you re-post and including Location Data and Log Data associated with these postings. Shared Information also includes information about you (including Location Data and Log Data) that others who are using our services share about you." It also provides a bulleted list of the personal information (which includes shared information), location information, and log information it collects. The version that applies to users in mainland China explains what the company collects from users, as well as the log and location information it collects.
Element B3: Both privacy policies (Sources 6, 7) specify how the company collects different kinds of information about users. These include receiving data when users provide it, receiving data through the use of cookies and obtaining the location of devices using GPS, WiFi and other device sensors.
Element B4: Both privacy policies (Sources 6, 7) state the company collects user information for reasons including customer service, advertising, and user preferences.</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</si>
  <si>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 A: No evidence found.
Element B1: No evidence found.
Element B2: The privacy policy that applies to users outside mainland China (Sources 22, 23) provides a bulleted list of what it considers personal information, and this list includes log data, location data and public information. With regard to sensitive personal information, the policy states, "In some jurisdictions, certain Personal Information, such as information about your race or ethnic origin, religious or philosophical views or personal health, is characterised as “sensitive” and is subject to stricter regulation than other personal information. Please note that content and information that you input to our services, such as photographs or information about your school or social activities, may reveal your sensitive Personal Information to others. It further defines "shared Information" as "information about you or relating to you that is voluntarily shared on our services, including postings that you make on our services (including your public profile, the lists you create), any postings from others that you re-post and including Location Data and Log Data associated with these postings. Shared Information also includes information about you (including Location Data and Log Data) that others who are using our services share about you." It also provides a bulleted list of the personal information (which includes shared information), location information, and log information it collects. The policy that applies to users in mainland China (Source 6) explains what the company collects from users, as well as the log and location information it collects.
Element B3: The privacy policies (Source 6, 22, 23) specify how the company collects different kinds of information about users. These include the use of cookies and obtaining the location of devices using GPS, WiFi and other device sensors.
Element B4: The privacy policies (Sources 6, 22, 23) state the company collects user information for reasons including customer service, advertising, and user preferences.</t>
  </si>
  <si>
    <t>Tencent states that its Privacy Policy applies across its services. The Chinese version of the policy (Source 6) applies to users in mainland China, and the English version of the policy (Source 7) applies to users outside mainland China. 
Element A: No evidence found.
Element B1: The policy that applies to users outside mainland China (Source 7) defines information as personal information and non-personal information. It defines personal information to include log data, location data and public information and defines non-personal information as, "any information that relates to you but from which it is not practicable to directly or indirectly identify you, including Personal Information in aggregated, anonymised or pseudonymised form." However, it does not provide additional detail on how it anonymizes or pseudonymises information. The policy states that the company shares personal information with third parties and shares non-personal information with advertisers. It defines "shared information as "is information about you or relating to you that is voluntarily shared on our services, including postings that you make on our services (including your public profile, the lists you create), any postings from others that you re-post and including Location Data and Log Data associated with these postings. Shared Information also includes information about you (including Location Data and Log Data) that others who are using our services share about you." It issues this explanation about shared information: "A number of our services enable Shared Information to be shared publicly with all users of that service and not just your contacts. Our social media services in particular are primarily designed to help you share Shared Information with the world, so Shared Information can be broadly and instantly transmitted and will remain public for as long as you do not delete it (and even after you delete Shared Information, it may still be separately cached, copied, or stored by, or remain public through, other users or third parties who are not affiliated with and not controlled by us)." The policy that applies to users in mainland China (Source 6) contains similar disclosure, though it is unclear if this policy's definition of personal information includes location and log data. In addition, this version of the policy does not define non-personally identifiable information, stating that the company may share non-personally identifiable information collected through cookies or web beacons with advertisers or other partners. Given the lack of clarity in both policies around what non-personally identifiable data the company shares, the company receives partial credit.
Element B2: The policy that applies to users outside mainland China (Source 7) states: "In each case, we permit such sharing and/or collection for the purposes of: (i) providing our services to you; (ii) assisting us in carrying out the purposes set out under the “How We Use Your Information” section above; (iii) carrying out our obligations and enforcing our rights under the Terms of Service or this Privacy Policy; and/or (iv) our business, including helping us better understand and improve our services. These third parties may be located, and use and store your Personal Information, outside of your jurisdiction for these purposes." Also: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You also agree that we or our affiliate companies may need to disclose your Personal Information in order to enforce the Terms of Service or this Privacy Policy, protect our rights, property or safety, or the rights, property or safety of our affiliate companies or other users of our services." The policy that applies to users in mainland China (Source 6) provides the same information and statements.
Element B3: The policy that applies to users outside mainland China (Source 7) states: "We and our affiliate companies may share your Personal Information within our group of companies and with joint venture partners and third party service providers, contractors and agents (such as communication service providers who send emails or push notifications on our behalf, mapping services providers who assists us and you with location data, analytics partners who assist our business, and advertising partners on our services) In addition, we may allow such third parties to collect your Personal  Information across our services." Tencent identifies advertisers as a sharing partner and also states that it may share information with government agencies. The policy that applies to users in mainland China (Source 6) provides the same information and statements.
Element B4: No evidence found.
Element B5: The policy that applies to users outside mainland China (Source 7) states: "Please note that for the purposes of seeking to provide our users with a better experience, to improve our services or otherwise where you have consented, Personal Information collected through one of our services may, subject to user privacy controls (where available), be used by our other services (including in an aggregated or individualised manner)." The policy that applies to users in mainland China (Source 6) contains a similar statement. This states that the company shares data across its services, but it does not specify how. For this reason, the company receives partial credit.</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</si>
  <si>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 A: No evidence found.
Element B1: The privacy policy that applies to users outside mainland China (Sources 22, 23) define information as personal information and non-personal information. It defines personal information to include log data, location data and public information and defines non-personal information as, "any information that relates to you but from which it is not practicable to directly or indirectly identify you, including Personal Information in aggregated, anonymised or pseudonymised form." However, it does not provide additional detail on how it anonymizes or pseudonymises information. The policy states that the company shares personal information with third parties and shares non-personal information with advertisers. It defines "shared information as "is information about you or relating to you that is voluntarily shared on our services, including postings that you make on our services (including your public profile, the lists you create), any postings from others that you re-post and including Location Data and Log Data associated with these postings. Shared Information also includes information about you (including Location Data and Log Data) that others who are using our services share about you." It issues this explanation about shared information: "A number of our services enable Shared Information to be shared publicly with all users of that service and not just your contacts. Our social media services in particular are primarily designed to help you share Shared Information with the world, so Shared Information can be broadly and instantly transmitted and will remain public for as long as you do not delete it (and even after you delete Shared Information, it may still be separately cached, copied, or stored by, or remain public through, other users or third parties who are not affiliated with and not controlled by us)." The policy that applies to users in mainland China (Source 6) contains similar disclosure, though it is unclear if this policy's definition of personal information includes location and log data. In addition, this version of the policy does not define non-personally identifiable information, stating that the company may share non-personally identifiable information collected through cookies or web beacons with advertisers or other partners. Given the lack of clarity in both policies around what non-personally identifiable data the company shares, the company receives partial credit.
Element B2: The privacy policy that applies to users outside mainland China (Sources 22, 23) states that the company shares personal information "for the purposes of: (i) providing our services to you; (ii) assisting us in carrying out the purposes set out under the “How We Use Your Information” section above; (iii) carrying out our obligations and enforcing our rights under the WeChat Terms of Service or this Privacy Policy; and/or (iv) help understand and improve our services. These third parties may be located, and use and store your Personal Information, outside of your jurisdiction for these purposes." Also: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The policy that applies to users in mainland China (Source 6) provides similar information and statements.
Element B3: The privacy policy that applies to users outside mainland China (Sources 22, 23) states, "We and our affiliate companies may share your Personal Information within our group of companies and with joint venture partners and third party service providers, contractors and agents (such as communication service providers who send emails or push notifications on our behalf, and mapping services providers who assists us and you with location data)." The company identifies advertisers as a sharing partner and also states that it may share information with government agencies. The policy that applies to users in mainland China (Source 6) provides similar information and statements. 
Element B4: No evidence found.
Element B5: The privacy policy that applies to users outside mainland China (Sources 22, 23) states, "Please note that for the purposes of seeking to provide our users with a better experience, to improve our services or otherwise where you have consented, Personal Information collected through our site or service may, subject to user privacy controls (where available), be used by our other services (including in an aggregated or individualised manner)." The policy that applies to users in mainland China (Source 6) provides similar information and statements.  This states that the company shares data across its services, but it does not specify how. For this reason, the company receives partial credit.</t>
  </si>
  <si>
    <t xml:space="preserve">Tencent states that its Privacy Policy applies across its services. The Chinese version of the policy (Source 6) applies to users in mainland China, and the English version of the policy (Source 7) applies to users outside mainland China. 
Element 1: No evidence found.
Element 2: The privacy policy that applies to users outside mainland China (Source 7) states: "We will honor your request for us to not use your Personal Information for the marketing purposes noted above.  If you wish to make such a request, please: (i) notify our Privacy Officer; (ii) follow the relevant instructions on our marketing communications; or (iii) follow the instructions as set out in certain service-specific guidance (in relation to the relevant service). Please note that we will not share your Personal Information with advertisers unless you have given us your consent to do so.  We do, however, share Non-Personal Information with advertisers for the purposes of trying to offer you advertising that is more relevant to you." This does not explain how users provide consent for sharing personal information with advertisers. The version of the policy that applies to users in mainland China (Source 6) also mentions that users can inform the company if they do not want the company to use information for advertising, but it does not explain how users can do so, nor does it mention a privacy grievance officer. In addition, this disclosure only focuses on one type of sharing and there is no evidence that users can control other aspects of the company's sharing of their user information. For this reason, the company does not receive credit on this element. </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</si>
  <si>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 1: No evidence found.
Element 2: The privacy policy that applies to users in mainland China (Source 6) mentions that users can inform the company if they do not want the company to use information for advertising, but it does not explain how users can do so. There is no evidence in the policy that applies to users outside mainland China (Sources 22, 23).</t>
  </si>
  <si>
    <t>6,22 23</t>
  </si>
  <si>
    <t>Tencent states that its Privacy Policy applies across its services. The Chinese version of the policy (Source 6) applies to users in mainland China, and the English version of the policy (Source 7) applies to users outside mainland China. 
Elements 1-2: While the policy that applies to users outside mainland China (Source 7) allows users to receive a copy of their personal information, the policy that applies to users in mainland China (Source 6) does not. Also, the latter policy specifies that users' ability to correct and access their personal information applies to registration information, which does not include information users contribute through use of the service or information the company collects automatically through use of the service (e.g., log data). As a result of the discrepancy and the limited scope of information referenced by the policy that applies to users in mainland China, the company does not receive credit on these elements. 
Element 3-4: No evidence found.</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</si>
  <si>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Elements 1-2: The privacy policy that applies to users outside mainland China (Sources 22, 23) states: "Subject to applicable laws and regulations, you may have the right to request to receive a copy of and make any corrections to your Personal Information which we hold, and to request that we deactivate and not use any of your Personal Information that is stored by us. You may direct such request to our Privacy Officer, or where we offer this option in our services, you may also log into your account with us and make the appropriate changes. We will respond to all requests made to our Privacy Officer under this “Retention of your Personal Information” section within 60 days." However, the policy that applies to users in mainland China (Source 6) does not contain similar information. Also, the latter policy specifies that users' abilities to correct and access their personal information applies to registration information, a much more limited set of information than user data entails. As a result of the discrepancy and the limited scope of information referenced by the Tencent policy, the company does not receive credit on these elements. 
Element 3-4: No evidence found.</t>
  </si>
  <si>
    <t>Tencent states that its Privacy Policy applies across its services. The Chinese version of the policy (Source 6) applies to users in mainland China, and the English version of the policy (Source 7) applies to users outside mainland China. 
Element A: No evidence found.
Elements 1-4: The policy that applies to users outside mainland China (Source 7) states: "Subject to applicable laws and regulations (including as set out under the “Sharing of your Personal Information” section above), we will only retain your Personal Information for so long as is necessary to fulfill the purposes as set out under the “How We Use Your Information” section above." The policy that applies to users in mainland China (Source 6) contains a similar statement. However, this disclosure does not provide enough information to receive credit on these elements.</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</si>
  <si>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 A: No evidence found.
Elements 1-4: The policy that applies to users outside mainland China (Sources 22, 23) states: "Subject to applicable laws and regulations (including as set out under the “Sharing of your Personal Information” section above), we will only use your Personal Information for so long as is necessary to fulfil the purposes as set out under the “How We Use Your Information” section above." The policy that applies to users in mainland China (Source 6) contains a similar statement. This disclosure does not provide enough information to receive credit on these elements.</t>
  </si>
  <si>
    <t>Tencent states that its Privacy Policy applies across its services. The Chinese version of the policy (Source 6) applies to users in mainland China, and the English version of the policy (Source 7) applies to users outside mainland China. 
The privacy policy that applies to users outside mainland China (Source 7) states: "Please also note that this Privacy Policy does not apply to Information collected: (i) through third party services (including any third party websites) that you may access through our services; or (ii) by other companies and organisations who advertise their services on our services." The policy that applies to users in mainland China (Source 6) contains a similar statement. This does not provide information regarding the company's practices around collection of user information from third parties.</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</si>
  <si>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The privacy policy that applies to users outside mainland China (Sources 22, 23) states: "Please also note that this Privacy Policy does not apply to Information collected: (i) through third party services (including any third party websites) that you may access through our services; or (ii) by other companies and organizations who advertise their services on our services." The policy that applies to users in mainland China (Source 6) contains a similar statement. This does not provide information regarding the company's practices around collection of user information from third-parties.</t>
  </si>
  <si>
    <t>Tencent states that its Privacy Policy applies across its services. The Chinese version of the policy (Source 6) applies to users in mainland China, and the English version of the policy (Source 7) applies to users outside mainland China. 
Elements 1-2: The privacy policy that applies to users outside mainland China (Source 7) states: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You also agree that we or our affiliate companies may need to disclose your Personal Information in order to enforce the Terms of Service or this Privacy Policy, protect our rights, property or safety, or the rights, property or safety of our affiliate companies or other users of our services.” The policy that applies to users in mainland China (Source 6) contains similar information. Neither of these statements commit to notify users about requests for user data. 
Element 3: No evidence found.</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</si>
  <si>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Elements 1-2: The privacy policy that applies to users outside mainland China (Sources 22, 23) states: "You agree that we or our affiliate companies may be required to retain, preserve or disclose your Personal Information: (i) in order to comply with applicable laws or regulations; (ii) in order to comply with a court order, subpoena or other legal process; (iii) in response to a request by a government authority, law enforcement agency or similar body (whether situated in your jurisdiction or elsewhere); or (iv) where we believe it is reasonably necessary to comply with applicable laws or regulations. You also agree that we or our affiliate companies may need to disclose your Personal Information in order to enforce the WeChat Terms of Service or this Privacy Policy, protect our rights, property or safety, or the rights, property or safety of our affiliate companies or other users of our services." The policy that applies to users in mainland China (Source 6) contains similar information. Neither of these statements commit to notify users about requests for user data. 
Element 3: No evidence found.</t>
  </si>
  <si>
    <t>6,22,23</t>
  </si>
  <si>
    <t>Tencent states that its Privacy Policy applies across its services. The Chinese version of the policy (Source 6) applies to users in mainland China, and the English version of the policy (Source 7) applies to users outside mainland China. 
The privacy policy that applies to users outside mainland China (Source 7) states: "We use a variety of security technologies and procedures for the purpose of preventing loss, misuse, unauthorised access or disclosure of Information. In some of our services, we will use encryption technology (such as SSL) to protect certain sensitive Information provided by you to us. Please be aware that despite our efforts, no data security measures can guarantee 100% security at all times. Our systems and the communications networks through which you access our services may be subject to security breaches and failures which are due to circumstances beyond our reasonable control." The policy that applies to users in mainland China(Source 6) contains a similar statement.
This disclosure is not specific enough to receive credit on this indicator. Although the company references use of SSL, it does not provide any additional information on what services use SSL or what "certain sensitive information" it protects.</t>
  </si>
  <si>
    <t>Tencent states that its Privacy Policy applies across its services. WeChat also has a separate privacy policy for users outside of mainland China (Source 22-Traditional Chinese version, Source 23-English version). Notably, these policies (Sources 22, 23) feature the TRUSTe seal while Tencent’s Privacy Policy (Source 6) does not.
The privacy policy that applies to users outside mainland China (Sources 22, 23) states: "We use a variety of security technologies and procedures for the purpose of preventing loss, misuse, unauthorised access or disclosure of Information. In our service, we will use encryption technology (such as SSL) to protect certain sensitive Information (such as location data) provided by you to us. Please be aware that despite our efforts, no data security measures can guarantee  100% security at all times. Our systems and the communications networks through which you access our services may be subject to security breaches and failures which are due to circumstances beyond our reasonable control." The policy that applies to users in mainland China (Source 6) contains a similar statement.
This disclosure is not specific enough to receive credit on this indicator. Although the company references use of SSL, it does not provide any additional information on what services use SSL or what "certain sensitive information" it protects.</t>
  </si>
  <si>
    <t>Element 1: No evidence found.
Element 2: The QQ security center publishes tips about account protection using cartoons and other graphics to aid user comprehension. (Source 9)</t>
  </si>
  <si>
    <t>Tencent (group) - FoE (C-indicators)</t>
  </si>
  <si>
    <t>Tencent (group) - Privacy (C-indicators)</t>
  </si>
  <si>
    <t>Qzone (service) - FoE (C-indicators)</t>
  </si>
  <si>
    <t>Qzone (service) - Privacy (C-indicators)</t>
  </si>
  <si>
    <t>QQ (service) - FoE (C-indicators)</t>
  </si>
  <si>
    <t>QQ (service) - Privacy (C-indicators)</t>
  </si>
  <si>
    <t>WeChat (service) - FoE (C-indicators)</t>
  </si>
  <si>
    <t>WeChat (service) - Privacy (C-indicators)</t>
  </si>
  <si>
    <t>Tencent Security Report Center</t>
  </si>
  <si>
    <t>http://kf.qq.com/report/</t>
  </si>
  <si>
    <t>Tencent Terms of Service (English)</t>
  </si>
  <si>
    <t>http://www.tencent.com/en-us/zc/termsofservice.shtml</t>
  </si>
  <si>
    <t>Tencent Terms of Service (Chinese Traditional)</t>
  </si>
  <si>
    <t>http://www.tencent.com/zh-cn/zc/termsofserviceTraditional.shtml</t>
  </si>
  <si>
    <t>Tencent User Service Agreement (Chinese)</t>
  </si>
  <si>
    <t>http://www.qq.com/contract.shtml</t>
  </si>
  <si>
    <t>QQ Number Rules(Chinese)</t>
  </si>
  <si>
    <t>http://zc.qq.com/phone/agreement_chs.html</t>
  </si>
  <si>
    <t>Privacy Policy (Chinese)</t>
  </si>
  <si>
    <t>http://www.qq.com/privacy.htm</t>
  </si>
  <si>
    <t>Privacy Policy (English)</t>
  </si>
  <si>
    <t>http://www.tencent.com/en-us/zc/privacypolicy.shtml</t>
  </si>
  <si>
    <t>QQ Software License and Service Agreements (Chinese)</t>
  </si>
  <si>
    <t>http://kiss.3g.qq.com/activeQQ/agreement/index.html</t>
  </si>
  <si>
    <t>QQ Security Center</t>
  </si>
  <si>
    <t>http://aq.qq.com/</t>
  </si>
  <si>
    <t>Qzone Term of Service (Chinese)</t>
  </si>
  <si>
    <t>http://qzone.qq.com/web/tk.html</t>
  </si>
  <si>
    <t>Qzone User Rules (Chinese)</t>
  </si>
  <si>
    <t>http://qzone.qq.com/web/rule.html</t>
  </si>
  <si>
    <t>Acceptable Use Policy (Chinese Traditional)</t>
  </si>
  <si>
    <t>http://www.tencent.com/zh-cn/zc/acceptableusepolicyTraditional.shtml</t>
  </si>
  <si>
    <t>Tencent Acceptable Use Policy (English)</t>
  </si>
  <si>
    <t>http://www.tencent.com/en-us/zc/acceptableusepolicy.shtml</t>
  </si>
  <si>
    <t>Cookies Policy (Chinese Traditional)</t>
  </si>
  <si>
    <t>http://www.tencent.com/zh-cn/zc/cookiespolicyTraditional.shtml</t>
  </si>
  <si>
    <t>Cookies Policy (English)</t>
  </si>
  <si>
    <t>http://www.tencent.com/en-us/zc/cookiespolicy.shtml</t>
  </si>
  <si>
    <t>General End User Licence Agreement (Chinese Traditional)</t>
  </si>
  <si>
    <t>http://www.tencent.com/zh-cn/zc/generaleulaTraditional.shtml</t>
  </si>
  <si>
    <t>General End User Licence Agreement (English)</t>
  </si>
  <si>
    <t>http://www.tencent.com/en-us/zc/generaleula.shtml</t>
  </si>
  <si>
    <t>WeChat Acceptable Use Policy (Traditional Chinese)</t>
  </si>
  <si>
    <t>http://www.wechat.com/zh_TW/acceptable_use_policy.html</t>
  </si>
  <si>
    <t>WeChat Acceptable Use Policy (English)</t>
  </si>
  <si>
    <t>http://www.wechat.com/en/acceptable_use_policy.html</t>
  </si>
  <si>
    <t>WeChat Cookies Policy (Traditional Chinese)</t>
  </si>
  <si>
    <t>http://www.wechat.com/zh_TW/cookies_policy.html</t>
  </si>
  <si>
    <t>WeChat Cookies Policy (English)</t>
  </si>
  <si>
    <t>http://www.wechat.com/en/cookies_policy.html</t>
  </si>
  <si>
    <t>WeChat Privacy Policy (Traditional Chinese)</t>
  </si>
  <si>
    <t>http://www.wechat.com/zh_TW/privacy_policy.html</t>
  </si>
  <si>
    <t>WeChat Privacy Policy (English)</t>
  </si>
  <si>
    <t>http://www.wechat.com/en/privacy_policy.html</t>
  </si>
  <si>
    <t>WeChat Software License And Service Agreement (Simplified Chinese)</t>
  </si>
  <si>
    <t>http://weixin.qq.com/cgi-bin/readtemplate?uin=&amp;stype=&amp;promote=&amp;fr=www.baidu.com&amp;lang=zh_CN&amp;ADTAG=&amp;check=false&amp;nav=faq&amp;t=weixin_agreement&amp;s=default</t>
  </si>
  <si>
    <t>WeChat Terms of Service (Traditional Chinese)</t>
  </si>
  <si>
    <t>http://www.wechat.com/zh_TW/service_terms.html</t>
  </si>
  <si>
    <t>WeChat Terms Of Service (English)</t>
  </si>
  <si>
    <t>http://www.wechat.com/en/service_terms.html</t>
  </si>
  <si>
    <t>Weibo of WeChat Security Center</t>
  </si>
  <si>
    <t>http://weibo.com/weixinanquan</t>
  </si>
  <si>
    <t>WeChat Public Account Infringement Complaint Filing Guide</t>
  </si>
  <si>
    <t>https://mp.weixin.qq.com/acct/infringement?action=getmanual&amp;t=infringement/manual&amp;type=1&amp;lang=zh_CN&amp;token=891299769</t>
  </si>
  <si>
    <t>WeChat Moments Norms</t>
  </si>
  <si>
    <t>http://view.inews.qq.com/a/TEC2015031501245301</t>
  </si>
  <si>
    <t>WeChat Public Account Infringement Complaint Report</t>
  </si>
  <si>
    <t>https://mp.weixin.qq.com/acct/infringementlogin?action=getkey&amp;lang=zh_CN</t>
  </si>
  <si>
    <t>WeChat Public Account Infringement Complaint Mobile Phone Report</t>
  </si>
  <si>
    <t>https://mp.weixin.qq.com/cgi-bin/announce?action=getannouncement&amp;key=1423487372&amp;version=3&amp;lang=zh_CN</t>
  </si>
  <si>
    <t>Pony Ma Statement</t>
  </si>
  <si>
    <t xml:space="preserve">http://tech.163.com/12/0911/12/8B4CVHT700094N1G.html </t>
  </si>
  <si>
    <t>Weixin Security Center</t>
  </si>
  <si>
    <t>http://mp.weixin.qq.com/s?__biz=MzA5MzEzNDg3MQ==&amp;mid=208247548&amp;idx=1&amp;sn=ed8df62b9f02612c530127d1aaf5f0b5#rd</t>
  </si>
  <si>
    <t>Twitter (group) - Freedom of Expression</t>
  </si>
  <si>
    <t>Twitter (group) - Privacy</t>
  </si>
  <si>
    <t>Answer A: The company does not have a policy commitment to human rights, or formal policy document or policy website page on which it explicitly outlines the company's commitment to freedom of expression. However, it states it supports organizations and initiatives that defend and promote freedom of expression (Source 75), and links in various places on other company pages to blog posts stating the company's commitment to freedom of expression (sources 27, 20). For this reason, the company receives partial credit.
Answer B: Twitter co-founder, Biz Stone and executive member at the time of comment, stated in a company blog post (source 27) that "Our position on freedom of expression carries with it a mandate to protect our users’ right to speak freely and preserve their ability to contest having their private information revealed. While we may need to release information as required by law, we try to notify Twitter users before handing over their information whenever we can so they have a fair chance to fight the request if they so choose." The piece, titled "Tweets must flow" was reposted on the company blog in 2012 (Source 80), indicating company commitment to free expression.
Also, Twitter's former Chief Executive Officer, Dick Costolo has made public commitments to free expression. He recently stated that Twitter was committed to protecting "users' voices" (Source 81)</t>
  </si>
  <si>
    <t>Answer A: The company does not have a policy commitment to human rights,  or formal policy document or policy website page on which it explicitly outlines the company's commitment to privacy. However, it states that "We support organizations and initiatives that defend and respect the user’s voice and digital rights by promoting freedom of expression and defending civil liberties (source 75). "Civil liberties" as mentioned here, in the context of other company statements and actions, may be interpreted to encompass privacy. For this reason, the company receives partial credit.
Answer B: Twitter's former Chief Executive Officer, Dick Costolo has made public statements about advancing user privacy (source 82).</t>
  </si>
  <si>
    <t>27, 75, 80, 81</t>
  </si>
  <si>
    <t>75, 82</t>
  </si>
  <si>
    <t>Twitter (service) - Freedom of Expression</t>
  </si>
  <si>
    <t>Twitter (service) - Privacy</t>
  </si>
  <si>
    <t>Vine (service) - Freedom of Expression</t>
  </si>
  <si>
    <t>Vine (service) - Privacy</t>
  </si>
  <si>
    <t>Element 1: no evidence found
Element 2: Vijaya Gadde, Twitter's General Counsel, has publicly demonstrated executive-level oversight of freedom of expression and privacy for the company. Her predecessor Alex McGillivray was documented on Twitter blog posts and in the media to hold responsibility on these issues. Upon assuming the job her tweet indicated that the Trust and Safety department reports to her (see Element 3), as was the case with McGillivray. However, because the evidence for this chain of responsibility is based solely on tweets and media reports and not official company statements or corporate information, the company receives a partial score for this element. 
Element 3:  Vice President Del Harvey heads a trust and Safety Team focusing on the protection of user rights. According to the company the team's mission is: "We ensure user trust, protect user rights, and mitigate legal risk through policy definition, TOS enforcement, and safety advocacy."</t>
  </si>
  <si>
    <t>Element 1: no evidence found
Element 2: Vijaya Gadde, Twitter's General Counsel, has publicly demonstrated executive-level oversight of freedom of expression and privacy for the company. Her predecessor Alex McGillivray was documented on Twitter blog posts and in the media to hold responsibility on these issues. Upon assuming the job her tweet indicated that the Trust and Safety department reports to her (see Element 3), as was the case with McGillivray. However, because the evidence for this chain of responsibility is based solely on tweets and media reports and not official company statements or corporate information, the company receives a partial score for this element. 
Element 3: Vice President Del Harvey heads a trust and Safety Team focusing on the protection of user rights. According to the company the team's mission is: "We ensure user trust, protect user rights, and mitigate legal risk through policy definition, TOS enforcement, and safety advocacy."</t>
  </si>
  <si>
    <t>Element 2: 92, 93, 94, 95, 96, 97
Element 3: 85, 69</t>
  </si>
  <si>
    <t>Element 1: There is no evidence of employee training on privacy and freedom of expression. 
Element 2: The company's code of conduct, which is applicable to Twitter, Inc. and its subsidiaries, discloses a whistleblower hotline through which reports of violations can be made. However, neither the whistleblower documentation nor other company disclosure provides sufficient support that freedom of expression, and in particular violations of FOE, is detailed and described in company policies and trainings in a manner that ensures related concerns would be brought to and addressed by the whistleblower program.</t>
  </si>
  <si>
    <t xml:space="preserve">Element 1: There is no evidence of employee training on privacy and freedom of expression. 
Element 2: The company's code of conduct, which is applicable to Twitter, Inc. and its subsidiaries, discloses a whistleblower hotline through which report of violations can be made. Twitter's COC explicitly requires employees to respect user privacy and generally references several policies and laws that it expects employees to follow. </t>
  </si>
  <si>
    <t>71 (p. 5)</t>
  </si>
  <si>
    <t>Element 1 -The company's code of conduct states it is compliant with applicable laws, rules &amp; regulations but does not disclose if the company assesses if laws are consistent with international human rights standards.
Elements 2-9: No evidence found.</t>
  </si>
  <si>
    <t>71 (p. 1), 72, 77 (p. 27)</t>
  </si>
  <si>
    <t>Element A: The company is not a member of the multi-stakeholder Global Network Initiative.
Element B1: In a statement to RDR, Twitter argued that it has "ongoing, productive relationships with numerous other multistakeholder groups and initiatives that fulfil the criteria for this indicator." However, without documented membership in an industry organization that engages with non-industry and non-governmental stakeholders on a regular and sustained basis, Twitter does not meet the requirements set for this element.
Element B2: Del Harvey, Head of Trust and Safety, wrote on the official Twitter blog in 2013: "We are constantly talking with our users, advocacy groups, and government officials to see how we can improve Twitter, and will continue to do so."  (source 100) The @safety Twitter account also offers some reports on meetings with civil society organizations. Twitter executives have also attended fora such as the Oslo Freedom Forum (source 103) and the Silicon Valley Human Rights Conference (Rightscon, source 101 and 102) whose formats bring together executives, government officials, and civil society groups to discuss human rights including freedom of expression and privacy in both public and private settings.</t>
  </si>
  <si>
    <t>73 - Participants Global Network Initiative, 74 - Telco-Industry-Dialogue-Annual-Report-2015 (p. 14), 68 - The Twitter Rules</t>
  </si>
  <si>
    <t>Elements 1-3: No evidence found.
Element 4: Twitter's transparency report (which includes Vine and Periscope), section on copyright notices (Source 44) does include data on the number of DMCA counter notices it receives, percentage of materials restored, tweets affected, and media affected. However, since the company does not report on content removal due to TOS violations or account restriction, it receives partial credit. 
Element 5: No evidence found.</t>
  </si>
  <si>
    <t>Element 1: Twitter's TOS (Source 1, section C) states, "If you have any questions about these Terms, please contact us," which links to the help center. This indicator seeks disclosure that companies have a mechanism specifically designed to address user complaints or concerns about freedom of expression, which is not the same as asking questions. However, other company disclosure provides some evidence of remedy mechanisms. The Help Center contains a section on "Account Access." Twitter's page on "About suspended accounts" (Source 78) contains links to pages on users should do when they try to log in see that their account has been locked (Source 87) as well as a form that users can fill out if they would like to appeal an account suspension or locked account (Source 88). With regards to content restriction or removal, Twitter's webpage on "Flagging media violations in Tweets" (Source 67) states, "There is currently no way to appeal a decision by the Twitter team that changes your account setting to Mark media I tweet as containing material that may be sensitive." Twitter's webpage on "Country withheld content" (Source 26) states that it will notify users if it receives a request to withhold their content, and "It is up to the user to decide whether to challenge the underlying request. Separately, the user may decide to leave the content online, delete one or more Tweets, or deactivate their Twitter account." While this suggests that a remedy process may exist, it provides no further detail on how a user could challenge the request. Twitter's Copyright and DMCA policy (Source 15) explains how users can file a counter-notification if they believe their content has been wrongfully removed for copyright infringement.  Despite these disclosures the lack of clarity on the process to challenge a request to remove content means that the company receives partial credit.
Element 2: No evidence found.
Element 3: The company does provide information on how it responds to  counter-notifications in cases of copyright infringement (Source 15). It also explains how it responds when a user's account has been locked for security purposes or because the company needs confirmation from the account owner (Source 87). However, it does not provide sufficient disclosure on its process to respond to appeals related to requests to remove content or account suspension due to violation of the Twitter Rules. For this reason, the company receives partial credit. 
Element 4: Twitter's transparency report (which includes Vine and Periscope), section on copyright notices (Source 44) does include data on the number of DMCA counter notices it receives, percentage of materials restored, tweets affected, and media affected. However, since the company does not report on content removal due to TOS violations or account restriction, it receives partial credit. 
Element 5: No evidence found.</t>
  </si>
  <si>
    <t>Element 1: Twitter's privacy policy (Source 19) states, "If you have any questions or comments about this Privacy Policy, please contact us here or at privacy@twitter.com." However, this indicator seeks disclosure that companies have a mechanism specifically designed to address user complaints or concerns about privacy, which is not the same as asking questions. The Twitter Rules page on "Private information posted on Twitter" (Source 64) states, "Posting another person’s private and confidential information is a violation of the Twitter Rules." The page contains a link to a page on "How to Report Private Information Posted on Twitter" (Source 62). This page states, "You can report that your private information has been posted on Twitter directly from the offending Tweet(s)" and provides a link to a page on "How to report violations" (Source 65). The page also provides a link to a form for users to report exposed private information (Source 63). Given the insufficient disclosure about remedy mechanisms for users who feel the company has violated their privacy, the company receives partial credit.
Element 2: The Twitter Rules page on "Private information posted on Twitter" (Source 64) provides examples of the types of personal information that users should avoid posting, and the form to report exposed private information (Source 63) also allows users to specify what personal information has been exposed. However, this only addresses complaints about material from other users, not complaints about the company potentially violating a user's privacy rights. For this reason, the company receives partial credit.
Element 3: The Twitter page on "How to Report Private Information Posted on Twitter" (Source 62) states, "When we receive a complete and valid report that private information has been posted on Twitter, we’ll investigate the account and Tweets reported. We will review where, if anywhere, the information has been made publicly available before taking action on the account or Tweets.  If the information you reported was previously posted elsewhere on the Internet, it is not a violation of our policy and we will not take action." However, this only addresses complaints about material from other users, not complaints about the company potentially violating a user's privacy rights. For this reason, the company receives partial credit.
Elements 4-5: No evidence found.</t>
  </si>
  <si>
    <t>Element 1: Vine's TOS (Source V5, section C) states, "If you have any questions about these Terms, please contact us," which links to a form for "Contact Support about the Vine app." (Source V1) This indicator seeks disclosure that companies have a mechanism specifically designed to address user complaints or concerns about freedom of expression, which is not the same as asking questions. However, other company disclosure provides some evidence of remedy mechanisms. The support form's dropdown menu for "Regarding" contains entries on "My account is suspended," and "I can't log in." However, there's no evidence of a remedy process regarding content removal, and for that reason, the company receives partial credit. 
Elements 2-3: No evidence found.
Element 4: Twitter's transparency report (which includes Vine and Periscope), section on copyright notices (Source 44) does include data on the number of DMCA counter notices it receives, percentage of materials restored, tweets affected, and media affected. However, since the company does not report on content removal due to TOS violations or account restriction, it receives partial credit. 
Element 5: No evidence found.</t>
  </si>
  <si>
    <t>While the Vine's privacy policy (Source V3) details how information would be collected and used, it does not explicitly disclose a reporting mechanism through which users can seek remedy if they feel the company has violated their privacy rights or if they find content on the site that violates their privacy.</t>
  </si>
  <si>
    <t>1, 15, 26, 44, 67, 78. 86, 87</t>
  </si>
  <si>
    <t>19, 62, 62, 64, 54</t>
  </si>
  <si>
    <t>V1, V5, 44</t>
  </si>
  <si>
    <t>V1, V5</t>
  </si>
  <si>
    <t>Twitter (group)</t>
  </si>
  <si>
    <t>Twitter (service)</t>
  </si>
  <si>
    <t>Vine (service)</t>
  </si>
  <si>
    <t xml:space="preserve">Element 1: The link to Twitter ToS is easily located on its homepage. Also, the Twitter Rules are easily located through a link located in Section 12C of the Twitter ToS.
Element 2: The ToS is available in eight languages including English and Spanish while the Twitter Rules are available in 29 languages, including English and Spanish.
Element 3: The ToS features headers, tips, numbered paragraphs, and good spacing. The Twitter Rules also include headers, lists and good spacing. </t>
  </si>
  <si>
    <t>Element 1: The links to Vine ToS and Rules are easily located on Vine homepage.
Element 2: Vine ToS and Rules are available only in English. 
Element 3: The Vine ToS contains headers, numbered paragraphs, and good spacing. The Vine Rules includes headers, bulleted lists, and good spacing.</t>
  </si>
  <si>
    <t>54, 55</t>
  </si>
  <si>
    <t>Element 1: Yes, Twitter states in its ToS that, "If the revision, in our sole discretion, is material we will notify you via an @Twitter update or e-mail to the email associated with your account." It also publishes notifications of changes on its website. However, there is no evidence that Twitter directly notifies users of changes in the Rules. For this reason, the company receives partial credit.
Element 2: No, there is no timeframe mentioned.
Element 3: Yes, there is an archive of previous ToS (source 58). However, there is no evidence of an archive of previous versions of the Twitter rules. For this reason, the company receives partial credit.</t>
  </si>
  <si>
    <t>Element 1: Yes, Vine TOS states "If the revision, in our sole discretion, is material we will notify you via email to the email associated with your account or through the Services" However, there is no evidence that Twiiter undertakes to notify Vine users of changes in the Vine Rules. For this reason, the company receives partial credit.
Element 2: No evidence found.
Element 3: No, there is no archive for Vine ToS. However, we recognize the possibility that the ToS has not changed since the service commenced.</t>
  </si>
  <si>
    <t>1, 58, 98</t>
  </si>
  <si>
    <t>Element 1: Yes, the "Twitter Rules" document (source 2) states, "We do not actively monitor and will not censor user content, except in limited circumstances described below," followed by a long list of prohibited types of content.
Element 2: Yes, the Twitter Rules prohibit certain activities including spamming, impersonation and copyright violation. The documents goes further to state that, "Your account may be suspended for Terms of Service violations if any of the above [prohibitions] is true." Twitter discloses that accounts used for prohibited activity may be investigated, removed from Search and terminated without notice.
Element 3: Yes, the "Twitter Rules" document (Source 2) provides many general examples (e.g. "You may not publish or post other people's private and confidential information, such as credit card numbers, street address or Social Security/National Identity numbers,") there are links to other documents such as "Abusive Behavior" with more specific examples such as "Users also may not make threats or promote violence against a person or group on the basis of race, ethnicity, national origin, religion, sexual orientation, gender, gender identity, age, or disability."</t>
  </si>
  <si>
    <t>Element 1: Yes, the "Vine Rules" document (source 55) states, "There are some limitations on the type of content that may be published with Vine," followed by a list of prohibited types of content and activities.
Element 2: Yes, following the list of prohibited content and activities in the "Vine Rules" document (Source 55), the company states, "Accounts engaging in any of the activities specified above may be subject to permanent suspension."  
Element 3: Yes, the "Vine Rules" (Source 55) document provide examples (e.g. "nudity or mild violence"), with links to more specific topics such as the "Vine graphic content FAQ" (Source 56) which include many more examples, e.g. "Killing or torture of animals."</t>
  </si>
  <si>
    <t>Source 2: Twitter Rules
Source 10: Abusive Behavior Policy</t>
  </si>
  <si>
    <t>Source 55: Vine Rules</t>
  </si>
  <si>
    <t>Element 1: No evidence found.
Element 2: This element is N/A for Internet companies.
Element 3: No evidence found.</t>
  </si>
  <si>
    <t>Element 1: The Twitter ToS (Source 1) section 8 states, "We reserve the right at all times (but will not have an obligation) to remove or refuse to distribute any Content on the Services, to suspend or terminate users, and to reclaim usernames without liability to you." The "Twitter Rules" document (Source 2) provides more detail. It contains a list of prohibited content and activities and states, "Your account may be suspended for Terms of Service violations if any of the above is true." 
Element 2: This element is N/A for Internet companies.
Element 3: Yes, the "Twitter Rules" document (Source 2) provides many general examples (e.g. "You may not publish or post other people's private and confidential information, such as credit card numbers, street address or Social Security/National Identity numbers,") there are links to other documents such as "Abusive Behavior" with more specific examples such as "Users also may not make threats or promote violence against a person or group on the basis of race, ethnicity, national origin, religion, sexual orientation, gender, gender identity, age, or disability."</t>
  </si>
  <si>
    <t>Element 1: The Vine ToS (Source 54), section 8 states, "We reserve the right at all times (but will not have an obligation) to remove or refuse to distribute any Content on the Services, to suspend or terminate users, and to reclaim usernames and profile URLs without liability to you." The "Vine Rules" document (source 55) provides more detail. It contains a list of prohibited content and activities and states, "Accounts engaging in any of the activities specified above may be subject to permanent suspension."
Element 2: This element is N/A for Internet companies.
Element 3: Yes, there are general examples in the "Vine Rules" (Source 55) document (e.g. "Spam and Abuse"), with subsections related to more specific cases such as "Serial Accounts: You may not create serial accounts for disruptive or abusive purposes, or with overlapping use cases. Mass account creation may result in suspension of all related accounts."</t>
  </si>
  <si>
    <t>Element 1: Twitter's page on "Country withheld content" document (source 26) commits to notify users when their content is restricted in a specific country in response to a "valid and properly scoped request" from a government authority in that country. Twitter's copyright and DMCA policy (Source 15) also commits to notify users if it removes their content due to copyright infringment. Twitter's "How to report violations" page (Source 65) states, "When reporting potential violations of the Twitter Rules and Terms of Service via the Help Center, you may be asked to allow us to share parts of your report with third parties, such as the affected user." This suggests that the company may notify users whose content is restricted due to ToS enforcement, but does not constitute a commitment to notify them. In addition, Twitter provides no clear disclosure to users about whether individual tweets may be restricted by the for ToS violation. The Twitter Rules (Source 2) state that the company may suspend accounts of users who violate the rules, but it is unclear if the company restricts pieces of content due to TOS violation and if it provides notification to users whose content may be restricted due to TOS violation. For this reason, the company receives partial credit.
Element 2: While Twitter commits to notify users who attempt to access content restricted pursuant to DMCA (Source 15), or on a country basis (Source 26), there is no clear commitment regarding how or whether notice is provided to people attempting to view content posted by an account that was later suspended pursuant to enforcement of ToS, or whether/how viewers of an account's content are notified if the user has deleted content in order to get their suspended account reinstated. For this reason, Twitter receives partial credit.
Element 3: Twitter commits to include a reason in its notification when it restricts content in response to a government request or copyright infringement notice. When Twitter restricts a user's tweet in a particular country in response to government request, it displays a notice "This Tweet from @[username] has been withheld in: [Country]. Learn more." The words "learn more" link to the "Country Withheld Content" support page (Source 26) which explains that this notice is displayed after the company restricts content in a specific country after the company receives "a valid and properly scoped request from an authorized entity" of that country.” Twitter's copyright and DMCA policy (Source 15) states, "If we decide to remove or disable access to the material, we will notify the affected user(s) after removing or disabling access to the material, provide them with access to the reporter’s complaint along with instructions on how to file a counter-notice..." The Twitter Rules (Source 2) state that the company may suspend accounts of users who violate the rules, but it is unclear if the company restricts pieces of content due to TOS violation and if it provides a notification with an explanation to other users who try to access that content. For this reason, the company receives partial credit.
Element 4: In its "Ending These Terms"  section of the TOS (Source 1) Twitter discloses that it may suspend or terminate user accounts for a variety of reasons but "will make reasonable efforts to notify you by the email address associated with your account or the next time you attempt to access your account." Further, on the support page titled "I'm seeing a message that my account is locked" (Source 86) the company states: "If your account has been locked because we received reports that it violated the Twitter Rules, we may request that you complete certain actions in order to unlock it. These actions may include verifying your email address, adding a phone number to your account, or deleting Tweets that are in violation of our Rules. To unlock your account, log in and look for the message letting you know Your account has been locked. Click or tap Start and follow the instructions to complete the requested actions." However, the Twitter rules (Source 2) state, "Twitter reserves the right to immediately terminate your account without further notice in the event that, in its judgment, you violate these Rules or the Terms of Service." Due to the conflicting commitment to provide notice the company receives partial credit here.</t>
  </si>
  <si>
    <t xml:space="preserve">Element 1: Vine's Rules (Source 55) link to Twitter's copyright and DMCA policy (Source 15) and adopt Twitter's commitment to notify users of when their content is restricted due to copyright infringement. Twitter's "How to report violations" page (Source 65) includes Vine and states, "When reporting potential violations of the Twitter Rules and Terms of Service via the Help Center, you may be asked to allow us to share parts of your report with third parties, such as the affected user." This suggests that the company may notify users whose content is restricted due to ToS enforcement, but does not constitute a commitment to notify them. In addition, Vine provides no clear disclosure to users about whether individual posts may be restricted by the for ToS violation. The Vine Rules (Source 55) state that the company may permanently suspend accounts of users who violate the rules, but it is unclear if the company restricts pieces of content due to TOS violation and if it provides notification to users whose content may be restricted due to TOS violation. Finally, it is unclear whether Twitter's Country Withheld Content page (Source 26) and its commitment to notify users about content that has been restricted applies to Vine. For this reason, the company receives partial credit.
Element 2: Vine adopts Twitter's copyright and DMCA policy (Source 15). The company commits to notify users who attempt to access content restricted pursuant to DMCA (Source 15), or on a country basis (Source 26). There is no clear commitment regarding how or whether notice is provided to people attempting to view content posted by an account that was later suspended pursuant to enforcement of ToS, or whether/how viewers of an account's content are notified if the user has deleted content in order to get their suspended account reinstated. For this reason, Vine receives partial credit.
Element 3: Vine adopts Twitter's copyright and DMCA policy (Source 15). Twitter's copyright and DMCA policy (Source 15) states, "If we decide to remove or disable access to the material, we will notify the affected user(s) after removing or disabling access to the material, provide them with access to the reporter’s complaint along with instructions on how to file a counter-notice..." It is unclear whether Twitter's Country Withheld Content page (Source 26) and its commitment to notify users about content that has been restricted applies to Vine. The Vine Rules (Source 55) state that the company may permanently suspend accounts of users who violate the rules, but it is unclear if the company restricts pieces of content due to TOS violation and if it provides notification and an explanation to other users who try to access that content. For these reasons, the company receives partial credit. 
Element 4: The Vine ToS (Source 54, section 10) states that if it restricts users' accounts, "We will make reasonable efforts to notify you by the email address associated with your account or through the Services the next time you attempt to access your account." The Vine Rules (Source 55) state, "Accounts engaging in any of the activities specified above may be subject to permanent suspension" but there is no evidence that users are notified when this occurs. For this reason, the company receives partial credit. </t>
  </si>
  <si>
    <t>1, 2, 15,  26</t>
  </si>
  <si>
    <t>15, 26, 55, 56, 65</t>
  </si>
  <si>
    <t>Elements 1-2: No disclosure was found that clearly pertains to group level covering both Twitter and Vine.
Element 3: Twitter explains its process to respond to removal requests due to copyright infringement (Source 15), trademark infringement (Source 5), impersonation (Source 6), private information posted on Twitter (Source 8), and abusive information (Source 11). The Vine Rules link to these sources.
Element 4: No disclosure was found that clearly pertains to group level covering both Twitter and Vine.
Element 5: In addition, Twitter's copyright policy page (Source 15) explains the Digital Millennium Copyright Act, and the Vine rules link to this page. While Twitter's "Country Withheld Content" page (Source 26) provides information about the legal basis under which the company may comply, it is unclear whether this disclosure includes Vine. For this reason, the company receives partial credit. 
Element 6: Twitter's explanation of its process to respond to removal requests due to copyright infringement (Source 15), trademark infringement (Source 5), impersonation (Source 6), private information posted on the site (Source 8), and abusive information (Source 11) commit to review the requests. The Vine rules link to these sources. Twitter's transparency report (Source 42) discloses the percentage of government requests for content removal the company complied with, but it is unclear if this includes Vine. For this reason, the company receives partial credit. 
Elements 7-8: No disclosure was found that clearly pertains to group level covering both Twitter and Vine.</t>
  </si>
  <si>
    <t>Element 1: Twitter's "Country Withheld Content" page (Source 26) section on "How Can I Request to Have Content Withheld?" states that law enforcement should, "first review the Twitter Rules and, if applicable, submit a request to have the content reviewed for possible violations of our Terms of Service, here: https://support.twitter.com/forms." If the content is not found to violate the ToS, officials "can submit a request for content to be withheld through our web form: https://support.twitter.com/forms/lawenforcement. You will then receive an automated response confirming that your request has been received by our support system. We will send another email once we’ve had a chance to evaluate your request." While this provides information on how the company receives non-judicial requests, it does not explain the company's process for reviewing and responding to government requests that are not found to violate the ToS. For this reason, the company receives partial credit. 
Element 2: Twitter's transparency report section on government removals of content (Source 42), breaks out requests by court orders and government agency, police, or other government official, so it is clear that Twitter accepts court orders for content removal. In addition, the law enforcement request form (Source 91) asks, "Has a court order or formal government decision been issued?" The form also asks "Why are you reporting this content" and one of the answer options is "Enforcement of a court order"  The disclosure in the "Country Withheld Content" page (Source 26) suggests that a government would follow the same process if it had a court order. However, the company does not explain its process for reviewing and responding to court orders. For this reason, the company receives partial credit. 
Element 3: Twitter explains its process to respond to removal requests due to copyright infringement (Source 15), trademark infringement (Source 5), impersonation (Source 6), private information posted on Twitter (Source 8), and abusive information (Source 11). 
Element 4: The information contained in the "Country Withheld Content page" appear to apply to foreign requests as well, and the law enforcement request form (Source 91) includes a field for "Country where content is at issue." However, the company does not explain its process for reviewing and responding to these requests. For this reason, the company receives partial credit. 
Element 5: Twitter's "Country Withheld Content" page (Source 26) states, "Many countries, including the United States, have laws that may apply to Tweets and/or Twitter account content. In our continuing effort to make our services available to users everywhere, if we receive a valid and properly scoped request from an authorized entity, it may be necessary to reactively withhold access to certain content in a particular country from time to time." The law enforcement request form (Source 91) asks the person submitting the form to "Identify local law or justification for complaint (e.g., name of applicable statute)." In addition, Twitter's copyright policy page (Source 15) explains the Digital Millennium Copyright Act. 
Element 6: Twitter's explanation of its process to respond to removal requests due to copyright infringement (Source 15), trademark infringement (Source 5), impersonation (Source 6), private information posted on Twitter (Source 8), and abusive information (Source 11) commit to review the requests. Twitter's transparency report (Source 42) discloses the percentage of government requests for content removal the company complied with, suggesting that it conducts due diligence when it receives requests.
Element 7: General company policy statements do not expliclty commit to push back against unlawful requests. Company blog posts describe prominent court cases in which it has pushed back against government demands, such as in Turkey and the United States (sources 93 and 99). However, we expect companies to include a clear commitment to push back against unlawful requests within their transparency reports or documents that explain their process for reviewing such requests. For this reason the company receives partial credit. 
Element 8: No evidence found.</t>
  </si>
  <si>
    <t>Elements 1-2: It is unclear whether Twitter's "Country Withheld Content" page (Source 26) or Twitter's transparency report section on government removals of content (Source 42) apply to Vine. For this reason, the company does not receive credit on these elements.
Element 3: The main Vine TOS (Source 54) states that "We will respond to notices of alleged copyright infringement that comply with applicable law and are properly provided to us." Also, the Vine Rules (Source 55) links to the Twitter Copyright/DMCA policy (Source 15), and the Twitter Trademark Policy (Source 5) where Twitter goes into detail about "What Types of Copyright Complaints Does Twitter Respond To?" and "What Information Do You Need To Process a Copyright Complaint?" in the Copyright/DMCA document (Source 15). Vine's Graphic Content FAQ (Source 56), Sensitive Media FAQ (Source V7) and Explicit Sexual Policy FAQ (Source V8) states how users can report such content, but provides no information on the company's process for reviewing and responding to such requests. For this reason, the company receives partial credit. 
Element 4: It is unclear whether Twitter's "Country Withheld Content" page (Source 26) includes Vine.
Element 5: The Vine Rules (Source 55) links to the Twitter Copyright/DMCA policy (Source 15), and the Twitter Trademark Policy (Source 5) where Twitter offers provides the legal basis under which it may comply with content restriction requests. But given the lack of information related to government requests to restrict content on Vine, the company receives partial credit. 
Element 6: The Vine Rules (Source 55) links to the Twitter Copyright/DMCA policy (Source 15), and the Twitter Trademark Policy (Source 5) where Twitter discloses that its response process includes a review of content restriction requests. But given the lack of information related to government requests to restrict content on Vine, the company receives partial credit. 
Elements 7-8: No disclosure found that clearly includes Vine.</t>
  </si>
  <si>
    <t>5, 6, 8, 11, 15, 26, 42, 91, 93, 99</t>
  </si>
  <si>
    <t>5, 15, 54, 55, 56, V7, V8</t>
  </si>
  <si>
    <t>yes: The company either publishes the original requests or provides copies to a third-party archive such as Chilling Effects or a similar organization</t>
  </si>
  <si>
    <t xml:space="preserve">The comments below refer to Twitter's Transparency Report section on removal requests (Sources 42, 43) unless otherwise noted. Data about Vine is includied in the Twitter Transparency Report. 
Element 1: The report breaks out the number of content removal and accounts withheld requests it receives by country.
Element 2: The report provides data on the number of accounts affected.
Element 3: In its detailed breakdown per-country, the report does provide the number of  tweets withheld.
Element 4: The report states, "Governments generally make removal requests for content that may be illegal in their respective jurisdictions. For example, we may receive a court order requiring the removal of defamatory statements, or law enforcement may ask us to remove prohibited content." However, it does not break out requests based on type of subject matter.
Element 5: The report breaks out data based on requests from court orders and requests from government agencies, police, or other government officials.
Element 6: The report provides the percentage of requests where it withheld at least some content. 
Element 7: Twitter discloses that it provides Chilling Effects with copies of the requests it receives.
Element 8: Twitter publishes data twice per year.
Element 9: The data is not available for download in a structured data format. </t>
  </si>
  <si>
    <t xml:space="preserve">The comments below refer to Twitter's Transparency Report section on removal requests (Sources 42, 43) unless otherwise noted.
Element 1: The report breaks out the number of content removal and accounts withheld requests it receives by country.
Element 2: The report provides data on the number of accounts affected.
Element 3: In its detailed breakdown per-country, the report does provide the number of  tweets withheld.
Element 4: The report states, "Governments generally make removal requests for content that may be illegal in their respective jurisdictions. For example, we may receive a court order requiring the removal of defamatory statements, or law enforcement may ask us to remove prohibited content." However, it does not break out requests based on type of subject matter.
Element 5: The report breaks out data based on requests from court orders and requests from government agencies, police, or other government officials.
Element 6: The report provides the percentage of requests where it withheld at least some content. 
Element 7: Twitter discloses that it provides Chilling Effects with copies of the requests it receives.
Element 8: Twitter publishes data twice per year.
Element 9: The data is not available for download in a structured data format. </t>
  </si>
  <si>
    <t>While other sections of Twitter's transparency report (focusing on user information, copyright notices, and trademark notices) state that Vine is included, the report's section on government requests to restrict content does not mention Vine. We expect company transparency reports to identify what services are included in the report. If a company has not received requests for a given service, we expect companies to disclose this information.</t>
  </si>
  <si>
    <t>42, 43</t>
  </si>
  <si>
    <t>The comments below refer to Twitter's Twitter's Transparency Report section on copyright notices (Sources 44) unless otherwise noted. The report includes data on Twitter, Vine, and Periscope. However, this report only covers one type of third-party request (reports of copyright infringement pursuant to the Digital Millennium Copyright Act (DMCA)) and does not include information on other types of third-party requests. 
Element 1: The report does not break out requests by country. 
Element 2: The report does list the number of accounts affected, but since the report only focuses on DMCA requests, the company receives partial credit.
Element 3: The report does list the number of tweets withheld and media withheld, but since the report only focuses on DMCA requests, the company receives partial credit.
Element 4: All requests in the report relate to copyright infringement, but since the report only focuses on DMCA requests, the company receives partial credit.
Element 5: The report states, "We receive copyright takedown notices from copyright owners or their authorized representatives." It also provides data on the top five requestors, which account for 39 percent of requests. However, since the report only focuses on DMCA requests, the company receives partial credit.
Element 6: The report does list the compliance rate, but since the report only focuses on DMCA requests, the company receives partial credit.
Element 7: The report states, "You can see these takedown notices, along with all the other actionable copyright notices we process, at Chilling Effects." However, since the report only focuses on DMCA requests, the company receives partial credit.
Element 8: The data is reported twice per year, but since the report only focuses on DMCA requests, the company receives partial credit.
Element 9: While the company provides a CSV with the data (Source 90), this data only includes the aggregate number of requests the company receives each half, and does not include the level of granularity as the website. For this reason, and the fact that the report only focuses on DMCA requests, the company receives partial credit.</t>
  </si>
  <si>
    <t>44, 90</t>
  </si>
  <si>
    <t>The LE guidelines (source 12) explicitly state that, "Twitter doesn’t require real name use, email verification, or identity authentication". While there are other polices related to impersonation (source 3) and parody (source 4), neither of these requires offline identity be confirmed.</t>
  </si>
  <si>
    <t>There is no evidence that Vine requires users to verify their identities with government issued identification.</t>
  </si>
  <si>
    <t>Source 12: Law Enforcement Guidelines
Source 3: Impersonation
Source 4: Parody</t>
  </si>
  <si>
    <t xml:space="preserve">Element 1: The link to the privacy policy (Source 19) is found at the bottom of the Twitter homepage.
Element 2: The privacy policy (Source 19) is available in 8 languages including English and Spanish.
Element 3: The language of the privacy policy (Source 19) is easy to comprehend. It is well spaced and has section headers. It also has many "Tip" lines that summarize important concepts. </t>
  </si>
  <si>
    <t>Element 1: The link to the privacy policy (Source 57) is at the bottom of the Vine homepage.
Element 2: The privacy policy (Source 57) is available only in English.
Element 3: The language of the privacy policy (Source 57) is easy to comprehend. It is well spaced and has section headers.</t>
  </si>
  <si>
    <t>Element 1: In its Privacy Policy (Source 19), Twitter states, "If we make a change to this policy that, in our sole discretion, is material, we will notify you via an @Twitter update or email to the email address associated with your account."
Element 2: The privacy policy does not mention a timeframe for notification.
Element 3: The privacy policy page features a link to an archive of previous privacy policies (source 38).</t>
  </si>
  <si>
    <t>Element 1: Vine Privacy Policy (Source 57) states, "If we make a change to this policy that, in our sole discretion, is material, we will notify you via an email to the email address associated with your account or through the Services"
Element 2: The privacy policy does not mention a timeframe for notification.
Element 3: There is no archive of previous privacy policies.</t>
  </si>
  <si>
    <t>19, 38</t>
  </si>
  <si>
    <t>Element A: No evidence found.
Element B1: Although the Privacy Policy (Source 19) lists many types of data and their use in the "Information Collection and Use" section, it makes no commitment to limit collection.
Element B2: The Twitter Privacy Policy (Source 19) section on "Information Collection and Use" contains detailed information on the following categories of information the company collects: “Basic Account Information,” “Contact Information,” “Additional Information,” (which is optional), “Tweets, Following, Lists, and other Public Information,” “Location Information,” “Links,” “Cookies,” “Log Data,” “Widget Data,” “Commerce Services,” and “Third-Parties and Affiliates.” These sections contain several examples of these types of data and, in some cases, links to additional information about Twitter’s practices.
Element B3: The Twitter Privacy Policy (Source 19) section on "Information Collection and Use" explains how Twitter collects user information when users provide it as well as when the company collects it automatically from the user's interaction with the service or through the devices used to access the service. For example, it explains how it collects information from cookies, widgets and GPS. 
Element B4: The Twitter Privacy Policy (Source 19) section on "Information Collection and Use" explains that it uses the information it collects to customize the service, improve the service, provide relevant advertising, compile usage statistics, to infer users' preferences and interests, and complete transactions.</t>
  </si>
  <si>
    <t>Element A: No evidence found.
Element B1: Although the Privacy Policy (Source 57) lists many types of data and their use in the "Information Collection and Use" section, it makes no commitment to limit collection.
Element B2: The Vine Privacy Policy (Source 57) section on "Information Collection and Use" contains detailed information on the following categories of information the company collects: “Creating a Vine Account and Profile Information,” “Contact Information,” “Finding Friends and Connecting to Other Services,” “Content, Following, and other Public Information,” “Location Information,” “Links,” “Cookies,” “Log Data,” and “Third-Party Services.” These sections contain several examples of these types of data.
Element B3: The Vine Privacy Policy (Source 57) section on "Information Collection and Use" explains how Vine collects user information when users provide it as well as when the company collects it automatically from the user's interaction with the service or through the devices used to access the service. For example, the policy explains how it collects information from cookies and devices.
Element B4: In the "Information Collection and Use" section of the Privacy Policy (Source 57), Vine discloses that it collects user information in order to "measure,  customize, and improve" its services, to provide relavent advertising, and to compile usage statistics.</t>
  </si>
  <si>
    <t>Element A: No evidence found.
Element B1: Twitter's privacy policy (Source 19) section on "Information Sharing and Disclosure" states that it shares "your information" and "your private personal information," though it does not define what types of information it considers "your information" and "private personal information." It does provide some examples to help users understand what it shares. For example, it states,"We may share or disclose your non-private, aggregated or otherwise non-personal information, such as your public user profile information, public Tweets, the people you follow or that follow you, or the number of users who clicked on a particular link (even if only one did), or reports to advertisers about unique users who saw or clicked on their ads after we have removed any private personal information (such as your name or contact information)." It also states, "If you buy goods or services through our Services, we may provide the seller, commerce provider or marketplace with your name, email address, shipping address, Payment Information and Transaction Data" and " If you’ve shared information, like direct messages or protected Tweets, with another user who accesses the Twitter Services through a third-party service, keep in mind that the information may be shared with the third-party service." While it does not define what information it shares, it provides some examples of what it shares. For this reason, it receives partial credit.
Element B2: Twitter's privacy policy (Source 19) section on "Information Sharing and Disclosure" states that it shares user information, "at your direction, such as when you authorize a third-party web client or application to access your account...We share your Payment Information with payment services providers to process payments; prevent, detect and investigate fraud or other prohibited activities; facilitate dispute resolution such as chargebacks or refunds; and for other purposes associated with the acceptance of credit or debit cards. We may share your credit or debit card number with payment services providers or card networks to monitor card transactions at participating merchants and track redemption activity for the purposes of providing card-linked services....f we believe that it is reasonably necessary to comply with a law, regulation, legal process, or governmental request; to protect the safety of any person; to address fraud, security or technical issues; or to protect Twitter’s rights or property...." and for advertising.
Element B3: Twitter's privacy policy (Source 19) section on "Information Sharing and Disclosure" states that it shares user information with third-party services through which users access Twitter; with service providers such as payment services providers or card networks; with sellers, commerce provider or marketplaces from whom users purchase goods and services through Twitter; to fulfill leval/government requests; and advertisers. 
Element B4: No evidence found.
Element B5: Twitter discloses in its Privacy Policy (Source 19) that, "We may also disclose information about you to our corporate affiliates in order to help provide, understand, and improve our Services and our affiliates’ services, including the delivery of ads" and the corporate affiliates are listed at a link to an "Other Services" (Source 20) document. However, this disclosure is does not specify how the company will share data. As such the company receives partial credit.</t>
  </si>
  <si>
    <t>Element A: No evidence found.
Element B1: Vine's privacy policy (Source 57) section on "Information Sharing and Disclosure" states that it shares "your information" and "your private personal information." However it does not define what types of information it considers "your information" and "private personal information." It does provide some examples to help users understand what it shares. For example, it states, "We may share or disclose your non-private, aggregated or otherwise non-personal information, such as your public user profile information, public posts, the people you follow or that follow you, or the number of users who clicked on a particular link (even if only one did)." While it does not define what information it shares, it provides some examples of what it shares. For this reason, it receives partial credit.
Element B2: Vine's privacy policy (Source 57) section on "Information Sharing and Disclosure" states that it shares information "at your direction, such as when you choose to publicly post a video or update your profile information....to perform functions and provide services to us in the United States and abroad...to comply with a law, regulation or legal request; to protect the safety of any person; to address fraud, security or technical issues; or to protect Vine’s rights or property."
Element B3: Vine's privacy policy (Source 57) section on "Information Sharing and Disclosure" states that it shares information with service providers, in response to legal requests. While this disclosure does state that the company may share with government entities, the rest of the disclosure is vague. For this reason, the company receives partial credit.
Elements B4-B5: No evidence found.</t>
  </si>
  <si>
    <t>19, 20</t>
  </si>
  <si>
    <t>Element 1: Twitter's privacy policy (Source 19) states that users decide not to provide "Additional Information", which consists of profile information like bio, website link and picture. However, this focuses on user-generated content, while this indicator seeks disclosure that the company provides users with options to control the company's collection of data about the user and the user's behavior on the service. For example, users may not opt out of location information being inferred from their IP address and WiFi information. In order to prevent collection of location information in this manner, Twitter states that users may change their WiFi network name (source 45), a highly impractical approach since users may not be the administrators of the networks they use.
Element 2: Twitter's page on cookies (Source 25) states that users can opt-out of Twitter's data sharing with Google Analytics and intere-based adverstising from Google and provides links where users can enable those options. Twitter's page on brand impact and privacy controls (Source 105) states that users can opt-out of Twitter's data sharing with Datalogix and explains how. Since this only allows users to control one aspect of the company's sharing of their information, the company receives partial credit.</t>
  </si>
  <si>
    <t>Element 1: Although Vine's Privacy Policy (Source 57) states that some parts of a public profile (e.g. "short bio, location, and profile picture") are optional, it fails to give the user broader control over information collection (such as Log Data). 
Element 2: Vine's Privacy Policy (Source 57) has links to opt-out of Google Analytics. Since this only allows users to control one aspect of the company's sharing of their information, the company receives partial credit.</t>
  </si>
  <si>
    <t>19, 25, 45, 105</t>
  </si>
  <si>
    <t>Elements 1-3: Users may view and download an archive of their tweets (Source 35). Twitter further allows users to access their “Twitter data” (Source 107). The company’s disclosure states that this includes account history (date of account creation and contact info), device history (devices with permission to access the user’s Twitter account), login history (data and location of logins as well as specific apps logging in), and “contacts imported from your address book, your entire Tweet history, the apps you have given access to your Twitter account, the Twitter accounts you’ve muted, and the Twitter accounts you’ve blocked.” 
Element 4: The data available for viewing and download does not include such private information as WiFi location data, widget data, etc.</t>
  </si>
  <si>
    <t>35, 107</t>
  </si>
  <si>
    <t xml:space="preserve">yes: The company discloses that it retains user information (not actively submitted by the user for the purpose of storage or publication) in an anonymized form. </t>
  </si>
  <si>
    <t xml:space="preserve">yes: The company discloses that it deletes all user information after users terminate their account. </t>
  </si>
  <si>
    <t>Element A: No evidence found.
Element B1: Twitter discloses in its privacy policy (source 19) that it retains user information in an anonymized form. For instance, under the "Links" section of the policy, Twitter states that it stores "aggregate click statistics." In the "Log Data" section, it states, "If not already done earlier, for example, as provided below for Widget Data, we will either delete Log Data or remove any common account identifiers, such as your username, full IP address, or email address, after a maximum of 18 months." In the "widget data" section it states that, "After a maximum of 10 days, we start the process of deleting, de- identifying, or aggregating Widget Data."
Element B2: Twitter specifies the types of data collected and retained in the "Information Collection and Use" section of the  privacy policy (source 19). These data include location data and log data.
Element B3: Twitter discloses that information the user needs to use the service like tweets and profile settings are kept while the account is active. The company further discloses that, "After a maximum of 10 days, we start the process of deleting, de-identifying, or aggregating Widget Data" ("widget data" section of Source 19) Regarding log data, Twitter states that, "we will either delete Log Data or remove any common account identifiers, such as your username, full IP address, or email address, after a maximum of 18 months" ("Log Data" section of the Privacy Policy- Source 19). The company also states that the "default is almost always to make the information you provide through the Twitter Services public for as long as you do not delete it" ("Tweets, Following, Lists and other Public Information" section of the privacy policy- source 19). 
Element B4: In the "Before You Deactivate..." section of 'Deactivating Your Account' (source 13), Twitter states that "We only retain your user data for 30 days from the date of deactivation, after which we begin the process of deleting your account from our systems, which can take up to a week." This page also states, "Note: Twitter changes your settings immediately. However, old links may appear on Google and other search engines because they have cached old content in their search index. Twitter has no control over this, but you can send search engines a request to take down your information [hyperlink to Google page included]." Given that the company explained its deletion and anonymization procedures regarding widget data and log data, as referenced in Element B3, the company receives full credit on this element.</t>
  </si>
  <si>
    <t>Element A: No evidence found.
Element B1: Vine discloses in its privacy policy (source 57) that it retains user information in an anonymized form. For instance, under the "Links" section of the policy, Vine states that it stores "aggregate click statistics." The "cookies" section says data may be used to "monitor aggregate usage." The "Log Data" section states, "If not already done earlier, we will either delete Log Data or remove any common account identifiers, such as your username, full IP address, or email address, after 18 months."
Element B2: Vine specifies the types of data collected and retained in the "Information Collection and Use" section of the  privacy policy (source 57). These data include location data and log data.
Element B3:  Vine states that, "we will either delete Log Data or remove any common account identifiers, such as your username, full IP address, or email address, after 18 months" (Source 57, Privacy Policy, "Log Data").
Element B4: The Vine Privacy Policy (Source 57, Section "Modifying Your Personal Information") provides that, "You can also permanently delete your Vine account by contacting us," but this just links to a generic page to request support. This acknowledges that users can delete their accounts, but it does not explain whether all user information is deleted. For this reason, the company does not receive credit on this element.</t>
  </si>
  <si>
    <t>13, 19</t>
  </si>
  <si>
    <t>yes: The company respects user-generated signals (e.g. “Do Not Track” headers) to opt-out of data collection.</t>
  </si>
  <si>
    <t>Element 1: The main privacy policy (source 19) states at the very top that, "Twitter receives your information through our various websites, SMS, APIs, email notifications, applications, buttons, widgets." Further down in the "Widget Data" section, Twitter explains that, "We may tailor the Services for you based on your visits to third-party websites that integrate Twitter buttons or widgets. When these websites first load our buttons or widgets for display, we receive Log Data that includes the web page you visited and a cookie that identifies your browser." (source 31), "About tailored suggestions," further states that, "We determine the people you might enjoy following based on your visits to websites in the Twitter ecosystem (sites that have integrated Twitter buttons or widgets)."
Element 2: Twitter's page on "About tailored suggestions" (source 31), states, "Twitter can make smarter and more relevant suggestions about who you might enjoy following."  Likewise, the page on "Twitter widget privacy," (Source 30) states, "We use this information for analytics and measurement purposes and to personalize content." 
Element 3: Twitter's privacy policy (source 19) section on widget data states, "After a maximum of 10 days, we start the process of deleting, de- identifying, or aggregating Widget Data, which is usually instantaneous but in some cases may take up to a week."
Element 4: Twitter's page on "Twitter supports Do Not Track," (Source 32) states that that the company honors users' Do Not Track requests.</t>
  </si>
  <si>
    <t xml:space="preserve">Vine allows posts to be embedded across the web (Source 106) but no evidence was found about Vine's data collection practices in this regard. </t>
  </si>
  <si>
    <t>19, 30, 31, 32</t>
  </si>
  <si>
    <t>The following comments reference Twitter's Law Enforcement Guidelines, which reference Twitter and Vine (source 12) unless otherwise noted.
Element 1: The guidelines section on "Emergency Disclosure Requests" states, "In line with our Privacy Policy, we may disclose account information to law enforcement in response to a valid emergency disclosure request. Twitter evaluates emergency disclosure requests on a case-by-case basis in compliance with relevant law (e.g., 18 U.S.C. § 2702(b)(8) and Section 8 Irish Data Protection 1988 and 2003). If we receive information that provides us with a good faith belief that there is an exigent emergency involving the danger of death or serious physical injury to a person, we may provide information necessary to prevent that harm, if we have it." It then explains the process for law enforcement officers to submit an emergency disclosure request.
Element 2: The guidelines section on "Requests for Twitter Account Information" states, "Twitter responds to valid legal process issued in compliance with applicable law....Private Information Requires a Subpoena or Court Order: Non-public information about Twitter users will not be released to law enforcement except in response to appropriate legal process such as a subpoena, court order, or other valid legal process – or in response to a valid emergency request, as described below. Contents of Communications Requires a Search Warrant: Requests for the contents of communications (e.g., Tweets, Direct Messages, photos) require a valid search warrant or equivalent from an agency with proper jurisdiction over Twitter." It also explains "What Details Must Be Included in Account Information Requests?" stating, "Please ensure that the information you seek is not available from our public API. We are unable to process overly broad or vague requests." The transparency report (Source 40) states that requests for civil action are reviewed as non-government requests for information.
Element 3: Though the transparency report (Source 40) includes data on non-government information requests, the law enforcement guidelines (Source 12) don't explain the company's process for reviewing such requests. 
Element 4: The guidelines section on "Requests for Twitter Account Information" state, "Requests for user account information from law enforcement should be directed to Twitter, Inc. in San Francisco, California or Twitter International Company in Dublin, Ireland." Its section on "Mutual Legal Assistance Treaties" states, "Twitter’s policy is to promptly respond to requests that are properly issued via mutual legal assistance treaty (“MLAT”) or letters rogatory, upon proper service of process." 
Element 5: The guidelines section on "Requests for Twitter Account Information" state, "Private Information Requires a Subpoena or Court Order: Non-public information about Twitter users will not be released to law enforcement except in response to appropriate legal process such as a subpoena, court order, or other valid legal process – or in response to a valid emergency request, as described below." The "Emergency Disclosure Requests" section states, "Twitter evaluates emergency disclosure requests on a case-by-case basis in compliance with relevant law (e.g., 18 U.S.C. § 2702(b)(8) and Section 8 Irish Data Protection 1988 and 2003)."
Element 6-7: The guidelines section on "Requests for Twitter Account Information" state, "Non-public information about Twitter users will not be released to law enforcement except in response to appropriate legal process such as a subpoena, court order, or other valid legal process – or in response to a valid emergency request, as described below...Requests for the contents of communications (e.g., Tweets, Direct Messages, photos) require a valid search warrant or equivalent from an agency with proper jurisdiction over Twitter." The section further outlines the requirements for law enforcement requests, suggesting the company reviews requests for compliance with these requirements. Twitter's transparency report (Source 40) states, "We may not comply with requests for a variety of reasons. For example: We do not comply with requests that fail to identify a Tweet or Twitter account. We may seek to narrow requests that are overly broad. In other cases, users may have challenged the requests after we’ve notified them."
Element 8: No evidence found.</t>
  </si>
  <si>
    <t>12,19,40</t>
  </si>
  <si>
    <t>Element 1: Twitter's Law Enforcement guidelines, which reference Twitter and Vine, (source 12) section on "Will Twitter Notify Users of Requests for Account Information?" states, "Twitter's policy is to notify users of requests for their account information, which includes a copy of the request, prior to disclosure..."
Element 2: No evidence found.
Element 3: Twitter's Law Enforcement guidelines, which reference Twitter and Vine, (Source 12) commits to notify users of requests for their account information, "...unless we are prohibited from doing so (e.g., an order under 18 U.S.C. § 2705(b) (http://www.law.cornell.edu/uscode/text/18/2705)). Exceptions to prior notice may include exigent or counterproductive circumstances (e.g., emergencies; account compromises). We may also provide post- notice to affected users when prior notice is prohibited."</t>
  </si>
  <si>
    <t>The comments below refer to Twitter's Transparency Report (Sources 40, 41) unless otherwise noted. The report states that "‘Accounts specified’ includes Twitter, Periscope, and Vine accounts identified in non-government requests we have received, if any," suggesting the report applies to those services. 
Element 1: The report breaks out requests by country.  Its U.S. data is broken out by legal process, and this clarifies in some cases whether requests are historic or real-time. However the international requests are not broken out by historic or real-time access. For this reason, the company receives partial credit. 
Element 2: The report provides specific numbers for accounts specified for U.S. and international requests.
Element 3: The report's U.S. law enforcement data is broken out by legal process, and this clarifies in some cases whether requests are for content or non-content. However, the data on emergency disclosures and search warrants do not specify whether the requests sought content, non-content, or both. In addition, the data for other countries is reported as a total number of requests and is not broken out by requests for content, non-content, or both. For this reason, the company receives partial credit.
Element 4: Yes, the report provides a breakdown of the legal processes through which it receives U.S. law enforcement requests. It includes the following categories: subpoenas, court orders, search warrants, other (including emergency disclosure), MLATs, and pen register/trap and trace orders. 
Element 5: The report breaks out subpoenas and court orders for U.S. law enforcement requests. Twitter's disclosure of information requests from non-government parties appear to include requests from civil cases. The footnotes state, "We define ‘non-government parties’ as any requester seeking account information on behalf of an account holder or third party in a civil action or by a defendant in a criminal case." 
Element 6: No evidence found.
Element 7: The report includes information on the percentage where some information was disclosed.
Element 8: The U.S. section of the report states, "These numbers do not include national security requests received, if any. As previously mentioned, Twitter filed a lawsuit against the United States government in federal court, seeking greater transparency in national security reporting. The case is ongoing and we continue to fight for the ability to provide more granular reporting to the public on use of national security requests than is currently allowed by law."  
Element 9: Twitter reports this data twice a year.
Element 10: The data is not available for export in a structured data format.</t>
  </si>
  <si>
    <t>The comments below refer to Twitter's Transparency Report (Sources 40, 41) unless otherwise noted. The report states that "‘Accounts specified’ includes Twitter, Periscope, and Vine accounts identified in non-government requests we have received, if any," suggesting the report applies to those services. 
Element 1: The report breaks out requests by country.  Its U.S. data is broken out by legal process, and this clarifies in some cases whether requests are historic or real-time. However the international requests are not broken out by historic or real-time access. For this reason, the company receives partial credit. 
Element 2: The report provides specific numbers for accounts specified for U.S. and international requests.
Element 3: The report's U.S. law enforcement data is broken out by legal process, and this clarifies in some cases whether requests are for content or non-content. However, the data on emergency disclosures and search warrants do not specify whether the requests sought content, non-content, or both. In addition, the data for other countries is reported as a total number of requests and is not broken out by requests for content, non-content, or both. For this reason, the company receives partial credit.
Element 4: Yes, the report provides a breakdown of the legal processes through which it receives U.S. law enforcement requests. It includes the following categories: subpoenas, court orders, search warrants, other (including emergency disclosure), MLATs, and pen register/trap and trace orders. 
Element 5: The report breaks out subpoenas and court orders for U.S. law enforcement requests. Twitter's disclosure of information requests from non-government parties appear to include requests from civil  cases. The footnotes state, "We define ‘non-government parties’ as any requester seeking account information on behalf of an account holder or third party in a civil action or by a defendant in a criminal case." 
Element 6: No evidence found.
Element 7: The report includes information on the percentage where some information was disclosed.
Element 8: The U.S. section of the report states, "These numbers do not include national security requests received, if any. As previously mentioned, Twitter filed a lawsuit against the United States government in federal court, seeking greater transparency in national security reporting. The case is ongoing and we continue to fight for the ability to provide more granular reporting to the public on use of national security requests than is currently allowed by law."  
Element 9: Twitter reports this data twice a year.
Element 10: The data is not available for export in a structured data format.</t>
  </si>
  <si>
    <t>40, 41</t>
  </si>
  <si>
    <t>Element 1: Twitter's page on its bug bounty program (Source 52) states, "We value your online security as much as you do. Our team works continuously to protect the security of your account, and we take steps every day to provide a secure Twitter experience for our users." A Twitter blog post announcing its adoption of forward secrecy (Source 51) states, "As part of our continuing effort to keep our users’ information as secure as possible, we’re happy to announce that we recently enabled forward secrecy for traffic on twitter.com, api.twitter.com, and mobile.twitter.com. On top of the usual confidentiality and integrity properties of HTTPS, forward secrecy adds a new property. If an adversary is currently recording all Twitter users’ encrypted traffic, and they later crack or steal Twitter’s private keys, they should not be able to use those keys to decrypt the recorded traffic." This includes a commitment to continuous improvement with regards to security practices and contains evidence of this commitment.
Element 2: Twitter's page on its bug bounty program (Source 52) states that it has an active process to solicit (and reward) information on vulnerabilities so that they may be fixed. The program's rules (Source 89) provide a form to submit a vulnerability but do not specify a time period within which the company will respond to reports.
Element 3: No evidence found.
Element 4: In its 2014 Annual Report (Source 79), Twitter states, "In March 2011, to resolve an investigation into various incidents, we entered into a settlement agreement with the Federal Trade Commission, or FTC, that, among other things, requires us to establish an information security program designed to protect non-public consumer information and also requires that we obtain biennial independent security assessments." Given that the FTC has the authority to enforce these requirements, the company receives credit on this element.
Element 5: A Twitter blog post announcing its adoption of forward secrecy (Source 51) states, "A year and a half ago, Twitter was first served completely over HTTPS." The post goes on to explain how the company increased its security by adopting forward secrecy, stating, "On top of the usual confidentiality and integrity properties of HTTPS, forward secrecy adds a new property. If an adversary is currently recording all Twitter users’ encrypted traffic, and they later crack or steal Twitter’s private keys, they should not be able to use those keys to decrypt the recorded traffic."
Element 6: Twitter's page on "Using login verification" (Source 21) states that it employs a second level of verification beyond passwords to prevent fraudulent access to accounts.</t>
  </si>
  <si>
    <t>Element 1: No evidence found.
Element 2: Twitter's page on its bug bounty program (Source 52) states that it has an active process to solicit (and reward) information on vulnerabilities so that they may be fixed. This program specifically includes VIne. The program's rules (Source 89) provide a form to submit a vulnerability but do not specify a time period within which the company will respond to reports.
Element 3-6: No evidence found.</t>
  </si>
  <si>
    <t>21, 51, 52, 79, 89</t>
  </si>
  <si>
    <t>There is no evidence that the company uses end-to-end encryption for private user content such as direct messages.</t>
  </si>
  <si>
    <t>Element 1: Twitter's blog post on "Keeping your Twitter Account Safe" (Source 53) states, "If we identify a login attempt as suspicious, we’ll ask you a simple question about your account — something that only you know — to verify that your account is secure before granting access. We’ll also send you an email to let you know that we’ve detected unusual activity so you can update your password if need be." However, there is no evidence that users can view their recent login activity. For this reason, the company receives partial credit.
Element 2: Twitter's  "Safety &amp; Security" page (source 46) page has links to many topics under the headings of "Understand your settings," "Control your experience," "Handle issues online," "Learn more" and "Resources."</t>
  </si>
  <si>
    <t>Element 1: No evidence found.
Element 2: Vine's Help Center (Source V6) contains information on what users can do if they cannot login, if their accounts have been suspended, hacked, or spammed. This provides helpful information on how users can address these threads, but it does not educate users on how they can avoid such threats. For this reason, the company receives partial credit.</t>
  </si>
  <si>
    <t>46, 53</t>
  </si>
  <si>
    <t>V6</t>
  </si>
  <si>
    <t>Twitter (group) - FoE (C-indicators)</t>
  </si>
  <si>
    <t>Twitter (group) - Privacy (C-indicators)</t>
  </si>
  <si>
    <t>Twitter (service) - FoE (C-indicators)</t>
  </si>
  <si>
    <t>Twitter (service) - Privacy (C-indicators)</t>
  </si>
  <si>
    <t>Vine (service) - FoE (C-indicators)</t>
  </si>
  <si>
    <t>Vine (service) - Privacy (C-indicators)</t>
  </si>
  <si>
    <t>https://twitter.com/tos?lang=en</t>
  </si>
  <si>
    <t>Twitter Rules</t>
  </si>
  <si>
    <t>https://support.twitter.com/articles/18311-the-twitter-rules</t>
  </si>
  <si>
    <t>Impersonation</t>
  </si>
  <si>
    <t>https://support.twitter.com/articles/18366</t>
  </si>
  <si>
    <t>Parody</t>
  </si>
  <si>
    <t>https://support.twitter.com/articles/106373</t>
  </si>
  <si>
    <t>Trademark</t>
  </si>
  <si>
    <t>https://support.twitter.com/articles/18367</t>
  </si>
  <si>
    <t>Reporting Impersonation</t>
  </si>
  <si>
    <t>https://support.twitter.com/articles/20170142</t>
  </si>
  <si>
    <t>Private Information</t>
  </si>
  <si>
    <t>https://support.twitter.com/articles/20169991</t>
  </si>
  <si>
    <t>Private Information Reporting FAQ</t>
  </si>
  <si>
    <t>https://support.twitter.com/articles/20169993</t>
  </si>
  <si>
    <t>Protecting Private Information</t>
  </si>
  <si>
    <t>https://support.twitter.com/articles/18368</t>
  </si>
  <si>
    <t>Abusive Behavior</t>
  </si>
  <si>
    <t>https://support.twitter.com/articles/20169997</t>
  </si>
  <si>
    <t>Abusive Behavior Reporting</t>
  </si>
  <si>
    <t>https://support.twitter.com/articles/20169998</t>
  </si>
  <si>
    <t>Law Enforcement Guidelines</t>
  </si>
  <si>
    <t>https://support.twitter.com/articles/41949</t>
  </si>
  <si>
    <t>Deactivating Your Account</t>
  </si>
  <si>
    <t>https://support.twitter.com/articles/15358</t>
  </si>
  <si>
    <t>How to Report Violations</t>
  </si>
  <si>
    <t>https://support.twitter.com/articles/15789</t>
  </si>
  <si>
    <t>Copyright and DMCA</t>
  </si>
  <si>
    <t>https://support.twitter.com/articles/15795</t>
  </si>
  <si>
    <t>Fair Use</t>
  </si>
  <si>
    <t>https://support.twitter.com/articles/20171959-fair-use</t>
  </si>
  <si>
    <t>Username Squatting</t>
  </si>
  <si>
    <t>https://support.twitter.com/articles/18370</t>
  </si>
  <si>
    <t>Following Rules</t>
  </si>
  <si>
    <t>https://support.twitter.com/articles/68916</t>
  </si>
  <si>
    <t>https://twitter.com/privacy?lang=en</t>
  </si>
  <si>
    <t>Other Services</t>
  </si>
  <si>
    <t>https://support.twitter.com/articles/20172501</t>
  </si>
  <si>
    <t>Login Verification</t>
  </si>
  <si>
    <t>https://support.twitter.com/articles/20170388</t>
  </si>
  <si>
    <t>Find Friends</t>
  </si>
  <si>
    <t>https://support.twitter.com/articles/101002-find-friends-by-uploading-your-contacts</t>
  </si>
  <si>
    <t>Direct Messages</t>
  </si>
  <si>
    <t>https://support.twitter.com/articles/14606-about-direct-messages</t>
  </si>
  <si>
    <t>Location FAQ</t>
  </si>
  <si>
    <t>https://support.twitter.com/articles/78525</t>
  </si>
  <si>
    <t>Cookies etc.</t>
  </si>
  <si>
    <t>https://support.twitter.com/articles/20170514</t>
  </si>
  <si>
    <t>Location Withheld Content</t>
  </si>
  <si>
    <t>https://support.twitter.com/articles/20169222</t>
  </si>
  <si>
    <t>The Tweets Must Flow</t>
  </si>
  <si>
    <t>https://blog.twitter.com/2011/tweets-must-flow</t>
  </si>
  <si>
    <t>Changing Your Country Settings</t>
  </si>
  <si>
    <t>https://support.twitter.com/articles/20169220</t>
  </si>
  <si>
    <t>Deleting a Tweet</t>
  </si>
  <si>
    <t>Website Widget Privacy (Dev Document)</t>
  </si>
  <si>
    <t>https://dev.twitter.com/web/overview/privacy</t>
  </si>
  <si>
    <t>Tailored Suggestions</t>
  </si>
  <si>
    <t>https://support.twitter.com/articles/20169421-about-tailored-suggestions</t>
  </si>
  <si>
    <t>DNT</t>
  </si>
  <si>
    <t>https://support.twitter.com/articles/20169453</t>
  </si>
  <si>
    <t>Tailored Ads FAQ</t>
  </si>
  <si>
    <t>https://support.twitter.com/articles/20170407</t>
  </si>
  <si>
    <t>How Tailored Ads Work</t>
  </si>
  <si>
    <t>https://support.twitter.com/articles/20170451</t>
  </si>
  <si>
    <t>Downloading Your Archive</t>
  </si>
  <si>
    <t>https://support.twitter.com/articles/20170160-downloading-your-twitter-archive</t>
  </si>
  <si>
    <t>Why Twitter in Google Search</t>
  </si>
  <si>
    <t>https://support.twitter.com/articles/15349-why-is-my-twitter-profile-in-google-search</t>
  </si>
  <si>
    <t>Families</t>
  </si>
  <si>
    <t>https://support.twitter.com/articles/470968</t>
  </si>
  <si>
    <t>Previous Policies (Index)</t>
  </si>
  <si>
    <t>https://twitter.com/privacy/previous?lang=en</t>
  </si>
  <si>
    <t>Transparency Home</t>
  </si>
  <si>
    <t>https://transparency.twitter.com/</t>
  </si>
  <si>
    <t>Transparency Information Requests</t>
  </si>
  <si>
    <t>https://transparency.twitter.com/information-requests/2015/jan-jun</t>
  </si>
  <si>
    <t>Transparency Information Requests - US Detail</t>
  </si>
  <si>
    <t>https://transparency.twitter.com/country/us</t>
  </si>
  <si>
    <t>Transparency Removal Requests</t>
  </si>
  <si>
    <t>https://transparency.twitter.com/removal-requests/2015/jan-jun</t>
  </si>
  <si>
    <t>Transparency Removal Requests - Turkey Detail</t>
  </si>
  <si>
    <t>https://transparency.twitter.com/country/tr</t>
  </si>
  <si>
    <t>Transparency Copyright DMCA</t>
  </si>
  <si>
    <t>https://transparency.twitter.com/copyright-notices/2015/jan-jun</t>
  </si>
  <si>
    <t>Using location services on mobile devices</t>
  </si>
  <si>
    <t>https://support.twitter.com/articles/118492</t>
  </si>
  <si>
    <t>Safety Security Home</t>
  </si>
  <si>
    <t>https://support.twitter.com/groups/57-safety-security</t>
  </si>
  <si>
    <t>Safe Tweeting Basics</t>
  </si>
  <si>
    <t>https://support.twitter.com/groups/57-safety-security/topics/276-understand-your-settings/articles/76036-safe-tweeting-the-basics</t>
  </si>
  <si>
    <t>Control Twitter Experience</t>
  </si>
  <si>
    <t>https://support.twitter.com/groups/57-safety-security/topics/276-understand-your-settings/articles/20170134-learn-how-to-control-your-twitter-experience</t>
  </si>
  <si>
    <t>Email Account Tips</t>
  </si>
  <si>
    <t>https://support.twitter.com/groups/57-safety-security/topics/276-understand-your-settings/articles/20169996-email-account-tips</t>
  </si>
  <si>
    <t>Connecting and Revoking 3P Applications</t>
  </si>
  <si>
    <t>https://support.twitter.com/groups/57-safety-security/topics/276-understand-your-settings/articles/76052-connecting-or-revoking-third-party-applications</t>
  </si>
  <si>
    <t>Forward Secrecy Encryption</t>
  </si>
  <si>
    <t>https://blog.twitter.com/2013/forward-secrecy-at-twitter</t>
  </si>
  <si>
    <t>https://about.twitter.com/company/security</t>
  </si>
  <si>
    <t>Keeping Your Twitter Account Safe</t>
  </si>
  <si>
    <t>https://blog.twitter.com/2014/keeping-your-twitter-account-safe</t>
  </si>
  <si>
    <t>Vine TOS</t>
  </si>
  <si>
    <t>https://vine.co/terms</t>
  </si>
  <si>
    <t>Vine Rules</t>
  </si>
  <si>
    <t>https://vine.co/rules</t>
  </si>
  <si>
    <t>Vine Graphic Content</t>
  </si>
  <si>
    <t>https://support.twitter.com/articles/20172015</t>
  </si>
  <si>
    <t>Vine Privacy Policy</t>
  </si>
  <si>
    <t>https://vine.co/privacy</t>
  </si>
  <si>
    <t>Twitter Previous TOS</t>
  </si>
  <si>
    <t>https://twitter.com/tos/previous?lang=en</t>
  </si>
  <si>
    <t>Vine Messages</t>
  </si>
  <si>
    <t>http://blog.vine.co/post/81606025464/vine-messages</t>
  </si>
  <si>
    <t>How to Report Private Information Posted on Twitter</t>
  </si>
  <si>
    <t>https://support.twitter.com/groups/56-policies-violations/topics/238-report-a-violation/articles/20169993-how-to-report-private-information-posted-on-twitter</t>
  </si>
  <si>
    <t>Reporting exposed private information</t>
  </si>
  <si>
    <t>https://support.twitter.com/forms/private_information</t>
  </si>
  <si>
    <t>Private information posted on Twitter</t>
  </si>
  <si>
    <t>How to report violations</t>
  </si>
  <si>
    <t>https://support.twitter.com/articles/15789-how-to-report-violations</t>
  </si>
  <si>
    <t>Media Policy</t>
  </si>
  <si>
    <t>https://support.twitter.com/articles/20169199</t>
  </si>
  <si>
    <t>Flagging media violations in Tweets</t>
  </si>
  <si>
    <t>https://support.twitter.com/articles/20069937</t>
  </si>
  <si>
    <t>The Twitter Rules</t>
  </si>
  <si>
    <t>https://support.twitter.com/entries/18311</t>
  </si>
  <si>
    <t>Trust and Safety</t>
  </si>
  <si>
    <t>https://about.twitter.com/careers/teams/trust-and-safety</t>
  </si>
  <si>
    <t>Trust and Safety 2</t>
  </si>
  <si>
    <t>https://about.twitter.com/careers/positions?jvi=omIq0fwe,Job</t>
  </si>
  <si>
    <t>Code of Business Conduct &amp; Ethics</t>
  </si>
  <si>
    <t>http://files.shareholder.com/downloads/AMDA-2F526X/252015478x0x716670/8F74BBE5-FDC9-4233-8F25-0DF30343455F/Twitter_Code_of_Business_Conduct_Ethics.pdf</t>
  </si>
  <si>
    <t>FTC - PIA</t>
  </si>
  <si>
    <t>https://www.ftc.gov/system/files/attachments/privacy-impact-assessments/140717twitterpia.pdf</t>
  </si>
  <si>
    <t>Participants Global Network Initiative</t>
  </si>
  <si>
    <t>Telco-Industry-Dialogue-Annual-Report-2015</t>
  </si>
  <si>
    <t>Twitter for good</t>
  </si>
  <si>
    <t>https://about.twitter.com/company/twitter-for-good</t>
  </si>
  <si>
    <t>Del Harvey - Protecting privacy at Twitter TED</t>
  </si>
  <si>
    <t>https://www.ted.com/watch/ted-institute/ted-bcg/del-harvey-protecting-privacy-at-twitter</t>
  </si>
  <si>
    <t>Form 10-K FY 2014</t>
  </si>
  <si>
    <t>http://files.shareholder.com/downloads/AMDA-2F526X/252015478x0x821792/AB7B5D27-2CEB-468B-9C9B-469676E3186A/876564_Twitter_Annual_Report.pdf</t>
  </si>
  <si>
    <t>About suspended accounts</t>
  </si>
  <si>
    <t>https://support.twitter.com/articles/15790-about-suspended-accounts</t>
  </si>
  <si>
    <t>2014 Annual Report</t>
  </si>
  <si>
    <t>http://www.viewproxy.com/twitter/2015/1/index.html</t>
  </si>
  <si>
    <t>Tweets still must flow</t>
  </si>
  <si>
    <t>https://blog.twitter.com/2012/tweets-still-must-flow</t>
  </si>
  <si>
    <t>Twitter will defend its users</t>
  </si>
  <si>
    <t>http://tech.firstpost.com/news-analysis/twitter-will-defend-its-users-voices-says-ceo-dick-costolo-260416.html</t>
  </si>
  <si>
    <t>Costolo Transcript</t>
  </si>
  <si>
    <t>http://www.brookings.edu/~/media/events/2013/6/26-twitter-ceo-costolo/20130626_social_media_twitter_costolo_transcript.pdf</t>
  </si>
  <si>
    <t>https://www.reformgovernmentsurveillance.com</t>
  </si>
  <si>
    <t>EFF Who has your back</t>
  </si>
  <si>
    <t>https://www.eff.org/node/81897</t>
  </si>
  <si>
    <t>Del Harvey</t>
  </si>
  <si>
    <t>https://www.linkedin.com/in/delharvey</t>
  </si>
  <si>
    <t>I’m seeing a message that my account is locked</t>
  </si>
  <si>
    <t>https://support.twitter.com/articles/20171312</t>
  </si>
  <si>
    <t>Form to appeal an account suspension or locked account.</t>
  </si>
  <si>
    <t>https://support.twitter.com/forms/general?subtopic=suspended</t>
  </si>
  <si>
    <t>Greater privacy for your Twitter emails with TLS</t>
  </si>
  <si>
    <t>https://blog.twitter.com/2014/greater-privacy-for-your-twitter-emails-with-tls</t>
  </si>
  <si>
    <t>HackerOne Twitter Bug Bounty Info</t>
  </si>
  <si>
    <t>https://hackerone.com/twitter</t>
  </si>
  <si>
    <t>Copyright and DMCA Removals Data</t>
  </si>
  <si>
    <t>data:application/octet-stream;charset=utf-8,X.1%2CX.2%0A2015%3A%20Jan%201%20-%20Jun%2030%2C18490%0A2014%3A%20Jul%201%20-%20Dec%2031%2C16648%0A2014%3A%20Jan%201%20-%20Jun%2030%2C9199%0A2013%3A%20Jul%201%20-%20Dec%2031%2C6680%0A2013%3A%20Jan%201%20-%20Jun%2030%2C5753%0A2012%3A%20Jul%201%20-%20Dec%2031%2C3268%0A2012%3A%20Jan%201%20-%20Jun%2030%2C3378</t>
  </si>
  <si>
    <t>Law Enforcement Form for Content Removal</t>
  </si>
  <si>
    <t>https://support.twitter.com/forms/lawenforcement</t>
  </si>
  <si>
    <t>Vijaya Gadde Washington Post Op-ed</t>
  </si>
  <si>
    <t>https://www.washingtonpost.com/posteverything/wp/2015/04/16/twitter-executive-heres-how-were-trying-to-stop-abuse-while-preserving-free-speech/</t>
  </si>
  <si>
    <t xml:space="preserve">Vijaya Gadde blog post </t>
  </si>
  <si>
    <t>https://blog.twitter.com/2014/victory-for-free-expression-in-turkish-court</t>
  </si>
  <si>
    <t>Vijaya Gadde tweet 1</t>
  </si>
  <si>
    <t>https://twitter.com/vijaya/status/564818147463553024</t>
  </si>
  <si>
    <t>Vijaya Gadde tweet 2</t>
  </si>
  <si>
    <t>https://twitter.com/vijaya/status/588774065982218242</t>
  </si>
  <si>
    <t>NYT on MacGillivray and Gadde</t>
  </si>
  <si>
    <t>http://bits.blogs.nytimes.com/2013/08/30/twitter-general-counsel-leaves-as-company-prepares-to-go-public/?_r=0</t>
  </si>
  <si>
    <t>Vijaya Gadde tweet 3</t>
  </si>
  <si>
    <t>https://twitter.com/vijaya/status/373487359305592833</t>
  </si>
  <si>
    <t>ToS and Privacy update announcement</t>
  </si>
  <si>
    <t>https://support.twitter.com/articles/20172527</t>
  </si>
  <si>
    <t>Twitter NSA Court Challenge</t>
  </si>
  <si>
    <t>https://blog.twitter.com/2014/taking-the-fight-for-transparency-to-court</t>
  </si>
  <si>
    <t>We Hear You</t>
  </si>
  <si>
    <t>https://blog.twitter.com/en-gb/2013/we-hear-you</t>
  </si>
  <si>
    <t>Designing Platforms for Digital Rights? a Fireside Chat with Google, Facebook, and Twitter</t>
  </si>
  <si>
    <t>https://youtu.be/BkoefnQk8hQ</t>
  </si>
  <si>
    <t>Rightscon Silicon Valley Conference Program</t>
  </si>
  <si>
    <t>https://www.rightscon.org/_files/RightsCon%20Web%20Program.pdf</t>
  </si>
  <si>
    <t>Platform of Possibilities</t>
  </si>
  <si>
    <t>https://oslofreedomforum.com/talks/platform-of-possibilities</t>
  </si>
  <si>
    <t>Country Withheld Content</t>
  </si>
  <si>
    <t>Measuring brand impact and your privacy controls</t>
  </si>
  <si>
    <t>https://support.twitter.com/articles/20170410#</t>
  </si>
  <si>
    <t>Vine embedded posts</t>
  </si>
  <si>
    <t>http://blog.vine.co/post/55514921892/embed-vine-posts</t>
  </si>
  <si>
    <t>Accessing your Twitter data</t>
  </si>
  <si>
    <t>https://support.twitter.com/articles/20172679</t>
  </si>
  <si>
    <t>V1</t>
  </si>
  <si>
    <t>Contact support about the Vine app</t>
  </si>
  <si>
    <t>https://support.twitter.com/forms/vine</t>
  </si>
  <si>
    <t>V2</t>
  </si>
  <si>
    <t>FAQs about Vine</t>
  </si>
  <si>
    <t>https://support.twitter.com/articles/20170317</t>
  </si>
  <si>
    <t>V3</t>
  </si>
  <si>
    <t xml:space="preserve">Vine Privacy Policy </t>
  </si>
  <si>
    <t>V4</t>
  </si>
  <si>
    <t>V5</t>
  </si>
  <si>
    <t>Vine Help Center</t>
  </si>
  <si>
    <t>http://help.vine.co/CommonFAQs</t>
  </si>
  <si>
    <t>V7</t>
  </si>
  <si>
    <t xml:space="preserve">Vine Sensitive Media FAQ </t>
  </si>
  <si>
    <t>http://help.vine.co/sensitivemediafaq</t>
  </si>
  <si>
    <t>V8</t>
  </si>
  <si>
    <t xml:space="preserve">Vine Explicit Sexual Policy FAQ </t>
  </si>
  <si>
    <t>http://help.vine.co/escfaq</t>
  </si>
  <si>
    <t>Vodafone (group) - Freedom of Expression</t>
  </si>
  <si>
    <t>Vodafone (group) - Privacy</t>
  </si>
  <si>
    <t>Vodafone UK (operating company) - Freedom of Expression</t>
  </si>
  <si>
    <t>Vodafone UK (operating company) - Privacy</t>
  </si>
  <si>
    <t>Answer A: Vodafone is a signatory to the Telecommunications Industry Dialogue's Guiding Principles on Freedom of Expression and Privacy (Source 47), which is considered a relevant policy commitment. The group states the Guiding Principles align with its own Global Policy Standard on Law Enforcement Assistance (Source 50). It is worth noting that the Global Policy Standard, while discussing human rights and civil rights does not refer explicitly to freedom of expression, but does repeatedly refer to privacy in establishing its standards. 
Vodafone's July 2015 transparency report (source 54, pg. 15) includes "The Vodafone freedom of expression principles", which constitute a more explicit and direct policy statement with respect to freedom of expression. The statement is complementary Vodafone's other policies and states what Vodafone will and will not do with respect to network management, as well as comments on what it sees as reasonable for governments/countries to do.
Answer B: Evidence of prominent comment at the managerial level includes the Senior Sustainability Manager of Vodafone Group and former Industry Dialogue chair quoted in the Telecommunications Industry Dialogue 2015 annual report (source 53, p.12) as saying: "Privacy and freedom of expression and the relationship between companies and law enforcement agencies continues to be the focus of public debate and it is critical that our industry contributes constructively to these discussions. Respecting customers’ privacy and freedom of expression is one of our highest priorities and the Industry Dialogue plays an important role in enabling us to share experiences, seek guidance and engage in a dialogue with governments, industry, civil society, investors and other stakeholders."</t>
  </si>
  <si>
    <t xml:space="preserve">Answer A: Vodafone is a signatory to the Telecommunications Industry Dialogue's Guiding Principles on Freedom of Expression and Privacy (Source 47), which is considered a relevant policy commitment. The group states the Guiding Principles align with its own Global Policy Standard on Law Enforcement Assistance (Source 50), which repeatedly refers to privacy in establishing standards. 
The group code of conduct includes Vodafone's Privacy Commitments, which establish its standards for respecting privacy of users. 
Answer B: Evidence of prominent commitment at the executive level includes the company's Chairperson's (Gerard Kleisterlee) comments at Vodafone's 31st AGM, these comments were recorded by Access and posted on their blog in July 2015: "The Chairperson responded by calling the right to privacy of the company’s customers the highest priority." (Source 65). Gerard Kleisterlee is also referenced in an article published by The Guardian in July 2014 to have "promised to protect the right to privacy". (Source 66)
Evidence of prominent comment at the managerial level includes the Senior Sustainability Manager of Vodafone Group and former Industry Dialogue chair quoted in the Telecommunications Industry Dialogue 2015 annual report (source 53, p.12) as saying: "Privacy and freedom of expression and the relationship between companies and law enforcement agencies continues to be the focus of public debate and it is critical that our industry contributes constructively to these discussions. Respecting customers’ privacy and freedom of expression is one of our highest priorities and the Industry Dialogue plays an important role in enabling us to share experiences, seek guidance and engage in a dialogue with governments, industry, civil society, investors and other stakeholders." 
In addition, Vodafone's Global Privacy Manager and Global Privacy Counsel spoke with Privacy Advisor about the company's privacy program (Source 31). </t>
  </si>
  <si>
    <t>40, 49, 50, 53, 54</t>
  </si>
  <si>
    <t>26, 31, 40, 49, 50, 53</t>
  </si>
  <si>
    <t xml:space="preserve">Element 1: Vodafone's board of directors has "ultimate supervision" of the group's sustainability performance (Source 40, p. 8), which explicitly focuses on respect for the civil and political rights of its customers, specifically freedom of expression and privacy. Generally, Vodafone's disclosure does not detail the specifics of its board oversight and there is no evidence that a board committee is tasked with oversight of FOE and privacy. Nonetheless, the company has provided sufficient evidence to suggest that these concerns would be considered at board level.
Element 2: The group's Executive Committee is the sponsor for Vodafone's privacy commitments and Global Policy Standard on Law Enforcement Assistance (Source 40, p. 64). This second policy includes references to human rights and civil rights while focusing heavily on privacy related rights and risks (source 50). As the executive committee's oversight of this is referenced in the context of Vodafone's disclosed actions to fulfill its Telecom ID commitments, an understanding of FOE oversight is implied. However, it should be noted that Vodafone's public disclosure has not explicitly linked FOE to executive oversight. 
Element 3: Annette Ferguson is Senior Sustainability Manager in Vodafone Group’s Sustainability and Foundation, and she oversees freedom of expression and privacy alongside other issues for the entire Vodafone group. While her name and bio were not readily findable on the Vodafone website, her bio on the website of the Industry Dialogue (Source 48), which she chaired in 2014, states: "She leads Vodafone’s work on human rights, addressing issues including privacy and freedom of expression, labour standards in the supply chain and conflict minerals." </t>
  </si>
  <si>
    <t>40, 47, 48, 50</t>
  </si>
  <si>
    <t>40, 47, 48</t>
  </si>
  <si>
    <t>Element 1: The Global Policy Standard on Law Enforcement Assistance, which refers to human and civil rights, includes a requirement on training and awareness (Source 50, section on "Operational Management"). The training requirement establishes an expectation that those involved with responding to government requests are appropriately trained to do their duty properly.
However, only partial credit is awarded because freedom of expression risks are broader than just government requests. FOE also relates to network management, the enforcement of terms of service and how business choices may impact FOE. Employee training needs to encompass all FOE risks and aspects, not just a one subset of risks.
Element 2: The Vodafone Code of Conduct (Source 26, p. 5) includes information about the whistleblower programme (hotline number, FAQ). The Whistleblower programme is for all complaints; it does not specifically mention FOE/privacy issues. However, considering Vodafone’s commitments to uphold FOE/privacy (Source 40, p. 64) it is reasonable to infer that FOE/privacy complaints can be made using this Whistleblower programme.</t>
  </si>
  <si>
    <t>Element 1: - Vodafone's 2014/15 sustainability report (Source 40, p. 131) describes a program of training Vodafone is implementing to establish privacy and security in the group's culture. Privacy and security are given attention in the company's "Doing What's Right" e-learning course, which covers a broad set of expectations and is delivered to all employees. More specifically, in 2014/15, privacy and security e-learning modules were launched for employees working in high-risk roles globally (disclosure in source 40, p. 63 and p. 66 indicates at least "Privacy Basics" and "Privacy and Human Rights" modules). These roles include product designers, functions involved with responding to government requests, and those who regularly deal with confidential information. The group also has run an annual "Privacy Summit" for the past five years that provides a further forum for raising awareness among its personnel. In addition, the Global Policy Standard on Law Enforcement Assistance, which refers to human and civil rights, includes a requirement on training and awareness (Source 50, section on "Operational Management"). The training requirement establishes an expectation that those involved with responding to government requests are appropriately trained to do their duty properly.
Element 2: The Vodafone Code of Conduct (Source 26, p. 5) includes information about the whistleblower programme (hotline number, FAQ). The Whistleblower programme is for all complaints; it does not specifically  mention FOE/privacy issues. However, considering Vodafone’s commitments to uphold FOE/privacy (Source 40, p. 64) it is reasonable to infer that FOE/privacy complaints can be made using this Whistleblower programme.</t>
  </si>
  <si>
    <t>Element 1: - Vodafone's 2014/15 sustainability report (Source 40, p. 131) describes a program of training Vodafone is implementing to establish privacy and security in the group's culture. Privacy and security are given attention in the company's "Doing What's Right" e-learning course, which covers a broad set of expectations and is delivered to all employees. More specifically, in 2014/15, privacy and security e-learning modules were launched for employees working in high-risk roles globally (disclosure in source 40, p. 63 and p. 66 indicates at least "Privacy Basics" and "Privacy and Human Rights" modules). These roles include product designers, functions involved with responding to government requests, and those who regularly deal with confidential information. The group also has run an annual "Privacy Summit" for the past five years that provides a further forum for raising awareness among its personnel. In addition, the Global Policy Standard on Law Enforcement Assistance, which refers to human and civil rights, includes a requirement on training and awareness (Source 50, section on "Operational Management"). The training requirement establishes an expectation that those involved with responding to government requests are appropriately trained to do their duty properly.
In addition, Vodafone UK's page on "Customer security: Data Security" (Source 52, section on "Privacy training and auditing") says, "All our employees are trained on data protection and privacy issues and they’re required to follow our data handling standards and data security policies."
Element 2: The Vodafone Code of Conduct (Source 26, p. 5) includes information about the whistleblower programme (hotline number, FAQ). The Whistleblower programme is for all complaints; it does not specifically  mention FOE/privacy issues. However, considering Vodafone’s commitments to uphold FOE/privacy (Source 40, p. 64) it is reasonable to infer that FOE/privacy complaints can be made using this Whistleblower programme.</t>
  </si>
  <si>
    <t>Element 1: - Vodafone's 2014/15 sustainability report (Source 40, p. 131) describes a program of training Vodafone is implementing to establish privacy and security in the group's culture. Privacy and security are given attention in the company's "Doing What's Right" e-learning course, which covers a broad set of expectations and is delivered to all employees. More specifically, in 2014/15, privacy and security e-learning modules were launched for employees working in high-risk roles globally (disclosure in source 40, p. 63 and p. 66 indicates at least "Privacy Basics" and "Privacy and Human Rights" modules). These roles include product designers, functions involved with responding to government requests, and those who regularly deal with confidential information. The group also has run an annual "Privacy Summit" for the past five years that provides a further forum for raising awareness among its personnel. In addition, the Global Policy Standard on Law Enforcement Assistance, which refers to human and civil rights, includes a requirement on training and awareness (Source 50, section on "Operational Management"). The training requirement establishes an expectation that those involved with responding to government requests are appropriately trained to do their duty properly.
In addition, Vodafone UK's page on "Customer security: Data Security" 
(Source 52, section on "Privacy training and auditing") says, "All our 
employees are trained on data protection and privacy issues and they’re 
required to follow our data handling standards and data security 
policies."
Element 2: The Vodafone Code of Conduct (Source 26, p. 5) includes information about the whistleblower programme (hotline number, FAQ). The Whistleblower programme is for all complaints; it does not specifically  mention FOE/privacy issues. However, considering Vodafone’s commitments to uphold FOE/privacy (Source 40, p. 64) it is reasonable to infer that FOE/privacy complaints can be made using this Whistleblower programme.</t>
  </si>
  <si>
    <t>Element 1: Source 50
Element 2: Source 26 (p.5), 40, 42</t>
  </si>
  <si>
    <t>Element 1: 40 (pgs. 63, 66), 49 (p. 29)
Element 2: Source 26 (p.5), 40, 42</t>
  </si>
  <si>
    <t>Element 1: 40 (pgs. 63, 66), 49 (p. 29), 52
Element 2: Source 26 (p.5), 40, 42</t>
  </si>
  <si>
    <t>yes: The company conducts in-depth due diligence wherever the company’s risk assessments identify concerns.</t>
  </si>
  <si>
    <t xml:space="preserve">Element 1: It is clear that the company examines laws affecting privacy and FOE in jurisdictions where it operates. Vodafone's Law Enforcement Disclosure Report - Updated Legal Annexe February 2015 (Source 14) provides a country-by-country break down of relevant laws. However, the disclosure does not clearly compare jurisdictional laws to international human rights standards. Nevertheless, a gap analysis completed in 2013/14 by Vodafone and Business for Social Responsibility compared Vodafone's group-level approach to human rights against the UN Guiding Principles. This review identifies freedom of expression and privacy as a relevant category for Vodafone (Source 40, pg. 118).
Element 2: Vodafone's 2014/15 Sustainability Report (Source 40, p.65, Under the “Understanding and responding to risks” heading) states that Vodafone conducts “regular formal reviews of the most significant privacy and security risks affecting our business at Group level”. This statement does not specify whether Vodafone's reviews include regular assessments of existing products and services. For this reason, the company does not meet the requirements for "Yes," but it receives partial credit on Privacy. Further, while being relatively clear that "privacy and security risks" are part of the review, it is not clear whether freedom of expression is explicitly considered. As such, no credit is assessed on Freedom of Expression. 
Element 3: Vodafone's 2014/15 Sustainability Report (Source 40, p. 65) states that Vodafone's Global Advisory Forum "brings together a cross-functional group of experts from across Vodafone Group to provide input on potential new products, services and technologies, ensuring that privacy and freedom of expression are taken into account at the earliest stage of the design process". Additionally, privacy impact assessments are a key component of this process and of its Privacy Risk Management System, which ensures PIAs are done when new products/services are developed in local markets. Notably, Vodafone reports that in 2014/15, its local markets conducted 425 PIAs (Source 40, pg. 63). The group further conducted an “internal strategic review” of its cloud services to “ensure a consistent global approach to cloud privacy and security, whether for our internal use or for our customers”.
Element 4: No evidence found.
Element 5: Vodafone's 2013/14 Sustainability Report (Source 19, p.51, “In focus: Vodafone Privacy Risk Management System” box) has two bullets that speak to this element: “Critical privacy risk management” and “Review and reporting”. These descriptions are not repeated in the 2014/15 sustainability report, but credit has been given based on the earlier disclosure and the understanding that the Privacy Risk Management System continues to operate in 2015. 
"Critical privacy risk management: Processes for ensuring that strategies and policies developed to address critical privacy risks are effectively implemented"
"Review and reporting: Processes to ensure that all the above are reviewed and reported to executive management, with identified improvements included in business plans."
Element 6: Vodafone's 2013/14 Sustainability Report (Source 19, p.121) says, “In 2013/14, we further strengthened our human rights impact assessment process for potential new markets identified as high risk. These findings are considered in the decision-making process before entering a new market”. As of 2015, a similar statement was not reiterated. However, the board does take oversight of sustainability, of which privacy and security and human rights were among the top themes, so the company receives credit for this element.  In addition, Vodafone's 2014/15 Sustainability Report (source 40, pg. 59) says Vodafone’s network traffic management prohibits use of network technologies that inspect data packets for any reason beyond lawful traffic management. Any inspection of data packets outside of these uses must be preceded by an “in-depth privacy impact assessment” and receive authorisation by a senior executive at the group level. 
Element 7: As a signatory to the Telecom Industry Dialogue, Vodafone commits to conduct regular HRIAs. However, as of 2015, evidence did not confirm whether HRIAs concerning freedom of expression are conducted on a regular schedule. For this reason, the company receives None/No evidence for FOE on element 7. Regarding privacy, Vodafone's 2014/15 Sustainability Report (Source 40, p.65, Under the “Understanding and responding to risks” heading) states, "regular formal reviews of the most significant privacy and security risks affecting our business at Group, and strategies to respond to the most critical risks," so it does seem reasonable that a privacy-specific process is conducted regularly. For this reason, the company receives credit for Element 7 on privacy.
Element 8: Vodafone's 2014/15 Sustainability Report (Source 40, p. 67) states that Vodafone's Industry Dialogue Update received assurance from EY. In its assurance statement, EY explains that "As part of our scope in 2014/15 we reviewed Vodafone’s statement of alignment with the Telecommunications Industry Dialogue Guiding Principles on freedom of expression and privacy. Our review was limited to assessing whether relevant policies and procedures are in place and did not extend to assessing Vodafone’s implementation or effectiveness of these within the business." On this basis there is no evidence that the assurance included looking at actual impact assessments as conducted by Vodafone, and as a consequence the company receives no credit for this element.
Element 9: No evidence found. </t>
  </si>
  <si>
    <t>14, 19, 40</t>
  </si>
  <si>
    <t xml:space="preserve">Element A: No evidence found.
Element B.1: Vodafone is a member of the Telecom Industry Dialogue (Source 48 and multiple company references)
Element B.2: Vodafone's 2014/15 Sustainability Report (Source 40, p.10 “Stakeholder engagement” section) mentions Vodafone's work with Ranking Digital Rights. It also mentions Vodafone's meetings with "investors, government officials, NGOs, academics and other businesses" about the challenges in implementing the Telecom Industry Dialogue principles on freedom of expression and privacy, as well as work with the Global Network Initiative, which focuses on freedom of expression and privacy. </t>
  </si>
  <si>
    <t>40, 48</t>
  </si>
  <si>
    <t>Vodafone's 2014/15 Sustainability Report (Source 40, p. 67) reports that, at a high level, Telecom Industry Dialogue companies continued to discuss approaches to implementing operational level greivance and remedy mechanisms. The group also states that it has avenues available for accepting complaints including its "Speak Up" line (Source 41, 42), which receives concerns on broad ethical issues, but is targeted to Vodafone's employees and contractors (i.e., the group's whistleblower mechanism). The Group also indicates that it can receive complaints via complaints contacts within is operating companies, which "include direct communication with Privacy or Data Protection Officers, or complaints through third-party mechanisms such as rating and certification organisations" (Source 40, p. 67). However, these disclosures do not suggest a group-level grievance/remedy mechanism or process and no credit has been assigned.</t>
  </si>
  <si>
    <t>Element 1: Vodafone UK's code of practice section on "What to do if you have a complaint" (Source 43) and the Vodafone Customer Complaints Code of Practice (Source 44) provide contact information for customers who have complaints. Based on disclosure found in its various terms of service, it is clear that this process may capture privacy and freedom of expression concerns. 
Element 2: No evidence found.
Element 3: The Vodafone Customer Complaints Code of Practice (Source 44) section on "How we handle your complaint says, "The customer service adviser will try to resolve it all the first time you contact us, and will involve their team manager if necessary. If that’s not successful, they’ll pass the issue to our Customer Relations team to own. They are specialists in resolving complaints. We’ll do everything we can to get it all resolved within 5 working days. If it takes longer, we’ll give you updates at least once a week. If after eight weeks we still can't resolve the complaint you can refer the issue to the independent Alternative Dispute Resolution service provided by Ombudsman Services Communications. Provided your complaint is in their remit, they will investigate your complaint free of charge." It also provides contact information for an external ombudsperson and says, "You can request that your complaint goes to Ombudsman Services Communications before eight weeks, though we have the right to insist that our process is followed if we're taking steps to resolve your complaint and expect it to be resolved in a timely manner. Referral to Ombudsman Services Communications can be refused if the complaint is resolved, malicious or outside their remit." 
Elements 4-5: No evidence found.</t>
  </si>
  <si>
    <t>Element 1: Vodafone UK's code of practice section on "What to do if you have a complaint" (Source 43) and the Vodafone Customer Complaints Code of Practice (Source 44) provide contact information for customers who have complaints. 
The Vodafone pay as you go TOS (Source 33, section 10d) says, "If you have a complaint, please contact us. We will do our best to sort out your issues. If we cannot sort out the issue, you may ask that the matter is referred to an independent ombudsman under our Customer Complaints Code which is available on our website or by contacting us." The Vodafone pay monthly airtime TOS (Source 34, section 15f) contains similar language, saying, "If you have a complaint, please contact us. We will do our best to fix your issues. If we can't, you may ask that the matter is referred to an independent ombudsman under our Customer Complaints Code which is available on our website or by contacting us." Since these documents contain information about prohibited activities and account restriction, this disclosure receives credit on this element.
Element 2: No evidence found.
Element 3: The Vodafone Customer Complaints Code of Practice (Source 44) section on "How we handle your complaint says, "The customer service adviser will try to resolve it all the first time you contact us, and will involve their team manager if necessary. If that’s not successful, they’ll pass the issue to our Customer Relations team to own. They are specialists in resolving complaints. We’ll do everything we can to get it all resolved within 5 working days. If it takes longer, we’ll give you updates at least once a week. If after eight weeks we still can't resolve the complaint you can refer the issue to the independent Alternative Dispute Resolution service provided by Ombudsman Services Communications. Provided your complaint is in their remit, they will investigate your complaint free of charge." It also provides contact information for the ombudsperson and says, "You can request that your complaint goes to Ombudsman Services Communications before eight weeks, though we have the right to insist that our process is followed if we're taking steps to resolve your complaint and expect it to be resolved in a timely manner. Referral to Ombudsman Services Communications can be refused if the complaint is resolved, malicious or outside their remit."
Elements 4-5: No evidence found.</t>
  </si>
  <si>
    <t>Element 1: Vodafone UK's code of practice section on "What to do if you have a complaint" (Source 43) and the Vodafone Customer Complaints Code of Practice (Source 44) provide contact information for customers who have complaints. 
The Vodafone pay as you go TOS (Source 33, section 10d) says, "If you have a complaint, please contact us. We will do our best to sort out your issues. If we cannot sort out the issue, you may ask that the matter is referred to an independent ombudsman under our Customer Complaints Code which is available on our website or by contacting us." The Vodafone pay monthly airtime TOS (Source 34, section 15f) contains similar language, saying, "If you have a complaint, please contact us. We will do our best to fix your issues. If we can't, you may ask that the matter is referred to an independent ombudsman under our Customer Complaints Code which is available on our website or by contacting us." Since these documents contain information about use of personal information, this disclosure receives credit on this element.
Element 2: No evidence found.
Element 3: The Vodafone Customer Complaints Code of Practice (Source 44) section on "How we handle your complaint says, "The customer service adviser will try to resolve it all the first time you contact us, and will involve their team manager if necessary. If that’s not successful, they’ll pass the issue to our Customer Relations team to own. They are specialists in resolving complaints. We’ll do everything we can to get it all resolved within 5 working days. If it takes longer, we’ll give you updates at least once a week. If after eight weeks we still can't resolve the complaint you can refer the issue to the independent Alternative Dispute Resolution service provided by Ombudsman Services Communications. Provided your complaint is in their remit, they will investigate your complaint free of charge." It also provides contact information for the ombudsperson and says, "You can request that your complaint goes to Ombudsman Services Communications before eight weeks, though we have the right to insist that our process is followed if we're taking steps to resolve your complaint and expect it to be resolved in a timely manner. Referral to Ombudsman Services Communications can be refused if the complaint is resolved, malicious or outside their remit."
Elements 4-5: No evidence found.</t>
  </si>
  <si>
    <t>40, 41, 42</t>
  </si>
  <si>
    <t>43, 44, 25</t>
  </si>
  <si>
    <t>32, 33, 34, 35, 44</t>
  </si>
  <si>
    <t>Vodafone (group)</t>
  </si>
  <si>
    <t>Vodafone UK (operating company)</t>
  </si>
  <si>
    <t xml:space="preserve">This includes a review of four mobile TOS: Pay as you go (Source 33), pay monthly airtime (Source 34), Red+ (Source 35), and mobile broadband via the phone (Source 32).
Element 1: The TOS are freely available. A link at the bottom of Vodafone UK's homepage, "Terms &amp; Conditions" goes to a page that lists all the company's TOS documents in alphabetical order (Source 2). However, the sheer amount of documents makes it very difficult to identify which TOS a customer should view if they are considering a particular service. In addition, there appears to be no direct link to a TOS from the pages of the specific services. Moreover, the "Buying Online" page (source 55) which does offer clearer guidance what Terms to look at, does not appear to be clearly linked from other places either."
Element 2: The TOS are available in English.
Element 3: The Pay-as-you-go TOS (Source 33) contains headings, numbered paragraphs, definitions, and tables. However, it appears to be a scanned document is and the text appears out-of-focus. The mobile broadband TOS (Source 32) also has headers and numbered paragraphs, but the lack of spacing makes it difficult to read. The pay monthly airtime (Source 34) and Red + TOS (Source 35) also contain headers, numbered paragraphs, definitions, and short paragraphs. Given the difficultly reading Sources 32 and 33, the company receives partial credit. </t>
  </si>
  <si>
    <t>2, 32, 33, 34, 35</t>
  </si>
  <si>
    <t xml:space="preserve">This includes a review of four mobile TOS: Pay-as-you-go (Source 33), pay monthly airtime (Source 34), Red+ (Source 35), and mobile broadband via the phone (Source 32).
Element 1: The pay as you go TOS (source 33, §7) says users may be directly notified, even though the commitment is not entirely clear: "The changes will apply when we publish details of them in a way which we consider is reasonable, for example by sending messages using the services." 
The pay monthly TOS (source 34, §7) mentions that changes in charges may be advertised on the website (which is not direct notification), but these charges are not mentioned explicitly in the document in the first place. In case of changes to the actual terms, there is no mention of how customers may potentially be notified about such changes.
The Red+ TOS (source 35 §13) says "We may vary or amend these terms from time to time, but if it’s to your disadvantage, we’ll give you at least 14 days’ notice of such a change," but this does not specify the method of notifying users. The mobile broadband TOS (source 32) does not contain any information about direct notification. 
Based on this disclosure, It is not clear that mobile users will receive direct notification from the company regarding changes to the TOS. As such, no credit is evaluated here.  
Element 2: The Pay as you Go ToS (source 33, §7) contains no specific time period for notification: "We may make changes to or withdraw services at any time and we can make changes to or introduce new terms to this agreement at anytime. If possible we will give reasonable notice of these changes."
The Pay Monthly ToS (source 34, §7) explains that "We may change or withdraw services at any time and we may change or introduce new terms  to this agreement at any time. If we do, we'll give you at least 30  days' notice of these changes unless we believe such changes will not  disadvantage you or which you don't regularly use." The Red+ TOS (source 35 §13) says "We may vary or amend these terms from time to time, but if it’s to your disadvantage, we’ll give you at least 14 days’ notice of such a change." Although these disclosures specify a time period, they state the user will only receive notification in situations where the company decides it is necessary. 
The mobile broadband via the phone (source 32) document does not include information about when a customer may be informed about changes.
Given the lack of clear commitment to always inform customers within a certain time period, no credit is evaluated here.
Element 3: The Vodafone UK page on "Terms and Conditions" (Source 2) contains a section for "Previous Terms and Conditions." However it is unclear how the documents are organized. The Pay as you Go (source 33) and pay monthly (source 34) have archived versions available. For Red+ (source 35), even though the document indicates it is a latest version, no previous version is provided. No previous version of the mobile broadband is provided, though it is unclear whether the current version of the policy is the only version. Since two of the four TOS documents reviewed here are not in the archive, the company receives partial credit. </t>
  </si>
  <si>
    <t>Element 1: In its freedom of expression principles in its law enforcement report, Vodafone states the kinds of blocking of content (and accounts) that it will do. Specifically, the company states that blocking only occurs when: an agency or authority makes a lawful request; blocking access to illegal online child abuse material under the Internet Watch Foundation or equivalent; instructed voluntarily by the customer directly via parental controls software or other user-defined filters; or "undertaken to protect the integrity of our customers’ data, manage traffic or prevent network degradation, for example blocking spam or malware or taking action to prevent denial of service hacker attacks.” However, in light of Vodafone UK's description of network-level filters for content identified as inappropriate for those under the age of 18 it appears there are situations not included in Vodafone's freedom of expression principles and thus the comprehensiveness of the guidelines is uncertain. As such, only partial credit is assessed. 
Element 2 &amp; 3: No evidence found.</t>
  </si>
  <si>
    <t xml:space="preserve">Element 1: In its freedom of expression principles in its law enforcement report, Vodafone states the kinds of blocking of content (and accounts) that it will do. Specifically, the company states that blocking only occurs when: an agency or authority makes a lawful request; blocking access to illegal online child abuse material under the Internet Watch Foundation or equivalent; instructed voluntarily by the customer directly via parental controls software or other user-defined filters; or "undertaken to protect the integrity of our customers’ data, manage traffic or prevent network degradation, for example blocking spam or malware or taking action to prevent denial of service hacker attacks.”  
By default Vodafone blocks "18-rated content on Vodafone live! (mobile internet) and blocks access to 18-rated websites, un-moderated chat rooms and listed child abuse sites. Adult customers who want to use 18-rated services can have the content control bar lifted by proving their age." (Source 9). An independent classification body identifies 18-rated content in line with the standards used "for the equivalent material in, for example, magazines, films, videos and computer games." (Source 10, §1). These content restrictions are partly agreed upon with other mobile UK operators, who together further  committed to address unsolicited bulk content and malicious content (Source 10, §1-5). In addition, the pay as you go TOS (Source 33, §3) identifies prohibited activities, including that, "You must not use your mobile equipment or the services for any purpose we believe is abusive, illegal, fraudulent, a nuisance or for criminal activities." The pay monthly TOS (Source 34, §4) contains similar information. 
Element 2: As in element 1, the company explains that it blocks 18-rated content for users who haven't proven their age to be above 18. Moreover they may take down content and report inappropriate content to authorities: "On rare occasions, unsuitable material isn’t identified by us or the content provider. When we receive a complaint, we aim to take down inappropriate content (including images and music downloads) within six hours of it coming to our attention. We also report illegal content to the police and illegal sites to the Internet Watch Foundation." (source 9). In addition, the pay as you go TOS (Source 33, §6) and pay monthly TOS (Source 34, §9) say the company can suspend a user's service if the user does not adhere to the agreement. 
Element 3: No evidence found. </t>
  </si>
  <si>
    <t>54, 56</t>
  </si>
  <si>
    <t>9, 10, 33, 34, 54, 56</t>
  </si>
  <si>
    <t>Element 1: No evidence found. 
Element 2: In its Law Enforcement Disclosure Report and supplementary Legal Annexe, Vodafone explains that it may be required to restrict service as a result of state regulations or other order. In its Law Enforcement Disclosure Report (source 54, p. 14, § Emergency or crisis powers), Vodafone explains the possibility of network shutdowns: "[E]mergency or crisis powers [...] can be used to restrict or block all forms of electronic communication, either in a specific location or across the country as a whole. In January 2011, the Egyptian government forced all operators – including Vodafone – to shut down their networks entirely." Broadly, the company provides insight on the legal contexts that may lead to restrictions in its Legal Annexe.
Element 3: In its Law Enforcement Disclosure Report (source 54, p. 14, § Emergency or crisis powers), Vodafone explains that service restricitons it may be required to comply with result from four basic legal requirements:  national security powers, IP/URL content blocking and filtering, takedown of service, or emergency or crisis powers. The company provided the Egyptian example and links to more information about the Egyptian case to further show how these legal powers could be employed. Its legal annexe adds details on the legal context in its various operating countries and the various laws and regulations that might require Vodafone to restrict service. However, Vodafone's disclosure does not provide examples as to why a user's account may be restricted. As such, the company receives partial credit.</t>
  </si>
  <si>
    <t xml:space="preserve">Element 1: No evidence found.
Element 2: In its Law Enforcement Disclosure Report and supplementary Legal Annexe, Vodafone explains that it may be required to restrict service as a result of state regulations or other order. The Legal Annexe explains the laws/regulations and under which a network shutdown could occur in the UK (Source 14, p. 105-106, § Shut-down of network and services," "Power to take control of Vodafone’s network," and "Oversight of the use of powers"). 
Element 3: In its Law Enforcement Disclosure Report (source 54, p. 14, § Emergency or crisis powers), Vodafone explains that service restricitons it may be required to comply with result from four basic legal requirements:  national security powers, IP/URL content blocking and filtering, takedown of service, or emergency or crisis powers. The company provided the Egyptian example and links to more information about the Egyptian case to further show how these legal powers could be employed. Its legal annexe adds details on the legal context in its various operating countries and the various laws and regulations that might require Vodafone to restrict service. However, Vodafone's disclosure does not provide examples as to why a user's account may be restricted. As such, the company receives partial credit. </t>
  </si>
  <si>
    <t xml:space="preserve">Element 1: The pay as you go TOS (Source 33, section 6) and pay monthly TOS (Source 34, section 9) list the reasons why the company may suspend a user's account.
Element 2: In its Law Enforcement Disclosure Report and supplementary Legal Annexe, Vodafone explains that it may be required to restrict service as a result of state regulations or other order. The Legal Annexe explains the laws/regulations and under which a network shutdown could occur in the UK (Source 14, p. 105-106, § Shut-down of network and services," "Power to take control of Vodafone’s network," and "Oversight of the use of powers"). 
Element 3: In its Law Enforcement Disclosure Report (source 54, p. 14, § Emergency or crisis powers), Vodafone explains that service restricitons it may be required to comply with result from four basic legal requirements:  national security powers, IP/URL content blocking and filtering, takedown of service, or emergency or crisis powers. The company provided the Egyptian example and links to more information about the Egyptian case to further show how these legal powers could be employed. Its legal annexe adds details on the legal context in its various operating countries and the various laws and regulations that might require Vodafone to restrict service. However, Vodafone's disclosure does not provide examples as to why a user's account may be restricted. As such, the company receives partial credit. </t>
  </si>
  <si>
    <t>14, 33, 34</t>
  </si>
  <si>
    <t>Element 1: This element is N/A for telecommunications companies.
Element 2: In its Law Enforcement Disclosure Report, Vodafone explains that when an operator has to block a site "best practice is to ensure the customer is made aware of this by means of a warning ‘splash page’ while preventing the specific content from being accessed" (source 54, p. 17, § How access to communications is blocked or restricted). However, it does not state that it provides such a splash page. In its Freedom of Expression principles (p. 16, § The Vodafone freedom of expression principles), Vodafone explains that it believes governments should "ensure their citizens are made aware whenever access to specific content has been blocked for legal reasons, for example by permitting telecommunications operators and service providers to supply an online ‘splash page’ instead of a simple ‘404 page not found’ error message." The language in both cases suggests that, possibly due to government restrictions, Vodafone does not consistently provide such a notification.
Element 3-4: No evidence found.</t>
  </si>
  <si>
    <t>Element 1: This element is N/A for telecommunications companies.
Element 2: In its Law Enforcement Disclosure Report, Vodafone explains that when an operator has to block a site "best practice is to ensure the customer is made aware of this by means of a warning ‘splash page’ while preventing the specific content from being accessed" (source 54, p. 17, § How access to communications is blocked or restricted). Vodafone UK's page on, "Keeping Children Safe," (Source 56) says that it provides notification to users who attempt to access content identified by the Internet Watch Foundation: "Anyone attempting to access a site identified as illegal by the IWF is denied access and will receive a message warning them that their activity is potentially illegal." However, it is not clear if users receive a notification when content has been restricted for other reasons (e.g., government restriction, TOS enforcement.) For this reason, the company receives partial credit. In its Freedom of Expression principles (p. 16, §The Vodafone freedom of expression principles"), Vodafone explains that it believes governments should "ensure their citizens are made aware whenever access to specific content has been blocked for legal reasons, for example by permitting telecommunications operators and service providers to supply an online ‘splash page’ instead of a simple ‘404 page not found’ error message."
Element 3: Whlie Vodafone UK's page on, "Keeping Children Safe," (Source 56) states that users who attempt to visit a site that the IWF has identified as illegal will see a warning "that their activity is potentially illegal", the notification does not substantially provide the user with an understanding of why the page has been blocked including, for instance, some detail on the legal violation in question or the authority or law dictating the restriction. General statement of potential illegality does not go beyond a relatively basic explanation. For this reason, no credit is assessed.
Element 4: No evidence found.</t>
  </si>
  <si>
    <t>54, 56, 57</t>
  </si>
  <si>
    <t>33, 34, 54, 56, 57</t>
  </si>
  <si>
    <t>Element 1: Vodafone has signed the Industry Dialogue’s Guiding Principles on Freedom of Expression and Privacy. The third guiding principle reads "Create operational processes and routines to evaluate and handle government requests that may have an impact on freedom of expression and privacy." (source 47). Vodafone's 2015 Law Enforcement Disclosure Report (Source 54, p. 15) lists the Vodafone freedom of expression principles. This includes a list of "dos" and "don'ts" with regard to how the company approaches government requests, which constitutes an explanation of its process.
Element 2: Vodafone's 2015 Law Enforcement Disclosure Report (Source 54, p. 14) discusses how courts can order content restriction, stating, "For example, a court can issue an order related to the infringement of intellectual property rights or defamatory material. This implies the company's disclosure in element 1 applies to court orders.
Element 3: Vodafone's 2015 Law Enforcement Disclosure Report (Source 54, p. 16) states that the company restricts content "undertaken under the IWF [Internet Watch Foundation] or equivalent schemes that are designed to prevent access to illegal online child abuse material." However, it does not specify its process for reviewing such requests. In its sustainability report, the company further clarifies its relationship with IWF and commitment to blocking child abuse content. The company states that when this type of content it identified on its servers it has notice and takedown procedures in place to work toward making sure that the content is removed and flagged to law enforcement for further investigation. In terms of restriction content or service, Vodafone otherwise states in its freedom of expression principles in its law enforcement report the kinds of blocking of content (and accounts) that it will do. Specifically, the company states that blocking only occurs when: an agency or authority makes a lawful request; blocking access to illegal online child abuse material under the Internet Watch Foundation or equivalent; instructed voluntarily by the customer directly via parental controls software or other user-defined filters; or "undertaken to protect the integrity of our customers’ data, manage traffic or prevent network degradation, for example blocking spam or malware or taking action to prevent denial of service hacker attacks.” 
Element 4: Vodafone's 2015 Law Enforcement Disclosure Report (Source 54, p, 15) states, "As our legal annexe shows, the circumstances under which agencies and authorities can use their legal powers to require us to block or restrict access to our network or to online services and content vary greatly from country to country. Defining a set of robust and meaningful principles that can feasibly be put into practice across all of Vodafone’s operating companies worldwide is, therefore, a significant challenge. There are wide disparities in legislation between countries and cultures and even between neighbouring member states within the European Union which are closely aligned in many other ways." This suggests that the process laid out in its freedomof expression principles (p. 15-16) applies to requests from foreign governments.
Element 5: Vodafone's Law Enforcement Disclosure Report - Updated Legal Annexe February 2015 (Source 14) provides a country-by-country breakdown of the laws with which the company must comply.
Element 6-7: Vodafone's Freedom of Expression principles (Source 54, p. 15) state that the company does "seek to challenge agency or authority demands that appear to us to be overly broad, insufficiently targeted or disproportionate in nature." and does not "go beyond what is required under legal due process when responding to demands other than where refusal to comply would put our employees at risk."
Element 8: Vodafone's Law Enforcement Disclosure Report offers insight into how policy is implemented, including technical methods of implementing blocking requests (source 54, p. 17, § How access to communications is blocked or restricted).</t>
  </si>
  <si>
    <t>14, 47, 50, 54</t>
  </si>
  <si>
    <t>9, 14, 47, 50, 54</t>
  </si>
  <si>
    <t>Vodafone does not disclose this information. Its law enforcement disclosure report states: "In our report last year, we said we would explore the feasibility of including statistical data regarding agency and authority demands to block or restrict access to services and content. (...) As a result of this research we have concluded that unfortunately, at present, it is not possible for Vodafone to present a meaningful statistical analysis of government efforts to block or restrict access to services or content. Furthermore, we believe that some of the statistical approaches used to date act, if anything, as a barrier to transparency as the methodologies used are hugely variable and disjointed." It goes on to outline its reasons for this approach. (source 54, p. 4, § What we are publishing, and why, and p. 17-18, § Statistical information).</t>
  </si>
  <si>
    <t>Even though the company discloses that it blocks content based on requests from private organizations such as the Internet Watch Foundation (Source 54, p. 14, § "IP/URL content blocking and filtering," p. 16, § "The Vodafone freedom of expression principles", and Source 58, § Blocking illegal content), Vodafone's Law Enforcement Disclosure Report does not cover requests from private entities, nor does Vodafone appear to disclose this information elsewhere.</t>
  </si>
  <si>
    <t>54, 58</t>
  </si>
  <si>
    <t>While Vodafone discloses that it blocks information on its own accord to "protect the integrity of our customers’ data, manage traffic or prevent network degradation, for example for blocking spam or malware or (...) to prevent denial of service hacker attacks" (Source 54, p. 16, § The Vodafone freedom of expression principles), and that at least in some local operations it has rules for violation of which users' accounts can be suspended (indicators F3/F4), Vodafone does not appear to disclose figures for how its enforcement of its own TOS may affect content or accounts.</t>
  </si>
  <si>
    <t>The company discloses that it does not prioritize or degrade the delivery of content.</t>
  </si>
  <si>
    <t>Vodafone group has published various disclosures related to its position on such network management techniques as prioritization, but none of these address Vodafone's own network management techniques. Its "One internet -- many different customers" report supports prioritization of content (Source 20). More recently, Vodafone supported prioritization in a report titled "Many of the net neutrality fears are unfounded" (Source 59). Vodafone did disclose practices such as blocking VOIP in its "Response to European Commission Questionnaire on the Open Internet and Net Neutrality in Europe" (Source 21, p. 2). However, this document is from 2010, and it is not clear whether the company still engages in such practices.</t>
  </si>
  <si>
    <t xml:space="preserve">Vodafone UK has a page on traffic management (Source 60) that links to its traffic management practices for mobile and mobile broadband. This review focuses on the disclosure for mobile content (Source 22), which indicates that the company does not prioritize or degrade content. It discloses that adult services content is blocked, but content blocking is addressed in F3, not here.
The mobile traffic management document (Source 22) states that the company does not use traffic management "to manage compliance with data caps and download limits." It also states that Vodafone does not use traffic management "in relation to heavy users," although it does say, "we would only block / throttle in the event of activity harmful to our network." </t>
  </si>
  <si>
    <t>20, 21, 59</t>
  </si>
  <si>
    <t>60, 22</t>
  </si>
  <si>
    <t>Vodafone's privacy commitments -- which are available in its code of conduct (Source 26, p.16), website, and CSR report (Source 40, p. 58) -- constitute a high-level privacy policy for the group's global operations. As the group entity does not have direct contact with customers these principles are articulated as broad commitments. The commitments are freely available, published in English, and presented in a clear and concise manner.</t>
  </si>
  <si>
    <t>Vodafone UK has a privacy policy (Source 25) that applies to its website and its products and services.
Element 1: The privacy policy is freely available and easy to find. The bottom of Vodafone UK's homepage has a link to "Privacy policy." 
Element 2: The privacy policy is available in English
Element 3: The language of the privacy policy is easy to comprehend. The policy features headers, bulleted lists, short paragraphs, and is spaced for easy reading.</t>
  </si>
  <si>
    <t>26, 40</t>
  </si>
  <si>
    <t xml:space="preserve">Vodafone Group's privacy commitments (Source 26, p.16,  Source 40, p. 58) - are not articulated in a way so as to establish specific, group-wide standards at the level of detail this indicator is looking for. As such, there is insufficient evidence to assign credit.  </t>
  </si>
  <si>
    <t>Element 1: Vodafone UK's privacy policy (Source 25) mentions in the introduction, "If we update this policy, we’ll post any changes on our website." This does not qualify as a method of direct notification.
Element 2: The privacy policy does not include information on a timeframe for notification.
Element 3: No evidence found.</t>
  </si>
  <si>
    <t>26,40</t>
  </si>
  <si>
    <t xml:space="preserve">Element A: No evidence found.
Element B1: No evidence found.
Element B2: In its Law Enforcement Disclosure Report (source 54, p. 12, sections 'Disclosure of communications-related data (‘metadata’)' and 'Retention of communications data') the company provides examples of the types of metadata it collects, "such as information about call duration, location and destination". This information is helpful but is not a comprehensive explanation of what user information the company collects. For this reason, the company receives partial credit.
Element B3: No evidence found.
Element B4: In its Law Enforcement Disclosure Report (source 54, p. 12, sections 'Disclosure of communications-related data (‘metadata’)' and 'Retention of communications data') the company explains circumstances under which it collects certain data, such as to fulfill legal obligations, identify customers' identities, to provide accurate billing information, and to technically operate the network. </t>
  </si>
  <si>
    <t>Given that the group-level disclosure is generalized and not specific to each of the company's subsidiaries, and given that Vodafone UK does have its own Privacy Policy, the Privacy Policy's supersedes group-level disclosure. The following findings are based on the privacy policy (source 25), except where noted.
Element A: No evidence found.
Element B1: Vodafone UK's Guidance on Requesting Personal Information (Source 62, p. 2, section 4, "What information does Vodafone have on me?" states, "In line with good privacy and data protection principles, Vodafone minimises the personal data it collects about you. Many people believe we hold much more information than we actually do and whether we can provide you with what you want may depend on: The type of account you have with us, The nature of the dealings that have passed between us; and The services that you use." This disclosure is not in a privacy policy or location that users can easily find. (The privacy policy links to an application form users must fill out to request their data, and that application form contains a link to the guidance document). For this reason, the company receives partial credit.
Element B2: Vodafone’s privacy policy (Source 25) provides a bulleted list of the types of user information it collects. This includes information that users voluntarily provide as well as information the company collects through use of the service. However, it also states, The information we collect about you depends on the Vodafone products and services you use and subscribe to. It includes (but isn’t limited to) the following:” The second sentence acknowledges that the company may collect information beyond what is listed in the policy, and it is not clear to users what that information includes. For this reason, the company receives partial credit.
Element B3: The company explains the various ways by which it collects user information (e.g., when a user registers products, uses the Vodafone network or service, through web beacons, cookies, etc.) (source 25, sections "Collecting your personal information", "Understanding what you want"). 
Element B4: The company explains various reasons why it collects user information, e.g. to carry out credit checks, to provide you with the relevant services, inform you about other companies' products and services.</t>
  </si>
  <si>
    <t>25, 62</t>
  </si>
  <si>
    <t>Element A: No evidence found.
Element B1: Vodafone UK's privacy policy (Source 25) section on "Sharing your personal information" states, "We may share information about you." The policy appears to use the terms "personal information" and "information" interchangeably, suggesting that it may share any of the information it collects. However, it does not clearly state what user information it shares.
Element B2: Vodafone UK's privacy policy (Source 25) states the company shares information about users, "for the purpose of protecting us against fraud, defending our rights or property, or to protect the interests of our customers" and for marketing purposes. 
Element B3: The company's privacy policy (Source 25) section on "Sharing Sharing your personal information" provides a list of types of organizations it may share information about users with, such as companies in the Vodafone Group, "Partners or agents involved in delivering the products and services you’ve ordered or used," "companies who are engaged to perform services for, on behalf of Vodafone Limited, or the Vodafone Group," "Credit reference, fraud prevention or business scoring agencies, or other credit scoring agencies," debt collection agencies, law enforcement, emergency services, and "partner organisations we’ve chosen carefully." While this does identify the different types of third parties Vodafone works with, it doesn't provide detail or examples of what constitutes a partner, agent, company that performs services, or partner organization. For this reason, the company receives partial credit.
Element B4: No evidence found.
Element 5: While the company explains it may share information to other companies in the Vodafone group (Source 25, section 'Sharing your personal information'), it does not make clear with which services it may share information, how the sharing happens, etc. For this reason, the company receives partial credit.</t>
  </si>
  <si>
    <t>Vodafone's third privacy commitment is: "Choice: We give people the ability to make simple and meaningful choices about their privacy." (Source 40, p. 58).
Further in its 2014/15 Sustainability report (Source 40, p. 62, section 'A new approach to transparency') Vodafone explains: "Personal data belongs to our customers. We are building tools that put them in control by enabling them to easily view and update the permissions they grant to use their data. (...)[W]e are rolling out improved tools for our customers that will enable them to take control of their personal information so that they can easily see the type of information Vodafone holds about them, find out how this information is used and consent or withdraw their permission for its use. We intend for these tools to be accompanied by a clear promise to our customers which details how we will treat their data, written in terms they can understand."
However, no further disclosure on the group-level indicates how this is being implemented, what data use customers can change permissions for, etc. For this reason, the company does not receive credit on this indicator.</t>
  </si>
  <si>
    <t>Element 1: Vodafone's third privacy commitment is: "Choice: We give people the ability to make simple and meaningful choices about their privacy." (Source 40, p. 58). Further in its 2014/15 Sustainability report (Source 40, p. 62, section 'A new approach to transparency') Vodafone explains: "Personal data belongs to our customers. We are building tools that put them in control by enabling them to easily view and update the permissions they grant to use their data. (...)[W]e are rolling out improved tools for our customers that will enable them to take control of their personal information so that they can easily see the type of information Vodafone holds about them, find out how this information is used and consent or withdraw their permission for its use. We intend for these tools to be accompanied by a clear promise to our customers which details how we will treat their data, written in terms they can understand." However, no further disclosure on the group-level indicates how this is being implemented, what data use customers can change permissions for, etc. For this reason, the company does not receive credit on this element.
Element 2: Vodafone UK's privacy policy (Source 25) states that users can opt out of “Vodafone Analytics”, which means that the user’s info will not be included in the data Vodafone sells to external parties. Vodafone Analytics is basically data sold to marketers: “We collect data from our network and our customer base to produce reports for third parties. This helps them make better decisions. Vodafone Analytics uses two categories of data...Anonymized aggregated location information...Anonymized demographic data”. Since this only allows users to control one aspect of the company's sharing of their information, the company receives partial credit.</t>
  </si>
  <si>
    <t>25, 40</t>
  </si>
  <si>
    <t>Among the company's "Key Principles on Information Security" (Source 40, p.58) is the third principle on customer information: "availability: customer information must be available when needed – including to our customers – and information systems and networks must function when required." However, while the company indicates that users can access some of their personal data, it is unclear what types of data this includes. It is further unclear whether this includes information beyond what a user voluntarily provides or what the company provides in a bill or invoice, which falls within a basic expectation of the service relationship. For this reason, the company does not receive credit on this indicator.</t>
  </si>
  <si>
    <t xml:space="preserve">Element 1-2: Vodafone UK's privacy policy (Source 25) section on "Your privacy rights" says, "You can write to us at any time to get a copy of the personal information we hold about you." The policy provides a link to an application form (Source 61), which users are supposed to fill out to obtain their personal information. Users must also pay GBP 10. The Subject Access Request (SAR) application form is detailed in terms of what is and is not available to users; it includes service records and correspondence with the company, but it does not include personal information identified in the privacy policy, including such automatically collected information as website browsing info and location data. As such, the company receives partial credit on element 1.
Element 3: No evidence found.
Element 4: Vodafone's Guidance on Requesting Personal Information (Source 62) contains a helpful explanation of the data that users can and cannot obtain. However, the document doesn't mention whether users can obtain all of the information that is listed in the privacy policy (Source 25, section on "The personal information we collect") as information that Vodafone collects. For example, there is no evidence that users can obtain data Vodafone has collected on, "Your preferences for particular products, services or lifestyle activities when you tell us what they are – or when we assume what they are, depending on how you use our products and services," "Your website browsing information (which includes information about the websites you visit, and about how you use our website or other Vodafone Group websites on your mobile or a PC," or "The date, time and length of your internet browsing, and your approximate location at the time of browsing." For this reason, the company does not receive credit on this element. </t>
  </si>
  <si>
    <t>25, 61, 62</t>
  </si>
  <si>
    <t>Vodafone's Law Enforcement Disclosure Report (source 54, p. 12, section "Retention of communications data"), explains that the company generally retains "communications data" for purposes such as operational needs, internal usage, and legal obligations. It does not specify time periods, as varies based by country. The section "Disclosure of communications-related data (‘metadata’)" explains the types of data that comprise "communications data." This disclosure meets element B.2.</t>
  </si>
  <si>
    <t>Given that the group-level disclosure is generalized and not specific to each of the company's subsidiaries, and given that Vodafone UK does have its own Privacy Policy, the Privacy Policy's supersedes group-level disclosure. The following findings are based on the privacy policy (source 22), except where noted.
Element A: No evidence found.
Element B1: No evidence found.
Elements B2-B3: The privacy policy (Source 25, section "Using your personal information") states, "We’ll store your information for as long as we have to by law. If there’s no legal requirement, we’ll only store it for as long as we need it." Vodafone's Guidance on Requesting Personal Information, (Source 62, p. 4 and p. 6) specify the retention period for some types of user information, saying that the company stores "detailed records of incoming calls, texts and other messages for a 12 month period only." However, given the lack of clarity on how long the company retains other pieces of user information, the company receives partial credit. 
Element B4: No evidence found.</t>
  </si>
  <si>
    <t>Element 1: Vodafone's "Human Rights and Law Enforcement" policy standard (source 50, section on "What is Vodafone's policy?") explains the company's policy for dealing with non-judicial government requests. The policies are expanded upon in Vodafone's Law Enforcement Disclosure Report (source 54), with a further explanation of policy (p. 8/§ "How we work with law enforcement agencies and government authorities") and principles (p. 9/§ "The Vodafone privacy and law enforcement principles").
Element 2: Vodafone's Law Enforcement Disclosure Report (source 54, p. 12/§"Search and seizure powers") states, "In most countries, the courts have the power to issue a variety of search and seizure orders in the context of legal proceedings or investigations. Those orders can extend to various forms of customer data, including a company’s business records. The relevant legal powers may be available to members of the public in the course of civil or criminal legal proceedings as well as to a wide range of agencies and authorities." This suggests that the Vodafone privacy and law enforcement principles (Source 54, p. 9) statement that the company does not "allow any form of access to any customer data by any agency or authority unless we are legally obliged to do so;" as well as the rest of its explanation of its process to respond to government requests includes court orders.
Element 3: No disclosure found on how Vodafone deals with private requests for user data.
Element 4: In its 2015 Law Enforcement Disclosure Report (source 54, p.12/ § “Disclosure of communications-related data (‘metadata’)”), Vodafone states that, “If an agency or authority wishes to demand access to communications data held abroad on another Vodafone network, they must initiate a Mutual Legal Assistance Treaty (MLAT, also known in Europe as a European Investigatory Order) request – on a demand-by-demand basis.” It also explains (p. 9, § “The Vodafone privacy and law enforcement principles”) that it does not “accept any instruction from any agency or authority acting beyond its jurisdiction or legal mandate.” Vodafone’s 2014 report (source 19, p. 63) was firmer in language and stated that it had received no such demands—which may or may no longer be valid: “Demands for assistance made by agencies or authorities acting beyond their jurisdiction will always be refused, in line with our principles. It is important to note that we have not, in fact, received any such cross-border demands. Were we ever to receive such a demand, in providing our refusal in response, we would inform the agency or authority that they should consider any mutual legal assistance treaty (MLAT) processes to seek the co- operation of the relevant domestic agency or authority with the necessary lawful mandate.
Element 5: The 2015 Law Enforcement Disclosure Report (source 54, p. 11-12, § "Agency and authority powers: the legal context") outlines several legal circumstances under which governments may require a company to cooperate by disclosing user information. It also explains a few cases where the company cannot or cannot cooperate, e.g. due to technical reasons. Moreover, its Legal Annexe (source 14) contains a detailed country-by-country breakdown of applicable laws with which Vodafone must comply.
Element 6: In Vodafone's Law Enforcement Disclosure Report, the company states that it does, “scrutinise and, where appropriate, challenge the legal powers used by agencies and authorities in order to minimise the impact of those powers on our customers’ right to privacy and freedom of expression” (source 54, p. 9/§ "The Vodafone privacy and law enforcement principles").
Element 7: Vodafone's "Human Rights and Law Enforcement" policy document (source 50) mentions that "When a demand is made by a law enforcement authority that does not fall into one of the three exceptions outlined above, we will decline to assist or will challenge the demand in an appropriate manner. In these cases, the matter must be escalated to the governance committee." Vodafone's 2015 Law Enforcement Disclosure Report states that it does not, “- allow any form of access to any customer data by any agency or authority unless we are legally obliged to do so; - go beyond what is required under legal due process when responding to demands for access to customer data, other than in specific safety of life emergencies (such as assisting the police with an active kidnapping event) or where refusal to comply would put our employees at risk; or - accept any instruction from any agency or authority acting beyond its jurisdiction or legal mandate.” (source 54, p. 9/§ "The Vodafone privacy and law enforcement principles"). The same report (p. 7/§ "Security and secrecy: the limits on what local licensed operators can disclose") mentions that "While we can – and do – challenge demands that are not compliant with legal due process or seem disproportionate, it is however not possible for Vodafone to ascertain the intended purpose of any demand received. Equally, we cannot assess whether or not the information gathered as a result of a demand will be used in a manner which is lawful, nor in most cases can we make any judgment about the potential consequences of complying (or failing to comply) with an individual demand."
Vodafone's 2014 Law Enforcement Disclosure Report, in contrast, was more explicit (source 19 p. 63) in using 'refuse' rather than 'challenge', as well as detailing reasons for such refusals: "We can – and do – refuse to comply with demands that are unlawful. The majority of rejections tend to be for defects in the legal process or documentation or in response to demands which appear to be issued under an inappropriate legal power. We do not yet have sufficiently robust reporting mechanisms to record all such refusals, so these are not listed in this report. We will consider how best to address this shortcoming where possible, in future reports." Nevertheless, Vodafone's disclosure in its 2015 report and the 'human rights and law enforcement' policy document still merits credit on this element.
Element 8: Vodafone gives a few examples that are relevant. In its 2015 report (source 54, section “How we work with law enforcement agencies and government”), it explains that for complying with user data demands under “Emergency and non-routine assistance”, examples include a police request for assistance while a kidnapping is in progress or to locate a missing child. Similarly, under its "Discretionary assistance" header in its Human Rights and Law Enforcement policy (source 50), it gives examples such as harassment, fraud, and stalking as reasons why the company would volunteer (rather than be legally compelled) to give user information to authorities.</t>
  </si>
  <si>
    <t xml:space="preserve">The comments are the same as the group comments, except for Element 6, which differs. The comment for Element 8 is the same as the group but includes additional information. 
Element 1: Vodafone's "Human Rights and Law Enforcement" policy standard (source 50, section on "What is Vodafone's policy?") explains the company's policy for dealing with non-judicial government requests. The policies are expanded upon in Vodafone's Law Enforcement Disclosure Report (source 54), with a further explanation of policy (p. 8/§ "How we work with law enforcement agencies and government authorities") and principles (p. 9/§ "The Vodafone privacy and law enforcement principles").
Element 2: Vodafone's Law Enforcement Disclosure Report (source 54, p. 12/§"Search and seizure powers") states, "In most countries, the courts have the power to issue a variety of search and seizure orders in the context of legal proceedings or investigations. Those orders can extend to various forms of customer data, including a company’s business records. The relevant legal powers may be available to members of the public in the course of civil or criminal legal proceedings as well as to a wide range of agencies and authorities." This suggests that the Vodafone privacy and law enforcement principles (Source 54, p. 9) statement that the company does not "allow any form of access to any customer data by any agency or authority unless we are legally obliged to do so;" as well as the rest of its explanation of its process to respond to government requests includes court orders.
Element 3: No disclosure found on how Vodafone deals with private requests for user data.
Element 4: In its 2015 Law Enforcement Disclosure Report (source 54, p.12/ § “Disclosure of communications-related data (‘metadata’)”), Vodafone states that, “If an agency or authority wishes to demand access to communications data held abroad on another Vodafone network, they must initiate a Mutual Legal Assistance Treaty (MLAT, also known in Europe as a European Investigatory Order) request – on a demand-by-demand basis.” It also explains (p. 9, § “The Vodafone privacy and law enforcement principles”) that it does not “accept any instruction from any agency or authority acting beyond its jurisdiction or legal mandate.” Vodafone’s 2014 report (source 19, p. 63) was firmer in language and stated that it had received no such demands—which may or may no longer be valid: “Demands for assistance made by agencies or authorities acting beyond their jurisdiction will always be refused, in line with our principles. It is important to note that we have not, in fact, received any such cross-border demands. Were we ever to receive such a demand, in providing our refusal in response, we would inform the agency or authority that they should consider any mutual legal assistance treaty (MLAT) processes to seek the co- operation of the relevant domestic agency or authority with the necessary lawful mandate.
Element 5: The 2015 Law Enforcement Disclosure Report (source 54, p. 11-12, § "Agency and authority powers: the legal context") outlines several legal circumstances under which governments may require a company to cooperate by disclosing user information. It also explains a few cases where the company cannot or cannot cooperate, e.g. due to technical reasons. Moreover, its Legal Annexe (source 14) contains a detailed country-by-country breakdown of applicable laws with which Vodafone must comply.
Element 6 (Different from Group comment): Vodafone UK's "Customer security" webpage (source 52), section "Fighting crime" says, "Sometimes we’ll share information with the police and security services to help prevent or solve a crime. Requests from the police come through an automated service instead of by phone. It takes just seconds to get the relevant information, which is particularly useful when we’re helping the emergency services identify 999 callers." This states that the police can obtain information within seconds. It is unclear whether the company carries out due diligence on such requests, and for this reason, the company does not receive credit on this element.
Element 7: Vodafone's "Human Rights and Law Enforcement" policy document (source 50) mentions that "When a demand is made by a law enforcement authority that does not fall into one of the three exceptions outlined above, we will decline to assist or will challenge the demand in an appropriate manner. In these cases, the matter must be escalated to the governance committee." Vodafone's 2015 Law Enforcement Disclosure Report states that it does not, “- allow any form of access to any customer data by any agency or authority unless we are legally obliged to do so; - go beyond what is required under legal due process when responding to demands for access to customer data, other than in specific safety of life emergencies (such as assisting the police with an active kidnapping event) or where refusal to comply would put our employees at risk; or - accept any instruction from any agency or authority acting beyond its jurisdiction or legal mandate.” (source 54, p. 9/§ "The Vodafone privacy and law enforcement principles"). The same report (p. 7/§ "Security and secrecy: the limits on what local licensed operators can disclose") mentions that "While we can – and do – challenge demands that are not compliant with legal due process or seem disproportionate, it is however not possible for Vodafone to ascertain the intended purpose of any demand received. Equally, we cannot assess whether or not the information gathered as a result of a demand will be used in a manner which is lawful, nor in most cases can we make any judgment about the potential consequences of complying (or failing to comply) with an individual demand."
Vodafone's 2014 Law Enforcement Disclosure Report, in contrast, was more explicit (source 19 p. 63) in using 'refuse' rather than 'challenge', as well as detailing reasons for such refusals: "We can – and do – refuse to comply with demands that are unlawful. The majority of rejections tend to be for defects in the legal process or documentation or in response to demands which appear to be issued under an inappropriate legal power. We do not yet have sufficiently robust reporting mechanisms to record all such refusals, so these are not listed in this report. We will consider how best to address this shortcoming where possible, in future reports." Nevertheless, Vodafone's disclosure in its 2015 report and the 'human rights and law enforcement' policy document still merits credit on this element.
Element 8: Vodafone gives a few examples that are relevant. In its 2015 report (source 54, section “How we work with law enforcement agencies and government”), it explains that for complying with user data demands under “Emergency and non-routine assistance”, examples include a police request for assistance while a kidnapping is in progress or to locate a missing child. Similarly, under its "Discretionary assistance" header in its Human Rights and Law Enforcement policy (source 50), it gives examples such as harassment, fraud, and stalking as reasons why the company would volunteer (rather than be legally compelled) to give user information to authorities. In addition, "Customer security" webpage (source 52), section "Fighting crime" provides an example of helping to identify 999 callers. </t>
  </si>
  <si>
    <t xml:space="preserve">The comments are the same as the group comments, except for Element 6, which differs. The comment for Element 8 is the same as the group but includes additional information. 
Element 1: Vodafone's "Human Rights and Law Enforcement" policy standard (source 50, section on "What is Vodafone's policy?") explains the company's policy for dealing with non-judicial government requests. The policies are expanded upon in Vodafone's Law Enforcement Disclosure Report (source 54), with a further explanation of policy (p. 8/§ "How we work with law enforcement agencies and government authorities") and principles (p. 9/§ "The Vodafone privacy and law enforcement principles").
Element 2: Vodafone's Law Enforcement Disclosure Report (source 54, p. 12/§"Search and seizure powers") states, "In most countries, the courts have the power to issue a variety of search and seizure orders in the context of legal proceedings or investigations. Those orders can extend to various forms of customer data, including a company’s business records. The relevant legal powers may be available to members of the public in the course of civil or criminal legal proceedings as well as to a wide range of agencies and authorities." This suggests that the Vodafone privacy and law enforcement principles (Source 54, p. 9) statement that the company does not "allow any form of access to any customer data by any agency or authority unless we are legally obliged to do so;" as well as the rest of its explanation of its process to respond to government requests includes court orders.
Element 3: No disclosure found on how Vodafone deals with private requests for user data.
Element 4: In its 2015 Law Enforcement Disclosure Report (source 54, p.12/ § “Disclosure of communications-related data (‘metadata’)”), Vodafone states that, “If an agency or authority wishes to demand access to communications data held abroad on another Vodafone network, they must initiate a Mutual Legal Assistance Treaty (MLAT, also known in Europe as a European Investigatory Order) request – on a demand-by-demand basis.” It also explains (p. 9, § “The Vodafone privacy and law enforcement principles”) that it does not “accept any instruction from any agency or authority acting beyond its jurisdiction or legal mandate.” Vodafone’s 2014 report (source 19, p. 63) was firmer in language and stated that it had received no such demands—which may or may no longer be valid: “Demands for assistance made by agencies or authorities acting beyond their jurisdiction will always be refused, in line with our principles. It is important to note that we have not, in fact, received any such cross-border demands. Were we ever to receive such a demand, in providing our refusal in response, we would inform the agency or authority that they should consider any mutual legal assistance treaty (MLAT) processes to seek the co- operation of the relevant domestic agency or authority with the necessary lawful mandate.
Element 5: The 2015 Law Enforcement Disclosure Report (source 54, p. 11-12, § "Agency and authority powers: the legal context") outlines several legal circumstances under which governments may require a company to cooperate by disclosing user information. It also explains a few cases where the company cannot or cannot cooperate, e.g. due to technical reasons. Moreover, its Legal Annexe (source 14) contains a detailed country-by-country breakdown of applicable laws with which Vodafone must comply.
Element 6 (Different from Group comment): Vodafone UK's "Customer security" webpage (source 52), section "Fighting crime" says, "Sometimes we’ll share information with the police and security services to help prevent or solve a crime. Requests from the police come through an automated service instead of by phone. It takes just seconds to get the relevant information, which is particularly useful when we’re helping the emergency services identify 999 callers." This states that the police can obtain information within seconds. It is unclear whether the company carries out due diligence on such requests, and for this reason, the company does not receive credit on this element. 
Element 7: Vodafone's "Human Rights and Law Enforcement" policy document (source 50) mentions that "When a demand is made by a law enforcement authority that does not fall into one of the three exceptions outlined above, we will decline to assist or will challenge the demand in an appropriate manner. In these cases, the matter must be escalated to the governance committee." Vodafone's 2015 Law Enforcement Disclosure Report states that it does not, “- allow any form of access to any customer data by any agency or authority unless we are legally obliged to do so; - go beyond what is required under legal due process when responding to demands for access to customer data, other than in specific safety of life emergencies (such as assisting the police with an active kidnapping event) or where refusal to comply would put our employees at risk; or - accept any instruction from any agency or authority acting beyond its jurisdiction or legal mandate.” (source 54, p. 9/§ "The Vodafone privacy and law enforcement principles"). The same report (p. 7/§ "Security and secrecy: the limits on what local licensed operators can disclose") mentions that "While we can – and do – challenge demands that are not compliant with legal due process or seem disproportionate, it is however not possible for Vodafone to ascertain the intended purpose of any demand received. Equally, we cannot assess whether or not the information gathered as a result of a demand will be used in a manner which is lawful, nor in most cases can we make any judgment about the potential consequences of complying (or failing to comply) with an individual demand."
Vodafone's 2014 Law Enforcement Disclosure Report, in contrast, was more explicit (source 19 p. 63) in using 'refuse' rather than 'challenge', as well as detailing reasons for such refusals: "We can – and do – refuse to comply with demands that are unlawful. The majority of rejections tend to be for defects in the legal process or documentation or in response to demands which appear to be issued under an inappropriate legal power. We do not yet have sufficiently robust reporting mechanisms to record all such refusals, so these are not listed in this report. We will consider how best to address this shortcoming where possible, in future reports." Nevertheless, Vodafone's disclosure in its 2015 report and the 'human rights and law enforcement' policy document still merits credit on this element.
Element 8: Vodafone gives a few examples that are relevant. In its 2015 report (source 54, section “How we work with law enforcement agencies and government”), it explains that for complying with user data demands under “Emergency and non-routine assistance”, examples include a police request for assistance while a kidnapping is in progress or to locate a missing child. Similarly, under its "Discretionary assistance" header in its Human Rights and Law Enforcement policy (source 50), it gives examples such as harassment, fraud, and stalking as reasons why the company would volunteer (rather than be legally compelled) to give user information to authorities. In addition, "Customer security" webpage (source 52), section "Fighting crime" provides an example of helping to identify 999 callers. </t>
  </si>
  <si>
    <t>14, 19, 50, 54</t>
  </si>
  <si>
    <t xml:space="preserve">14, 19, 50, 52, 54 </t>
  </si>
  <si>
    <t>The comments below refer to Vodafone's 2015 Law Enforcement Disclosure Report (source 54) unless otherwise noted.
Element 1: In its Law Enforcement Disclosure Report (source 54, p. 21-27 / § 'Country-by-country disclosure'), Vodafone provides a country-by-country breakdown of real-time communication demands as well as demands for accessing stored 'communications data'. This overview is intended to, "disclose the aggregate number of demands [Vodafone] received during 2014–15 in each of [its] countries of operation unless prohibited from doing so or unless a government or other public body already discloses information on an industry-wide basis" (p. 4 / § "What we are publishing, and why"). As mentioned, publication restrictions can be legal, however, the company also states that it has chosen not release information in cases where other local operators and/or governments in fact do so (e.g., Australia, Germany, Greece and the UK). Vodafone's justifications for this choice include a desire to not confuse readers of the data as well as to encourage government transparency. (p. 5-6 / § "Who should publish: governments or operators?", p. 7 / § "Security and secrecy: the limits on what local licensed operators can disclose", p. 20 / § "Explanation of the information presented"). However, the report's lack of data for countries in cases where it is available means that the company receives partial credit. 
Element 2: The company does not list the number of accounts affected. It explains, "We believe that the only genuinely meaningful statistic would be the number of individual people who had been targeted by agency and authority demands over a given period, typically one year. However, for the reasons explained below, that statistic is not visible even to an individual operator with respect to their own customers, let alone across the industry as a whole." (p. 5-6 / § "Who should publish: governments or operators?"); and "In our view, given the inherent difficulty of drawing reliable conclusions from statistics related to target numbers, the most robust metric available is the number of times an agency or authority demand for assistance is instigated", "We therefore believe that disclosure of the number of individual warrants served in a year is currently the least ambiguous and most meaningful statistic when seeking to ensure public transparency." (p. 6, § "What statistics should be reported: warrants or targets?").
Element 3: Vodafone’s transparency report disclosures are broken down between requests for lawful intercept and communications data. Vodafone clarifies throughout the report that its disclosure covers lawful intercept, which is content data, and “communications data”, which is non-content. 
Element 4: Vodafone's February 2015 Law Enforcement Disclosure Report Legal Annexe (Source 14) provides extensive explanations of relevant legal authorities in its operating countries, but it does not specify which requests came from which authorities or through which process. For this reason, the company receives partial credit.
Element 5: Vodafone does not make clear if the 'law enforcement' numbers disclosed in its report include court orders. The report does mention that courts can make demands for customer data: "In most countries, the courts have the power to issue a variety of search and seizure orders in the context of legal proceedings or investigations. Those orders can extend to various forms of customer data, including a company’s business records. The relevant legal powers may be available to members of the public in the course of civil or criminal legal proceedings as well as to a wide range of agencies and authorities." (source 54, p. 12 "Search and seizure powers")
Element 6: There is no evidence that Vodafone's Law Enforcement Disclosure Report addresses non-governmental requests.
Element 7: Vodafone's Law Enforcement Disclosure Report only reports on number of demands received, not how many requests the company complied with. (p. 20, § "Explanation of the information presented").
Element 8: The company includes extensive information on what types of government demands it is unable to disclose, separated out per country, and citing relevant laws (source 14 (complete source), and source 54, p. 4-5 / § "The transparency challenge", p. 7 / § "Security and secrecy: the limits on what local licensed operators can disclose", p. 21-27 / § "Country-by-country disclosure").
Element 9: Vodafone releases this information once per year (for the first time in June 2014, the second time in July 2015).
Element 10: The data in the Law Enforcement Disclosure Report cannot be exported as a structured data file.</t>
  </si>
  <si>
    <t>The comments are the same as the group comments, except for Element 1, which differs. The comments below refer to Vodafone's 2015 Law Enforcement Disclosure Report (source 54) unless otherwise noted.
Element 1: In its Law Enforcement Disclosure Report (source 54, p. 21-27 / § 'Country-by-country disclosure'), Vodafone provides a country-by-country breakdown of real-time communication demands as well as demands for accessing stored 'communications data'. This overview is intended to, "disclose the aggregate number of demands [Vodafone] received during 2014–15 in each of [its] countries of operation unless prohibited from doing so or unless a government or other public body already discloses information on an industry-wide basis" (p. 4 / § "What we are publishing, and why"). As mentioned, publication restrictions can be legal, however, the company also states that it has chosen not release information in cases where other local operators and/or governments in fact do so (e.g., Australia, Germany, Greece and the UK). Vodafone's justifications for this choice include a desire to not confuse readers of the data as well as to encourage government transparency. (p. 5-6 / § "Who should publish: governments or operators?", p. 7 / § "Security and secrecy: the limits on what local licensed operators can disclose", p. 20 / § "Explanation of the information presented"). However, since the report contains no data on requests from the United Kingdom, the company does not receive credit for this element.
Element 2: The company does not list the number of accounts affected. It explains, "We believe that the only genuinely meaningful statistic would be the number of individual people who had been targeted by agency and authority demands over a given period, typically one year. However, for the reasons explained below, that statistic is not visible even to an individual operator with respect to their own customers, let alone across the industry as a whole." (p. 5-6 / § "Who should publish: governments or operators?"); and "In our view, given the inherent difficulty of drawing reliable conclusions from statistics related to target numbers, the most robust metric available is the number of times an agency or authority demand for assistance is instigated", "We therefore believe that disclosure of the number of individual warrants served in a year is currently the least ambiguous and most meaningful statistic when seeking to ensure public transparency." (p. 6, § "What statistics should be reported: warrants or targets?").
Element 3: Vodafone’s transparency report disclosures are broken down between requests for lawful intercept and communications data. Vodafone clarifies throughout the report that its disclosure covers lawful intercept, which is content data, and “communications data”, which is non-content. 
Element 4: Vodafone's February 2015 Law Enforcement Disclosure Report Legal Annexe (Source 14) provides extensive explanations of relevant legal authorities in its operating countries, but it does not specify which requests came from which authorities or through which process. For this reason, the company receives partial credit.
Element 5: Vodafone does not make clear if the 'law enforcement' numbers disclosed in its report include court orders. The report does mention that courts can make demands for customer data: "In most countries, the courts have the power to issue a variety of search and seizure orders in the context of legal proceedings or investigations. Those orders can extend to various forms of customer data, including a company’s business records. The relevant legal powers may be available to members of the public in the course of civil or criminal legal proceedings as well as to a wide range of agencies and authorities." (source 54, p. 12 "Search and seizure powers")
Element 6: There is no evidence that Vodafone's Law Enforcement Disclosure Report addresses non-governmental requests.
Element 7: Vodafone's Law Enforcement Disclosure Report only reports on number of demands received, not how many requests the company complied with. (p. 20, § "Explanation of the information presented").
Element 8: The company includes extensive information on what types of government demands it is unable to disclose, separated out per country, and citing relevant laws (source 14 (complete source), and source 54, p. 4-5 / § "The transparency challenge", p. 7 / § "Security and secrecy: the limits on what local licensed operators can disclose", p. 21-27 / § "Country-by-country disclosure").
Element 9: Vodafone releases this information once per year (for the first time in June 2014, the second time in July 2015).
Element 10: The data in the Law Enforcement Disclosure Report cannot be exported as a structured data file.</t>
  </si>
  <si>
    <t>14, 54</t>
  </si>
  <si>
    <t>Element 1: Vodafone's 2014/15 Sustainability Report states, "Our information and network security policies, practices and technologies include physical controls and advanced security monitoring systems to detect and respond to cyber threats in real time. These are regularly audited and tested. We also conduct risk assessments and due diligence to ensure our suppliers and partners meet our security standards. Vodafone’s approach to Information Security is based on the principles of the international ISO 27001 standard and our core data centres in Germany, Hungary, India, Ireland and Italy are certified to this standard. Our security systems are continually updated and monitored to detect and block cyber threats." source 40, p. 61 / § "Managing operational risks"). This includes a commitment to continuous improvement with regards to security practices and provides evidence of the company's commitment.
Element 2: Vodafone's 2014/15 Sustainability Report explains how it assesses vulnerabilities and seeks to address them: "In 2014/15, we continued to address emerging privacy and security threats and vulnerabilities through ongoing monitoring and compliance programmes. Remediation plans have been put in place to address deficiencies identified through these programmes. We also recognise that if things do go wrong, we need to act quickly and openly to protect our customers. We piloted a new customer privacy impact service to ensure that when incidents occur they are managed effectively and that we always put the customer first." (source 40, p. 63 / § "Strengthening our programmes")
Element 3: One of Vodafone's information security principles is "confidentiality: customer information must not be disclosed to, or accessed by, unauthorised people" (source 40, p. 58 / In focus: Key Principles on Information Security) Vodafone's Code of Conduct (source 26, p. 6) states, " We need to keep accurate records of who has access to our systems. Everyone who has access to our systems must be authorised." However this does not provide information on what systems are in place to limit and monitor employee access to user information. For this reason, the company receives partial credit. 
Element 4: Vodafone's 2014/15 Sustainability Report explains that, "Our information and network security policies, practices and technologies include physical controls and advanced security monitoring systems to detect and respond to cyber threats in real time. These are regularly audited and tested. We also conduct risk assessments and due diligence to ensure our suppliers and partners meet our security standards." and "We conduct regular formal reviews of the most significant privacy and security risks affecting our business at Group and develop strategies to respond to the most critical risks." (Sustainability Report 2015, source 40, p. 61, p. 59 / § "Managing privacy and security risks" and "Managing operational risks").
Elements 5-6: These elements are N/A for telecommunications companies.</t>
  </si>
  <si>
    <t>The comments are the same as the group comments, except for Elements 1 and 3, which differ.
Element 1: Vodafone UK's webpage on "Data Security" says, "We need to use and store information about our customers in order to provide the best possible service. So it’s vitally important that we maintain the highest standards of data privacy and security."  (source 52, § "Data security").
Vodafone's 2014/15 Sustainability Report states, "Our information and network security policies, practices and technologies include physical controls and advanced security monitoring systems to detect and respond to cyber threats in real time. These are regularly audited and tested. We also conduct risk assessments and due diligence to ensure our suppliers and partners meet our security standards. Vodafone’s approach to Information Security is based on the principles of the international ISO 27001 standard and our core data centres in Germany, Hungary, India, Ireland and Italy are certified to this standard. Our security systems are continually updated and monitored to detect and block cyber threats." source 40, p. 61 / § "Managing operational risks"). This includes a commitment to continuous improvement with regards to security practices and provides evidence of the company's commitment.
Element 2: Vodafone's 2014/15 Sustainability Report explains how it assesses vulnerabilities and seeks to address them: "In 2014/15, we continued to address emerging privacy and security threats and vulnerabilities through ongoing monitoring and compliance programmes. Remediation plans have been put in place to address deficiencies identified through these programmes. We also recognise that if things do go wrong, we need to act quickly and openly to protect our customers. We piloted a new customer privacy impact service to ensure that when incidents occur they are managed effectively and that we always put the customer first." (source 40, p. 63 / § "Strengthening our programmes")
Element 3: Vodafone UK's webpage on "Data Security" says, "Employees are given access to data only on a need-to-know basis and must pass security checks. They’re also given a unique username that enables us to keep an audit trail and understand which  employees are looking at the data we hold." (source 52, § "Privacy training and auditing").
Element 4: Vodafone's 2014/15 Sustainability Report explains that, "Our information and network security policies, practices and technologies include physical controls and advanced security monitoring systems to detect and respond to cyber threats in real time. These are regularly audited and tested. We also conduct risk assessments and due diligence to ensure our suppliers and partners meet our security standards." and "We conduct regular formal reviews of the most significant privacy and security risks affecting our business at Group and develop strategies to respond to the most critical risks." (Sustainability Report 2015, source 40, p. 61, p. 59 / § "Managing privacy and security risks" and "Managing operational risks").
Elements 5-6: These elements are N/A for telecommunications companies.</t>
  </si>
  <si>
    <t>26, 40, 54</t>
  </si>
  <si>
    <t>26, 40, 52, 54</t>
  </si>
  <si>
    <t>Element 1: This element is N/A for telecommunications companies. 
Element 2: Vodafone offers a 'Privacy in a mobile world' video (Source 63), which informs the general audience and users about risks that may be involved with mobile phone usage, especially with regard to downloaded apps using a phone's functionality and vulnerability to intentionally or inadvertently expose sensitive personal information.</t>
  </si>
  <si>
    <t>Element 1: This element is N/A for telecommunications companies. 
Element 2: Vodafone UK provides tips on how to keep safe online (Source 28), how to protect oneself from phishing (Source 29), how keep one's phone secure (Source 30, 64).</t>
  </si>
  <si>
    <t>28, 29, 30, 64</t>
  </si>
  <si>
    <t>Group</t>
  </si>
  <si>
    <t>Group - FoE (C-indicators)</t>
  </si>
  <si>
    <t>Group - Privacy (C-indicators)</t>
  </si>
  <si>
    <t xml:space="preserve"> (operating company)</t>
  </si>
  <si>
    <t xml:space="preserve"> (operating company) - FoE (C-indicators)</t>
  </si>
  <si>
    <t xml:space="preserve"> (operating company) - Privacy (C-indicators)</t>
  </si>
  <si>
    <t>Vodafone Group ToS</t>
  </si>
  <si>
    <t>http://www.vodafone.com/content/index/miscellaneous/legal-terms.html</t>
  </si>
  <si>
    <t>Vodafone UK ToS Index</t>
  </si>
  <si>
    <t>http://www.vodafone.co.uk/about-this-site/terms-and-conditions/</t>
  </si>
  <si>
    <t>Vodafone UK Automatic Topup ToS</t>
  </si>
  <si>
    <t>http://www.vodafone.co.uk/about-this-site/terms-and-conditions/automatic-topup/index.htm</t>
  </si>
  <si>
    <t>Vodafone UK Enterprise Price Plan Guide ToS</t>
  </si>
  <si>
    <t>http://www.vodafone.co.uk/cs/groups/configfiles/documents/contentdocuments/vfcon063362.pdf</t>
  </si>
  <si>
    <t>Vodafone UK Call Abroad ToS</t>
  </si>
  <si>
    <t>http://www.vodafone.co.uk/about-this-site/terms-and-conditions/calling-abroad/index.htm</t>
  </si>
  <si>
    <t>Vodafone UK Content Control Terms</t>
  </si>
  <si>
    <t>http://www.vodafone.co.uk/about-us/code-of-practice/content-control/index.htm</t>
  </si>
  <si>
    <t>Vodafone UK Code of Practice</t>
  </si>
  <si>
    <t>http://www.vodafone.co.uk/cs/groups/public/documents/webcontent/vf052828.pdf</t>
  </si>
  <si>
    <t>UNESCO, Fostering Freedom Online</t>
  </si>
  <si>
    <t>http://unesdoc.unesco.org/images/0023/002311/231162e.pdf</t>
  </si>
  <si>
    <t>Vodafone UK, Mobile Broadband via the phone</t>
  </si>
  <si>
    <t>http://www.vodafone.co.uk/about-this-site/terms-and-conditions/mobile-broadband-via-the-phone/index.htm</t>
  </si>
  <si>
    <t>Vodafone, Law Enforcement Disclosure Report - legal annexe</t>
  </si>
  <si>
    <t>http://www.vodafone.com/content/dam/sustainability/2014/pdf/operating-responsibly/vodafone_law_enforcement_disclosure_report.pdf</t>
  </si>
  <si>
    <t>Vodafone, Law Enforcement Disclosure Report - Updated Legal Annexe February 2015</t>
  </si>
  <si>
    <t>http://www.vodafone.com/content/dam/sustainability/2014/pdf/operating-responsibly/law_enforcement_disclosure_report_2015_update.pdf</t>
  </si>
  <si>
    <t>Vodafone website, Privacy and Security</t>
  </si>
  <si>
    <t>http://www.vodafone.com/content/sustainabilityreport/2014/index/operating_responsibly/privacy_and_security.html</t>
  </si>
  <si>
    <t>Vodafone website, Law Enforcement Disclosure Report</t>
  </si>
  <si>
    <t>http://www.vodafone.com/content/sustainabilityreport/2014/index/operating_responsibly/privacy_and_security/law_enforcement.html</t>
  </si>
  <si>
    <t>2013/14</t>
  </si>
  <si>
    <t>Vodafone, Privacy and Security, Performance in 2013/14</t>
  </si>
  <si>
    <t>http://www.vodafone.com/content/sustainabilityreport/2014/index/operating_responsibly/privacy_and_security/performance_in_2013-14.html</t>
  </si>
  <si>
    <t>Vodafone Sustainability Report FY 2014</t>
  </si>
  <si>
    <t>http://www.vodafone.com/content/dam/sustainability/2014/pdf/vodafone_full_report_2014.pdf</t>
  </si>
  <si>
    <t>Vodafone, One internet-- many different customers</t>
  </si>
  <si>
    <t>http://www.vodafone.com/content/dam/group/policy/downloads/vodafone_one_internet.pdf</t>
  </si>
  <si>
    <t>Vodafone, Response to European Commission Questionnaire on the Open Internet and Net Neutrality in Europe</t>
  </si>
  <si>
    <t>http://www.vodafone.com/content/dam/vodafone/about/public_policy/position_papers/Vodafone%20response%20to%20European%20Commission%20Questionnaire%20on%20the%20Open%20Internet%20and%20Net%20Neutrality%20in%20Europe.pdf</t>
  </si>
  <si>
    <t>Vodafone UK, Traffic Management Key Facts Indicator for Consumers</t>
  </si>
  <si>
    <t>http://www.vodafone.co.uk/cs/groups/public/documents/webcontent/vftst073789.pdf</t>
  </si>
  <si>
    <t>Vodafone, Privacy at the Heart of Vodafone</t>
  </si>
  <si>
    <t>http://vodafone.com/content/dam/group/about/downloads/privacy/VF_privacy_2013.pdf</t>
  </si>
  <si>
    <t>Vodafone, Vodafone.com Privacy Policy</t>
  </si>
  <si>
    <t>http://vodafone.com/content/index/miscellaneous/privacy-policy.html</t>
  </si>
  <si>
    <t>Vodafone UK, Privacy Policy</t>
  </si>
  <si>
    <t>http://www.vodafone.co.uk/about-this-site/our-privacy-policy/</t>
  </si>
  <si>
    <t>Vodafone, Code of Conduct</t>
  </si>
  <si>
    <t>https://www.vodafone.com/content/dam/sustainability/pdfs/vodafone_code_of_conduct_2012.pdf</t>
  </si>
  <si>
    <t>Vodafone UK, What is Vodafone Analytics?</t>
  </si>
  <si>
    <t>http://www.vodafone.co.uk/about-this-site/our-privacy-policy/vodafone-analytics/index.htm</t>
  </si>
  <si>
    <t>Vodafone UK, Protecting your identity</t>
  </si>
  <si>
    <t>http://www.vodafone.co.uk/about-this-site/our-privacy-policy/protecting-our-customers/protecting-your-identity/index.htm</t>
  </si>
  <si>
    <t>Vodafone UK, Phishing</t>
  </si>
  <si>
    <t>http://www.vodafone.co.uk/about-this-site/our-privacy-policy/protecting-our-customers/phishing/index.htm</t>
  </si>
  <si>
    <t>Vodafone UK, Mobile Security</t>
  </si>
  <si>
    <t>http://www.vodafone.co.uk/about-this-site/our-privacy-policy/protecting-our-customers/mobile-security/index.htm</t>
  </si>
  <si>
    <t>The Privacy Advisor, Privacy Innovation Awards-- Where are they now? Part One: Vodafone</t>
  </si>
  <si>
    <t>https://privacyassociation.org/news/a/privacy-innovation-awards-where-are-they-now-part-one-vodafone/</t>
  </si>
  <si>
    <t>Vodafone, Terms and Conditions, Mobile Broadband via the phone</t>
  </si>
  <si>
    <t>Vodafone, Pay as you go ToS</t>
  </si>
  <si>
    <t>http://www.vodafone.co.uk/cs/groups/public/documents/webcontent/vfcon063312.pdf</t>
  </si>
  <si>
    <t>Updated May 2015</t>
  </si>
  <si>
    <t>Vodafone, Terms and Conditions, Pay monthly airtime conditions</t>
  </si>
  <si>
    <t>http://www.vodafone.co.uk/about-this-site/terms-and-conditions/pay-monthly-airtime-conditions/index.htm</t>
  </si>
  <si>
    <t>Updated January 2014</t>
  </si>
  <si>
    <t>Vodafone, Terms and Conditions, Vodafone Red+</t>
  </si>
  <si>
    <t>http://www.vodafone.co.uk/about-this-site/terms-and-conditions/vodafone-red-plus/index.htm</t>
  </si>
  <si>
    <t>Vodafone, Freebie Data Terms and Conditions</t>
  </si>
  <si>
    <t>http://www.vodafone.co.uk/about-this-site/terms-and-conditions/vodafone-freebie-data-terms-and-conditions/index.htm</t>
  </si>
  <si>
    <t>Vodafone, Freebie International Minutes</t>
  </si>
  <si>
    <t>http://www.vodafone.co.uk/about-this-site/terms-and-conditions/vodafone-international-freebie/index.htm</t>
  </si>
  <si>
    <t>Vodafone, Freebie minutes terms and conditions</t>
  </si>
  <si>
    <t>http://www.vodafone.co.uk/about-this-site/terms-and-conditions/vodafone-freebie-minutes-terms-and-conditions/index.htm</t>
  </si>
  <si>
    <t>Vodafone, Freebie Texts terms and conditions</t>
  </si>
  <si>
    <t>http://www.vodafone.co.uk/about-this-site/terms-and-conditions/vodafone-freebie-texts-terms-and-conditions/index.htm</t>
  </si>
  <si>
    <t>Vodafone, Sustainability Report 2014/15</t>
  </si>
  <si>
    <t>http://www.vodafone.com/content/dam/sustainability/2015/pdf/vodafone-full-report-2015.pdf</t>
  </si>
  <si>
    <t>2014/15</t>
  </si>
  <si>
    <t>Vodafone, Ethics – Our approach</t>
  </si>
  <si>
    <t>http://www.vodafone.com/content/sustainability/operating_responsibly/ethics.html</t>
  </si>
  <si>
    <t>Vodafone, Speak up</t>
  </si>
  <si>
    <t>http://www.vodafone.com/content/index/about/about-us/suppliers/speak_up.html</t>
  </si>
  <si>
    <t>Vodafone UK, "Our code of practice", customer complaints portal</t>
  </si>
  <si>
    <t>http://www.vodafone.co.uk/about-us/code-of-practice/</t>
  </si>
  <si>
    <t>Vodafone UK, "Vodafone Customer Complaints Code of Practice"</t>
  </si>
  <si>
    <t>http://www.vodafone.co.uk/cs/groups/public/documents/webcontent/vftst055204.pdf</t>
  </si>
  <si>
    <t>Vodafone UK, "How to get in touch with Vodafone" website</t>
  </si>
  <si>
    <t>http://www.vodafone.co.uk/contact-us/index.htm</t>
  </si>
  <si>
    <t xml:space="preserve">Vodafone, Announcement of Vodafone joining the Industry Dialogue as founding member and articulation of commitments </t>
  </si>
  <si>
    <t>http://www.vodafone.com/content/index/about/about-us/privacy/GNI.html</t>
  </si>
  <si>
    <t>Vodafone, Industry Dialogue Guiding Principles published on Vodafone's website</t>
  </si>
  <si>
    <t>https://www.vodafone.com/content/dam/sustainability/pdfs/telecom_industry_dialogue_principles.pdf</t>
  </si>
  <si>
    <t>Telecom Industry Dialogue, About Us, Annette Fergusson</t>
  </si>
  <si>
    <t>Vodafone, Annual Report 2015</t>
  </si>
  <si>
    <t>http://vodafone.com/content/annualreport/annualreport15/assets/pdf/full_annual_report_2015.pdf</t>
  </si>
  <si>
    <t>Vodafone, Global Policy Standard on Law Enforcement Assistance</t>
  </si>
  <si>
    <t>http://www.vodafone.com/content/index/about/about-us/privacy/human_rights.html</t>
  </si>
  <si>
    <t>Vodafone UK, Protect yourself: Fight fraud and identify theft with Vodafone</t>
  </si>
  <si>
    <t>http://www.vodafone.co.uk/cs/groups/configfiles/documents/contentdocuments/vftst038421.pdf</t>
  </si>
  <si>
    <t>Vodafone UK, Customer security: Privacy training and auditing</t>
  </si>
  <si>
    <t>http://www.vodafone.co.uk/our-responsibilities/protecting-our-customers/customer-security/index.htm</t>
  </si>
  <si>
    <t>Telecom Industry Dialogue, 2015 Annual Report</t>
  </si>
  <si>
    <t>Vodafone Group, Law Enforcement Disclosure Report 2015</t>
  </si>
  <si>
    <t>http://www.vodafone.com/content/dam/sustainability/vodafone_law_enforcement_disclosure_report_2015.pdf</t>
  </si>
  <si>
    <t>Vodafone UK, Buying Online TOS</t>
  </si>
  <si>
    <t>http://www.vodafone.co.uk/about-this-site/terms-and-conditions/buying-online/</t>
  </si>
  <si>
    <t>Vodafone UK, Keeping Children Safe</t>
  </si>
  <si>
    <t>http://www.vodafone.co.uk/our-responsibilities/protecting-our-customers/customer-protection/index.htm</t>
  </si>
  <si>
    <t>Vodafone UK, Content Control, Restricted Access</t>
  </si>
  <si>
    <t>http://online.vodafone.co.uk/en_GB/assets/static/contentcontrol/branded/restricted_access.html</t>
  </si>
  <si>
    <t>Vodafone Group - Child safety online – Our approach</t>
  </si>
  <si>
    <t>https://www.vodafone.com/content/sustainability/operating_responsibly/child_safety_online.html</t>
  </si>
  <si>
    <t>Vodafone Group - Many of the net neutrality fears are unfounded</t>
  </si>
  <si>
    <t>http://vodafone.com/content/dam/group/policy/downloads/E-Commerce-Law-Policy-June-2014.pdf</t>
  </si>
  <si>
    <t>Published June 2014</t>
  </si>
  <si>
    <t>Vodafone UK - Traffic Management</t>
  </si>
  <si>
    <t>http://www.vodafone.co.uk/about-this-site/terms-and-conditions/traffic-management/index.htm</t>
  </si>
  <si>
    <t>Vodafone UK Application Form Request for Access to Personal Information</t>
  </si>
  <si>
    <t>http://www.vodafone.co.uk/cs/groups/public/documents/webcontent/vftst031658.pdf</t>
  </si>
  <si>
    <t>Vodafone UK Guidance on Requesting Personal Information</t>
  </si>
  <si>
    <t>http://www.vodafone.co.uk/cs/groups/configfiles/documents/contentdocuments/vftst042750.pdf</t>
  </si>
  <si>
    <t>Vodafone - Privacy in a Mobile World</t>
  </si>
  <si>
    <t>http://www.vodafone.com/content/index/about/about-us/privacy/privacy_by_design.html</t>
  </si>
  <si>
    <t>Vodafone UK - Vodafone Protect</t>
  </si>
  <si>
    <t>http://www.vodafone.co.uk/explore/apps/vodafone-protect-app/index.htm</t>
  </si>
  <si>
    <t>Access Blog "Access pushes Vodafone to lead on digital security"</t>
  </si>
  <si>
    <t>https://www.accessnow.org/blog/2015/07/28/access-pushes-vodafone-to-lead-on-digital-security</t>
  </si>
  <si>
    <t>The Guardian, "Vodafone chairman promises to protect customers' right to privacy"</t>
  </si>
  <si>
    <t>http://www.theguardian.com/business/2014/jul/29/vodafone-chairman-promises-to-protect-customers-right-to-privacy</t>
  </si>
  <si>
    <t>Yahoo (group) - Freedom of Expression</t>
  </si>
  <si>
    <t>Yahoo (group) - Privacy</t>
  </si>
  <si>
    <t xml:space="preserve">Answer A: Yahoo has a "Users First" Policy that commits to protecting users rights to freedom of expression and privacy.
Answer B: Ron Bell, General Counsel and Secretary at Yahoo is a member of Yahoo's Executive Team. He has made clear statements indicating commitments to user privacy and freedom of expression at many instances in Yahoo's Global Public Policy Forum. He was also an active participant in obtaining legal right for company to publish transparency reports on government data requests. </t>
  </si>
  <si>
    <t>Element 1: 42
Element 2: 42, 43, 44, 45</t>
  </si>
  <si>
    <t>Mail (service) - Freedom of Expression</t>
  </si>
  <si>
    <t>Mail (service) - Privacy</t>
  </si>
  <si>
    <t>Flickr (service) - Freedom of Expression</t>
  </si>
  <si>
    <t>Flickr (service) - Privacy</t>
  </si>
  <si>
    <t>Tumblr (service) - Freedom of Expression</t>
  </si>
  <si>
    <t>Tumblr (service) - Privacy</t>
  </si>
  <si>
    <t>Element 1: Yahoo's proxy statement from April 2015 (Source 71, p. 36-39) includes a shareholder proposal to, "create a standing [board] committee to oversee the Company’s responses to domestic and international developments in human rights that affect our company."
However, the company rejected this proposal, stating, "Yahoo’s Board receives updates prepared by the BHRP [Business and Human Rights Program] on issues related to global human rights risks and opportunities through periodic policy reports from Yahoo’s General Counsel and in July 2014, the BHRP also presented and discussed its activities directly with the Board. The Board believes that the BHRP and its core team of Yahoo employees, under the oversight of Yahoo’s Vice President and Deputy General Counsel, Global Public Policy, and Yahoo’s General Counsel, are in the best position, through their day­to­day involvement in Yahoo’s business operations and detailed understanding of the legislative and regulatory landscape in which Yahoo operates, to oversee Yahoo’s human rights practices and initiatives and to make informed judgments as to what policies and practices are most likely to promote the best interests of Yahoo’s users, shareholders and other stakeholders. Through the policies and practices described above, the Board believes that Yahoo has in place an effective system for overseeing Yahoo’s responses to domestic and international developments in human rights affecting Yahoo and that the creation of a standing committee of the Board is not necessary or advisable and would involve making regular BHRP updates to a subset of the Board, rather than to the full Board, as is Yahoo’s current practice."
Given that the company does not have a board committee with explicit oversight over human rights issues, including freedom of expression and privacy, the company does not receive credit on this element. 
Element 2: A member of Yahoo's executive team, Ron Bell, General Counsel and Secretary, is responsible for company practices on privacy and freedom of expression.
Element 3: Managerial commitment is visible through presence of Yahoo’s Business &amp; Human Rights Program led by Tekedra Mawakana, VP of Global Public Policy.</t>
  </si>
  <si>
    <t>50, 51, 71</t>
  </si>
  <si>
    <t>Element 1: In GNI's 2010 Annual Report, Yahoo states that it conducts employee training on "legal and moral foundations of the company’s human rights obligations, the relevant GNI Principles..." (pg. 22). GNI's 2011 Annual Report, Phase II assessment of Yahoo states that, "The companies are communicating with staff on human rights issues and offering related training." (pg. 12). In addition, Yahoo's Business &amp; Human Rights Program (Source 50) states, "Past and upcoming projects include employee engagement events around the globe, and targeted employee training on human rights policies and procedures."
Element 2 : The company's code of ethics, applicable to all Yahoo employees, states it has a  24-hour IntegrityLine as well as the Online Ethics Reporting Tool through which employees may report violations/unethical conduct.</t>
  </si>
  <si>
    <t>Element 1: 50, 51, 54
Element 2: 52, 53</t>
  </si>
  <si>
    <t>Element 1: The website of Yahoo's Business &amp; Human Rights Program (BHRP) (Source 56), states, “When we conduct an HRIA, we review a number of factors, including: The international legal and moral foundations for the rights to freedom of expression and privacy, the general human rights landscape in the relevant country or region, with a particular focus on rule of law, free expression and privacy, [and] local laws about free expression and privacy.” The 2011 GNI annual report (Source 54, p.12, describing the Phase II assessment outcome of GNI members Microsoft, Yahoo and Google) also states that, "The companies are conducting human rights impact assessments to identify circumstances when freedom of expression and privacy may be jeopardized or advanced, and the development of appropriate risk mitigation strategies may be needed." 
Element 2: Yahoo's BHRP website (source 56) states, “The HRIA is the starting point for our ongoing review of the human rights landscape and of Yahoo’s business plans. It also informs our evolving strategies to promote and protect our users’ rights to free expression and privacy.” While this suggests that HRIAs occur on an ongoing basis, it does not specify whether Yahoo's HRIAs regularly examine Yahoo's existing products and services. Due to this lack of clarity, the company receives partial credit.
Element 3: Yahoo's BHRP website (source 56) states, “There are a variety of circumstances that trigger an HRIA, including: entry into new markets, launch of new products or services that may impact users’ rights to privacy or free expression, review and revision of internal procedures for responding to government demands for user data or content restrictions in existing markets, data storage decisions, review of the free expression and privacy-related policies, procedures and activities of potential partners, investments, suppliers and other third-parties.”
Element 4: Yahoo's BHRP website (source 56) states, "The HRIA also informed our choices about legal structures, internal policies, user terms of service, data access policies and data location, which were all tailored to protect users and employees.  When issues or questions arise related to such things as the enforcement of our terms of service, we may refer to our HRIAs, which contain information on high-level principles and guidelines, as well as guidance for decision-making." While this shows the company considers the human rights implications of its terms of service encforcement processes and mechanisms, which is laudable, this element seeks disclosure that the HRIA process itself includes a review of such enforcement practices. Since it is unclear whether Yahoo's HRIAs include assessment of such processes, the company receives partial credit. 
Element 5: In the GNI 2010 annual report (Source 51), Yahoo's self-assessment states that if it identifies significant risks to users’ free expression and/or privacy, it undertakes a long-form assessment.
Element 6: The GNI Assessment Report (Source 55) states that within the company, “The BHRP reports to the Deputy General Counsel/VP of Global Public Policy, who in turn reports to the General Counsel/Board Secretary and provides regular reports and briefings  to the Board executive management.”
Element 7: Yahoo's BHRP page (Source 56) indicates what would trigger an HRIA, demonstrating that HRIAs are not a one-time occurrence for the company. In addition, GNI members are assessed every two years. GNI requires an independent assessment of each company member held every two years covering both a process review and including the review of specific cases. Yahoo was verified to have fulfilled its obligations to go through this independent assessment process. (Source 84).
Element 8, 9: The Global Network Initiative (GNI) Board has determined after an independent assessment process that Yahoo a GNI member, is fully compliant with the GNI Principles, thus fulfilling the elements 8 and 9 (Source 55).</t>
  </si>
  <si>
    <t>51, 54, 55, 56, 84</t>
  </si>
  <si>
    <t xml:space="preserve">Yahoo is a member of the Global Network Initiative (GNI) and a member of GNI Board of Directors. It also partners with Reform Government Surveillance (RGS) and engages with the Electronic Frontier Foundation. In addition, its Business and Human Rights Program hosts an annual Business and Human Rights Summit, which brings together a variety of stakeholders, and hosts a series called Change Your World that organizes events around the world focused on women's use of digital technology. </t>
  </si>
  <si>
    <t>46, 47, 50</t>
  </si>
  <si>
    <t>Element 1: Yahoo's TOS does not disclose a company-operated remedy mechanism (Source 1). With regard to remedy related to a violation of the TOS, the Yahoo Help Center states, "You may only appeal a violation notice by following the link provided within the notice. Notices may only be appealed once." (Source 41). Yahoo's copyright and intellectual property policy (Source 38) contains a link to a counter notification page (Source 36) that explains how users can submit a counter-notification if they feel their content was wrongfully removed due to copyright infringement. With regard to account deactivation, Yahoo states, account recovery "isn't possible if [t]he account was deactivated due to a violation of the Terms," suggesting that there is no remedy process for this type of complaint (Source 40). Since the company lacks a remedy process for account deactivation due to TOS enforcement, the company receives partial credit.
Element 2: No evidence found.
Element 3: Yahoo's counter notification page (Source 36) explains how it will respond to such requests. Yahoo's page on appealing content violations does not explain how it will respond to such appeals (Source 41). In addition, there is no evidence of a remedy process for account deactivation due to TOS enforcement. For these reasons, the company receives partial credit.
Elements 4-5: No evidence found.</t>
  </si>
  <si>
    <t>Element 1: Yahoo's privacy policy (Source 35) section on "Question and Suggestions," states, "If you have questions, suggestions, or wish to make a complaint, please complete a feedback form [Source 39] or you can contact us" and it provides a mailing address. However, there is no evidence of a remedy mechanism for individuals to report content that violates the user's privacy. For this reason, the company receives partial credit.
Elements 2-5: No evidence found.</t>
  </si>
  <si>
    <t>Element 1: Tumblr's TOS (Source 49, Section 20) explains how users can submit a counter-notification if they feel their content was wrongfully removed due to copyright infringement. However, there is no information about a remedy process for content that has been removed for other reasons or for account deactivation. For this reason, the company receives partial credit.
Element 2: No evidence found.
Element 3: Tumblr's TOS (Source 49, Section 20) explains how the company will respond to counter-notification requests from users who feel their content was wrongfully removed due to copyright infringement. However, the company receives partial credit since there is no information about a remedy process for content that has been removed for other reasons or for account deactivation.
Element 4: Tumblr's Copyright and Trademark Transparency Report (Soruce 74, p. 6) contains data on the number of DMCA counter-notices it has received. However, there is no data on the number of complaints it has received related to content or account restriction due to TOS enforcement. For this reason, the company receives partial credit. 
Element 5: No evidence found.</t>
  </si>
  <si>
    <t>Element 1: Tumblr's Privacy Policy (Source 20) section on "Where to Direct Questions or Concerns" states, "If you have any questions or concerns regarding privacy using the Services, send us a detailed message." This includes a link to a form that users can fill out. Tumblr's Community Guidelines (Source 5) contain a section on privacy violations and a link to a form where users can report privacy violations.
Element 2: Tumblr's Community Guidelines (Source 5) section on privacy violations states, "Don't use Tumblr to deceptively obtain personal information. Don't post content that violates anyone's privacy, especially personally identifying or confidential information like credit card numbers, social security numbers, unlisted contact information, or private photos of your ex's junk (no matter how remarkable)." However, this only describes types of complaints related to content that violates users' privacy. The privacy policy invites users to submit concerns "regarding privacy using the Services" but it does not specify the types of concerns the company would respond to. For this reason, the company receives partial credit.
Elements 3-5: No evidence found.</t>
  </si>
  <si>
    <t>1, 36, 38, 40, 41</t>
  </si>
  <si>
    <t>35, 39</t>
  </si>
  <si>
    <t>49, 74</t>
  </si>
  <si>
    <t>20, 5</t>
  </si>
  <si>
    <t>Yahoo (group)</t>
  </si>
  <si>
    <t>Mail (service)</t>
  </si>
  <si>
    <t>Flickr (service)</t>
  </si>
  <si>
    <t>Tumblr (service)</t>
  </si>
  <si>
    <t>Element 1: Yes, the Yahoo TOS (Source 1) are linked from the homepage, and the TOS links to the Yahoo Community Guidelines (Source 57).
Element 2: Yes, the left side of the Yahoo homepage has an option to view "Yahoo en Espanol." The TOS and the Community Guidelines are both available in Spanish in the same location as their English versions. 
Element 3: While the Yahoo TOS (Source 1) contains numbered section headings, the text is small and presented in blocks of paragraphs. However, the Community Guidelines (Source 57) are short, have section headings, and list information in bullet points. They are also written in easy-to-understand language. Given that the TOS is not as easy to understand as the Community Guidelines, the company receives partial credit.</t>
  </si>
  <si>
    <t>The Communications TOS is referred to as the "Additional Terms of Service (ATOS)" while the Yahoo TOS is referred to as the "Universal Terms of Service (UTOS)". The ATOS incorporates the UTOS by reference and as such, this indicator includes an evaluation of the Communications TOS (ATOS) and the Yahoo TOS (UTOS).
Element 1: Yes, the Communications TOS are linked from the bottom of the Mail homepage. Section 10 of the Communications TOS has links to the UTOS, though it would be easier for users if those links were higher up in the document.
Element 2: Yes, the Communications TOS are available in English and Spanish. Section 10 of the Communications TOS links to the Spanish version. The Yahoo TOS are available in English and Spanish.
Element 3: No, while the Communications TOS and Yahoo TOS contain numbered section headings, the text is small and presented in blocks of paragraphs that make it difficult to absorb.</t>
  </si>
  <si>
    <t>Flickr's TOS are the Yahoo TOS.
Element 1: Yes, the bottom of the Flickr homepage links to the Yahoo TOS and the Flickr Community Guidelines.
Element 2: Yes, the Yahoo TOS are available in English and Spanish. Flickr's Community Guidelines have a drop-down language menu on the lower right corner with 10 languages, including English and Spanish.
Element 3: While the Yahoo TOS (Source 1) contains numbered section headings, the text is small and presented in blocks of paragraphs. However, the Flickr Community Guidelines (Source 4) are short, have section headings, and list information in bullet points. They are also written in easy-to-understand language. Given that the TOS is not as easy to understand as the Flickr Community Guidelines, the company receives partial credit.</t>
  </si>
  <si>
    <t xml:space="preserve">Element 1: Yes, there is a link on the home page to the Tumblr TOS (Source 3), and the TOS links to the Tumblr Community Guidelines. However, depending on which randomly selected background loads, the link may be white text on a white background, making it nearly impossible to see.  This is a graphic design rather than policy issue, but still not good practice.
Element 2: No, the Tumblr TOS (Source 03) says, "Tumblr is a U.S. company and subject only to U.S. laws and jurisdiction, so for the moment these Terms of Service (and any other terms, policies, or guidelines that we provide to you) are only available in English." Similarly, the Community Guidelines are available in English, but not Spanish.
Element 3: Yes, even though the design could be better, the TOS contains light grey boxes with easy-to-understand summaries of the legal sections. The Community Guidelines contains section headings, bulleted lists, readable font size, and fairly straightforward language. </t>
  </si>
  <si>
    <t>Source 01: Yahoo TOS
Source 57: Yahoo Community Guidelines</t>
  </si>
  <si>
    <t>Source 01: Yahoo TOS
Source 02: Communications TOS</t>
  </si>
  <si>
    <t>Source 01: Yahoo TOS
Source 04: Flickr Community Guidelines</t>
  </si>
  <si>
    <t>Source 03: Tumblr TOS
Source 05: Tumblr Community Guidelines</t>
  </si>
  <si>
    <t>Element 1: No, the Yahoo TOS (Source 1) states at the very top that, "Yahoo provides the Yahoo Services (defined below) to you subject to the following Terms of Service ("TOS"), which may be updated by us from time to time without notice to you." However, Section 24, "Notice," says, Yahoo may provide you with notices, including those regarding changes to the TOS, including by but not limited to email, regular mail, SMS, MMS, text message, postings on the Yahoo Services, or other reasonable means now known or hereafter developed." While the company does list methods of direct notification, it does not commit to notify users, saying only that it "may" notify users. The Yahoo Community Guidelines also lack a commitment to notify users about changes. For these reasons, the company receives partial credit. 
Element 2: No evidence found.
Element 3: No evidence found of archived version or change logs for the Yahoo TOS nor the Community Guidelines.</t>
  </si>
  <si>
    <t>Element 1: No, the Communications TOS (Source 2) states at the very top that, "This ATOS may be updated by Yahoo from time to time without individual notice to you." The Yahoo TOS has a similar statement. However, Section 24 of the Yahoo TOS, "Notice," says, Yahoo may provide you with notices, including those regarding changes to the TOS, including by but not limited to email, regular mail, SMS, MMS, text message, postings on the Yahoo Services, or other reasonable means now known or hereafter developed." While the company does list methods of direct notification, it does not commit to notify users, saying only that it "may" notify users. For these reasons, the company receives partial credit. 
Element 2: No evidence found.
Element 3: No evidence found of archived version or change logs for the Communication TOS nor the Yahoo TOS.</t>
  </si>
  <si>
    <t>Element 1: No, the Yahoo TOS (Source 1) states at the very top that, "Yahoo provides the Yahoo Services (defined below) to you subject to the following Terms of Service ("TOS"), which may be updated by us from time to time without notice to you." However, Section 24, "Notice," says, Yahoo may provide you with notices, including those regarding changes to the TOS, including by but not limited to email, regular mail, SMS, MMS, text message, postings on the Yahoo Services, or other reasonable means now known or hereafter developed." While the company does list methods of direct notification, it does not commit to notify users, saying only that it "may" notify users. The Flickr Community Guidelines also lack a commitment to notify users about changes. For these reasons, the company receives partial credit. 
Element 2: No evidence found.
Element 3: No evidence found of archived version or change logs for the Yahoo TOS nor the Community Guidelines.</t>
  </si>
  <si>
    <t>The Tumblr TOS section "2. Modifications to this Agreement" states that "Tumblr reserves the right to modify this Agreement by (1) posting a revised Agreement on and/or through the Services and (2) providing notice to you that this Agreement has changed, generally via email where practicable, and otherwise through the Services (such as through a notification on your Tumblr Dashboard or in our mobile applications). Modifications will not apply retroactively. You are responsible for reviewing and becoming familiar with any modifications to this Agreement." The Tumblr Community Guidelines say, "We also reserve the right to amend these guidelines using the procedures set forth in our Terms of Service."
Element 1: Yes, the method is "generally via email".
Element 2: No, there is no timeframe specified.
Element 3: Yes, the Tumblr TOS and Community Guidelines have links to very nice changelogs done in GitHub.</t>
  </si>
  <si>
    <t>Element 1: Yes, the Yahoo TOS (Source 1) section "6. MEMBER CONDUCT" states that, "You agree to not use the Yahoo Services to:" followed by a long list of forbidden types of content, including "Content that is unlawful, harmful, threatening, abusive, harassing, tortious, defamatory, vulgar, obscene, libelous, invasive of another's privacy, hateful, or racially, ethnically, or otherwise objectionable." 
Element 2: Yes, the end of the Yahoo TOS (Source 1) section "6. MEMBER CONDUCT" states that,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You agree that you must evaluate, and bear all risks associated with, the use of any Content, including any reliance on the accuracy, completeness, or usefulness of such Content."
Element 3: No, the Yahoo TOS does not include clear examples or links to other pages with examples. The Yahoo Community Guidelines (Source 57) include explanations of things like hate speech and obscenity, but don't provide specific examples.</t>
  </si>
  <si>
    <t>No disclosure found in the Communications TOS, but since the Yahoo TOS also apply to Mail, that disclosure is included here. 
Element 1: Yes, the Yahoo TOS (Source 1) section "6. MEMBER CONDUCT" states that, "You agree to not use the Yahoo Services to:" followed by a long list of forbidden types of content, including  "Content that is unlawful, harmful, threatening, abusive, harassing, tortious, defamatory, vulgar, obscene, libelous, invasive of another's privacy, hateful, or racially, ethnically, or otherwise objectionable." 
Element 2: Yes, the end of the Yahoo TOS (Source 1) section "6. MEMBER CONDUCT" states that,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You agree that you must evaluate, and bear all risks associated with, the use of any Content, including any reliance on the accuracy, completeness, or usefulness of such Content."
Element 3: Yahoo's Universal Anti-Spam Policy (Source 72) provides a bulleted list of examples of behaviors that are considered spam. A Yahoo Help Center page on the spam and abuse policy (Source 73) provides additional types of content that are not permitted and that are also listed in the Terms of Service. For these types of content (e.g. "Content that is unlawful, harmful, threatening, abusive, harassing, tortious, defamatory, vulgar, obscene, libelous, invasive of another's privacy, hateful, or racially, ethnically or otherwise objectionable"), Yahoo does not provide further examples. Given that the examples are only made available for behaviors that are considered spam, a 'partial' score is awarded.</t>
  </si>
  <si>
    <t>Element 1: Yes, the Flickr Community Guidelines (Source 4) has a section "Things not to do," which explains what is not permitted. In addition, the Yahoo TOS section "6. MEMBER CONDUCT" states that, "You agree to not use the Yahoo Services to:" followed by a long list of forbidden types of content, including  "Content that is unlawful, harmful, threatening, abusive, harassing, tortious, defamatory, vulgar, obscene, libelous, invasive of another's privacy, hateful, or racially, ethnically, or otherwise objectionable."
Element 2: Yes, the Flickr Community Guidelines says, "We like to give second chances. However, when we discover you stepping across any of the lines listed below, we will take action, which may mean deleting your account with or without warning." In addition, the end of the Yahoo TOS (Source 1) section "6. MEMBER CONDUCT" states that, "Yahoo and its designees shall have the right (but not the obligation) in their sole discretion to pre-screen, refuse, or remove  any Content that is available via the Yahoo Services. Without limiting the foregoing, Yahoo and its designees shall have the right to remove any Content that violates the TOS or is otherwise objectionable. You agree that you must evaluate, and bear all risks associated with, the use of any Content, including any reliance on the accuracy, completeness, or usefulness of such Content."
Element 3: Flickr's Community Guidelines (Source 4) provide specific examples of types of content that is not allowed (e.g.: "Don't upload anything that isn't yours. This includes other people's photos, video, and/or stuff you've copied or collected from around the Internet."). In addition, the Flickr Help/FAQ page on content filters (Source 70) provides examples to help users differentiate between safe, moderate, and restricted content (which is under user control). For example, the section on "1. Safety Level" states, "A good rule of thumb is, bare breasts and bottoms are 'moderate.' Full frontal nudity is 'restricted.'" The section on "2. Content Type" states, "For example, if you want to upload a screenshot of a web page or an online game, you can, but you need to flag it as a screenshot."</t>
  </si>
  <si>
    <t>Element 1: Yes, the Tumblr Community Guidelines (Source 5) has a section "What Tumblr is not for:" which has a list of types of prohibited content and activities.
Element 2: Yes, the Tumblr Community Guidelines (Source 5) says: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We reserve the right to enforce, or not enforce, these guidelines in our sole discretion, and these guidelines don't create a duty or contractual obligation for us to act in any particular manner."
Element 3: Yes, the Tumblr Community Guidelines (Source 5) provide examples. For example, "Don't post content that actively promotes or glorifies self-harm. This includes content that urges or encourages others to: cut or injure themselves; embrace anorexia, bulimia, or other eating disorders; or commit suicide rather than, e.g., seeking counseling or treatment, or joining together in supportive conversation with those suffering or recovering from depression or other conditions."</t>
  </si>
  <si>
    <t>Source 01: Yahoo TOS
Source 02: Communications TOS
Source 72: Yahoo Universal Anti-Spam Policy
Source 73: Yahoo Help Center - Yahoo's Spam and Abuse Policy</t>
  </si>
  <si>
    <t>Source 01: Yahoo TOS
Source 04: Flickr Community Guidelines
Source 70: Flickr Help FAQ Content filters</t>
  </si>
  <si>
    <t>Source 5: Tumblr Community Guidelines</t>
  </si>
  <si>
    <t>Element 1: Yes, the Yahoo TOS (Source 1), Section "3. YOUR REGISTRATION OBLIGATIONS", states that, "If you provide any information that is untrue, inaccurate, not current or incomplete, or Yahoo has reasonable grounds to suspect that such information is untrue, inaccurate, not current or incomplete, Yahoo has the right to suspend or terminate your account and refuse any and all current or future use of the Yahoo Services (or any portion thereof)."  Section "15. TERMINATION" goes further, stating that, "You agree that Yahoo may, without prior notice, immediately terminate, limit your access to or suspend your Yahoo account, any associated email address, and access to the Yahoo Services. Cause for such termination, limitation of access or suspension shall include, but not be limited to, (a) breaches or violations of the TOS or other incorporated agreements or guidelines, (b) requests by law enforcement or other government agencies, (c) discontinuance or material modification to the Yahoo Services (or any part thereof), (d) unexpected technical or security issues or problems, (e) extended periods of inactivity, (f) engagement by you in fraudulent or illegal activities, and/or (g) nonpayment of any fees owed by you in connection with the Yahoo Services. Further, you agree that all terminations, limitations of access and suspensions for cause shall be made in Yahoo's sole discretion and that Yahoo shall not be liable to you or any third party for any termination of your account, any associated email address, or access to the Yahoo Services. Termination of your Yahoo account includes any or all of the following: (a) removal of access to all or part of the offerings within the Yahoo Services, (b) deletion of your password and all related information, files and content associated with or inside your account (or any part thereof), and (c) barring of further use of all or part of the Yahoo Services."
In addition, the Yahoo Community Guidelines (Source 57) state "Your activity on Yahoo is subject to these Community Guidelines and the Yahoo Terms of Service. If you don’t follow these rules, your account may be deactivated.". What follows is a list of "Things to do" and "Things not to do", including "Don’t use hate speech" and "Don’t bully or harass members of the community. ", with further explanations offered.
Element 2: This element is N/A for Internet companies.
Element 3: The Yahoo Community Guidelines provide examples of situations that may trigger account restriction, for instance elaborating on what is understood by hate speech, and demanding to not violate the law, for instance "Don't try to trick people into sharing their personal information, steal anything (like copyright or trademark material), or break into places you shouldn't be."</t>
  </si>
  <si>
    <t xml:space="preserve">Element 1: Yes, the Yahoo TOS (Source 1), Section "3. YOUR REGISTRATION OBLIGATIONS", states that, "If you provide any information that is untrue, inaccurate, not current or incomplete, or Yahoo has reasonable grounds to suspect that such information is untrue, inaccurate, not current or incomplete, Yahoo has the right to suspend or terminate your account and refuse any and all current or future use of the Yahoo Services (or any portion thereof)."  Section "15. TERMINATION" goes further, stating that, "You agree that Yahoo may, without prior notice, immediately terminate, limit your access to or suspend your Yahoo account, any associated email address, and access to the Yahoo Services. Cause for such termination, limitation of access or suspension shall include, but not be limited to, (a) breaches or violations of the TOS or other incorporated agreements or guidelines, (b) requests by law enforcement or other government agencies, (c) discontinuance or material modification to the Yahoo Services (or any part thereof), (d) unexpected technical or security issues or problems, (e) extended periods of inactivity, (f) engagement by you in fraudulent or illegal activities, and/or (g) nonpayment of any fees owed by you in connection with the Yahoo Services. Further, you agree that all terminations, limitations of access and suspensions for cause shall be made in Yahoo's sole discretion and that Yahoo shall not be liable to you or any third party for any termination of your account, any associated email address, or access to the Yahoo Services. Termination of your Yahoo account includes any or all of the following: (a) removal of access to all or part of the offerings within the Yahoo Services, (b) deletion of your password and all related information, files and content associated with or inside your account (or any part thereof), and (c) barring of further use of all or part of the Yahoo Services."
In addition, the Yahoo Community Guidelines (Source 57) state "Your activity on Yahoo is subject to these Community Guidelines and the Yahoo Terms of Service. If you don’t follow these rules, your account may be deactivated.". What follows is a list of "Things to do" and "Things not to do", including "Don’t use hate speech" and "Don’t bully or harass members of the community. ", with further explanations offered.
Similarly, the Flickr Community Guidelines (Source 4) outline "Things not to do", explaining that "Here's the deal: We like to give second chances. However, when we discover you stepping across any of the lines listed below, we will take action, which may mean deleting your account with or without warning.". The list that follows includes things like "Don't upload anything that isn't yours." and "Don't show nudity in your buddy icon or cover photo."
Element 2: This element is N/A for Internet companies.
Element 3: The Flickr Community Guidelines (Source 4), section on "Things not to do" provides examples of activities that may trigger account restriction. For example, it states, "Don't upload anything that isn't yours.
This includes other people's photos, video, and/or stuff you've copied or collected from around the Internet. Accounts that consist primarily of such collections may be deleted at any time." </t>
  </si>
  <si>
    <t>Element 1: Yes, the Tumblr TOS (Source 3) section 16 "Termination," says, "Tumblr may terminate or suspend your access to or ability to use any and all Services immediately, without prior notice or liability, for any reason or no reason, including but not limited to if you breach any of the terms or conditions of this Agreement. In particular, Tumblr may immediately terminate or suspend Accounts that have been flagged for repeat copyright infringement." The section "Service Changes and Limitations" states that, "We can also terminate or suspend any account at any time. That sounds harsh, but we only use that power when we have a reason, as outlined in these Terms of Service, our Privacy Policy, and our Community Guidelines." The Community Guidelines (Source 5) states, "With regard to repeat copyright infringement, we use a three-strike system to evaluate the standing of a user's account, where, generally, each valid copyright infringement notice constitutes a strike, and three strikes results in the termination of a user's account. When a user submits a valid DMCA counter-notification, we remove the associated strike from their record." as well as, "We do our best to ensure fair outcomes, but in all cases we reserve the right to suspend accounts, or remove content, without notice, for any reason, but particularly to protect our services, infrastructure, users, and community."
Element 2: This element is N/A for Internet companies.
Element 3: No, neither the Tumblr TOS nor the Tumblr Community Guidelines provides clear examples of situations that may trigger account restriction.</t>
  </si>
  <si>
    <t>Source 01: Yahoo TOS
Source 02: Communications TOS
Source 57: Yahoo Community Guidelines</t>
  </si>
  <si>
    <t>Source 01: Yahoo TOS
Source 04: Flickr Guidelines
Source 57: Yahoo Community Guidelines</t>
  </si>
  <si>
    <t>Element 1: Yahoo's Copyright/IP Policy (Source 10) states that the company may forward a copyright infringement notice to the user whose content has been identified as allegedly infringing copyright. Specifically, the policy states, "Yahoo may forward a copy of a Notice including name and email address to the subscriber or account holder in order to notify that person." However, it is not clear if Yahoo commits to notify users when their content has been removed for other reasons. For this reason, the company receives partial credit.
Element 2-4: No evidence found.</t>
  </si>
  <si>
    <t>Elements 1-3: These elements are N/A for e-mail services.
Element 4: No evidence found.</t>
  </si>
  <si>
    <t>Element 1: Yahoo's Copyright/IP Policy (Source 10) states that the company may forward a copyright infringement notice to the user whose content has been identified as allegedly infringing copyright. Specifically, the policy states, "Yahoo may forward a copy of a Notice including name and email address to the subscriber or account holder in order to notify that person."" However, it is not clear if Yahoo commits to notify users when their content has been removed for other reasons. For this reason, the company receives partial credit.
Element 2: There is no evidence of a policy that Flickr notifies users who try to access content that the service itself has restricted in compliance with a government request, copyright infringement notice or any other reason (including enforcement of Flickr's own ToS and Community Guidelines).
Element 3-4: No evidence found.</t>
  </si>
  <si>
    <t>Element 1: The Tumblr Community Guidelines (Source 5) commit to notify users when their own content has been removed due to copyright infringement, saying, "If we remove material in response to a copyright or trademark claim, the user who posted the allegedly infringing material will be provided with information from the complainant's notice (like identification of the rightsholder and the allegedly infringed work) so they can determine the basis of the claim." However, the community guidelines do not commit to provide notice for other types of content restriction. Specifically, the guidelines state, "We do our best to ensure fair outcomes, but in all cases we reserve the right to suspend accounts, or remove content, without notice, for any reason, but particularly to protect our services, infrastructure, users, and community." For this reason, the company receives partial credit.
Element 2: No evidence found.
Element 3: No evidence found.
Element 4: Tumblr's Community Guidelines (Source 5) do not commit to notify users in cases of account restriction. Speficially, the guidelines state, "We do our best to ensure fair outcomes, but in all cases we reserve the right to suspend accounts, or remove content, without notice, for any reason, but particularly to protect our services, infrastructure, users, and community."</t>
  </si>
  <si>
    <t>10, 70</t>
  </si>
  <si>
    <t>Element 1: Yahoo's Transparency FAQ (Source 9, item 7 "Government Removal Request") states, "Governments make requests to remove content and/or information from Yahoo products, such as Flickr. These requests may be by court order or by a written request from a government official that we remove content from our services or review particular content to determine if it should be removed for violating a product's community guidelines or Yahoo’s Terms of Service." Its Government Removal Requests page (Source 8) states, "Whatever the allegation, we carefully review each request and respond in accordance with our Global Principles for Responding to Government Requests." These principles (Source 6) are, "Minimize disclosure of user data and restrictions to freedom of expression online. We minimize the disclosure of user data and the restriction of user content by narrowly interpreting government requests in these areas. Protect human rights, including the rights to privacy and freedom of expression. We examine all appropriate options when faced with a government request that raises human rights concerns, including seeking clarification or modification or contesting the request. Be accountable and transparent with our users. We share information with our users about how we handle government requests and about our disclosure of user data." 
Element 2: Yahoo's Transparency FAQ (Source 9, item 7 "Government Removal Request") specifically references court orders, stating, "These requests may be by court order or by a written request from a government official..."
Element 3: Yahoo's Copyright and IP Policy (Source 10) explains how individuals can submit claims of copyright infringement. However, its disclosure on reporting terms of service violations occurs at the service level. Given the lack of detail on how the company responds to requests for restriction due to copyright infringement, the company receives partial credit.
Element 4: Yahoo's Government Removal Requests page (Source 8) states, "Yahoo receives requests from governments around the world to remove content from our services or to review such content to determine if it should be removed for inconsistency with a product's community guidelines." In addition, the Government Removal Requests page provides data on requests for content restriction from non-U.S. governments.
Element 5: Yahoo's Government Removal Requests page (Source 8) states, "Governments may ask companies like Yahoo to remove or review content for many different reasons. For example, some content removals are requested due to allegations of defamation, impersonation, or harassment, while others are due to allegations that the content violates local laws prohibiting hate speech or adult content." Yahoo's Copyright and IP Policy (Source 10) references the DMCA.
Element 6: Yahoo's Global Principles (Source 6) state, "We examine all appropriate options when faced with a government request that raises human rights concerns, including seeking clarification or modification or contesting the request." However, Yahoo's Copyright and IP Policy (Source 10) does not commit to conduct due diligence on requests to remove content due to alleged copyright infringement. For this reason, the company receives partial credit. 
Element 7: Yahoo's Global Principles (Source 6) state, "We examine all appropriate options when faced with a government request that raises human rights concerns, including seeking clarification or modification or contesting the request."
Element 8: Yahoo's Government Removal Requests page (Source 8) has a section on "Illustrative Requests" that contains several examples. However, the Copyright and IP Policy (Source 10) does not contain such examples. For this reason, the company receives partial credit.</t>
  </si>
  <si>
    <t>Element 1: Yahoo's Transparency FAQ (Source 9, item 7 "Government Removal Request") states, "Governments make requests to remove content and/or information from Yahoo products, such as Flickr. These requests may be by court order or by a written request from a government official that we remove content from our services or review particular content to determine if it should be removed for violating a product's community guidelines or Yahoo’s Terms of Service." Its Government Removal Requests page (Source 8) states, "Whatever the allegation, we carefully review each request and respond in accordance with our Global Principles for Responding to Government Requests." These principles (Source 6) are, "Minimize disclosure of user data and restrictions to freedom of expression online. We minimize the disclosure of user data and the restriction of user content by narrowly interpreting government requests in these areas. Protect human rights, including the rights to privacy and freedom of expression. We examine all appropriate options when faced with a government request that raises human rights concerns, including seeking clarification or modification or contesting the request. Be accountable and transparent with our users. We share information with our users about how we handle government requests and about our disclosure of user data." 
Element 2: Yahoo's Transparency FAQ (Source 9, item 7 "Government Removal Request") specifically references court orders, stating, "These requests may be by court order or by a written request from a government official..."
Element 3: Yahoo's Copyright and IP Policy (Source 10) explains how individuals can submit claims of copyright infringement. Yahoo's Help Center (Sources 68, 69) contains information on how users can report abusive behavior, content, and other potential terms of service violations. However, given the lack of detail on how the company responds to such requests, the company receives partial credit. 
Element 4: Yahoo's Government Removal Requests page (Source 8) states, "Yahoo receives requests from governments around the world to remove content from our services or to review such content to determine if it should be removed for inconsistency with a product's community guidelines." In addition, the Government Removal Requests page provides data on requests for content restriction from non-U.S. governments.
Element 5: Yahoo's Government Removal Requests page (Source 8) states, "Governments may ask companies like Yahoo to remove or review content for many different reasons. For example, some content removals are requested due to allegations of defamation, impersonation, or harassment, while others are due to allegations that the content violates local laws prohibiting hate speech or adult content." Yahoo's Copyright and IP Policy (Source 10) references the DMCA.
Element 6: Yahoo's Global Principles (Source 6) state, "We examine all appropriate options when faced with a government request that raises human rights concerns, including seeking clarification or modification or contesting the request." However, Yahoo's Copyright and IP Policy (Source 10) does not commit to conduct due diligence on requests to remove content due to alleged copyright infringement. For this reason, the company receives partial credit. 
Element 7: Yahoo's Global Principles (Source 6) state, "We examine all appropriate options when faced with a government request that raises human rights concerns, including seeking clarification or modification or contesting the request."
Element 8: Yahoo's Government Removal Requests page (Source 8) has a section on "Illustrative Requests" that contains several examples. However, the Copyright and IP Policy (Source 10) does not contain such examples. For this reason, the company receives partial credit.</t>
  </si>
  <si>
    <t>Elements 1-2: No evidence found. 
Element 3: Tumblr's Copyright and Trademark Transparency Report (Source 74, p. 3) explains how the company reviews copyright infringement notices and counter-notices. It also explains what information should be included in such notices. Tumblr's Help Center (Source 67) provides links where users can report content that violates the ToS. With regard to how it reviews such violations, Tumblr's Community Guidelines (Source 5) state,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While the company does provide information on how it reviews copyright infringement notices and counter-notices, it does not explain its process for reviewing reports of TOS violations. For this reason, the company receives partial credit.
Element 4: No evidence found.
Element 5: Tumblr's ToS (Source 3, Section 20) references the Digital Millennium Copyright Act. However the company does not provide any information related to government requests to restrict content. For this reason, the company receives partial credit.
Element 6: Tumblr's Copyright and Trademark Transparency Report (Source 74, p. 3) states that the company reviews copyright infringement notices and counter-notices to see if they are valid. Tumblr's Community Guidelines (Source 5) state that users may have the opportunity to respond to reports of violating the TOS. Tumblr's transparency report (Source 11) shows that Tumblr did not comply with all government requests to restrict content, suggesting that it conducts due diligence on such requests.
Element 7-8: No evidence found.</t>
  </si>
  <si>
    <t>6, 8, 9, 10</t>
  </si>
  <si>
    <t>6, 8, 9, 10, 68, 69</t>
  </si>
  <si>
    <t>3, 67</t>
  </si>
  <si>
    <t>The comments below refer to Yahoo Government Removal Requests Report (Source 8) unless otherwise noted. Yahoo's Transparency FAQ (Source 9) states, "Governments make requests to remove content and/or information from Yahoo products, such as Flickr."
Element 1: The report breaks out requests by country.
Element 2: The report does not provide the number of accounts affected.
Element 3: The report does provide the number of items specified in the requests.
Element 4: The report states, "some content removals are requested due to allegations of defamation, impersonation, or harassment, while others are due to allegations that the content violates local laws prohibiting hate speech or adult content." However, it does not break out requests based on type of subject matter.
Element 5: No evidence found.
Element 6: The report provides a compliance rate percentage, which it explains as "the percentage of requests in response to which some content was removed." Since the report also provides the number of requests it received from a particular country, users are able to calculate the number of requests the with which the company complied.
Element 7: No evidence found.
Element 8: The company reports this data twice per year.
Element 9: No evidence that the data can be exported in a structured data format.</t>
  </si>
  <si>
    <t>The comments below refer to Yahoo Government Removal Requests Report (Source 8) unless otherwise noted. Yahoo's Transparency FAQ (Source 9) states, "Governments make requests to remove content and/or information from Yahoo products, such as Flickr."
Element 1: The report breaks out requests by country.
Element 2: The report does not provide the number of accounts affected.
Element 3: The report does provide the number of items specified in the requests.
Element 4: The report states, "some content removals are requested due to allegations of defamation, impersonation, or harassment, while others are due to allegations that the content violates local laws prohibiting hate speech or adult content." However, it does not break out requests based on type of subject matter.
Element 5: No evidence found.
Element 6: The report provides a compliance rate, which is "the percentage of requests in response to which some content was removed." Since the report also provides the number of requests it received from a particular country, users are able to calculate the number of requests the with which the company complied.
Element 7: No evidence found.
Element 8: The company reports this data twice per year.
Element 9: No evidence that the data can be exported in a structured data format.</t>
  </si>
  <si>
    <t>The comments below refer to Tumblr's Transparency Report (Source 11, p. 13), unless otherwise noted.
Element 1: The report breaks out requests by country, though it states, "To avoid jeopardizing ongoing investigations or public safety, any countries that submitted a takedown fewer than three times are reported as “&lt;3”" Since the report does not provide exact numbers in these cases, the company receives partial credit.
Element 2: The report discloses the number of affected blog URLs, which is comparable to accounts affected.
Element 3: The report does not provide the number of items specified in the requests.
Element 4: The report states, "Note that Tumblr is a U.S. company and complies with U.S. laws. In any instance where content was removed, it was always in accordance with our policies." However, this does not provide information on the types of subject matter associated with the requests, and the report does not break out requests by subject matter.
Element 5:  No evidence found.
Element 6: The report provides a compliance rate percentage, which represents the number of requests where the company removed content. Since the report also provides the number of requests it received from a particular country, users are able to calculate the number of requests the with which the company complied.
Element 7: No evidence found.
Element 8: The company reports this data twice per year.
Element 9: The report is available as a PDF, but the data cannot be exported in a structured data format.</t>
  </si>
  <si>
    <t>Elements 1-6: No evidence found.
Element 7: Yahoo's Copyright IP Policy (Source 10) says that Yahoo may forward copyright infringement notices to Chilling Effects.
Elements 8-9: No evidence found.</t>
  </si>
  <si>
    <t>The comments below refer to Tumblr's Copyright and Trademark Transparency Report (Source 74), unless otherwise noted.
Element 1: The report does not break out requests by country.
Element 2: The report provides the number of accounts affected.
Element 3: The report provides the number of posts affected and the number of pieces of content affected.
Element 4: The report separates data by reports of copyright infringement and trademark complaints.
Element 5: The report states, "As a U.S. company, Tumblr requires that all copyright notices be submitted in accordance with the DMCA. When we receive non-compliant requests (including foreign requests), we ask the complainant to resubmit their request in accordance with the statute." 
Element 6: The report provides the compliance rate.
Element 7: No evidence found.
Element 8: The report covers periods of six months.
Element 9: The report is available as a PDF, but the data cannot be exported in a structured data format.</t>
  </si>
  <si>
    <t>Yahoo does not require users to verify their identity using government-issued IDs or other types of IDs connected to their offline identity. However, Yahoo does reserve the right to terminate accounts providing false information.  The Yahoo TOS (Source 1) says, "You also agree to: (a) provide true, accurate, current and complete information about yourself as prompted by the Yahoo Service's registration form (the "Registration Data") and (b) maintain and promptly update the Registration Data to keep it true, accurate, current and complete. If you provide any information that is untrue, inaccurate, not current or incomplete, or Yahoo has reasonable grounds to suspect that such information is untrue, inaccurate, not current or incomplete, Yahoo has the right to suspend or terminate your account and refuse any and all current or future use of the Yahoo Services (or any portion thereof)."</t>
  </si>
  <si>
    <t>Yahoo does not require users to verify their identity using government-issued IDs or other types of IDs connected to their offline identity. However, Yahoo does reserve the right to terminate accounts providing false information.  The Yahoo TOS (Source 1) says, "You also agree to: (a) provide true, accurate, current and complete information about yourself as prompted by the Yahoo Service's registration form (the "Registration Data") and (b) maintain and promptly update the Registration Data to keep it true, accurate, current and complete. If you provide any information that is untrue, inaccurate, not current or incomplete, or Yahoo has reasonable grounds to suspect that such information is untrue, inaccurate, not current or incomplete, Yahoo has the right to suspend or terminate your account and refuse any and all current or future use of the Yahoo Services (or any portion thereof)."</t>
  </si>
  <si>
    <t>No, the Tumblr LE Guidelines (Source 14) state that, "Tumblr does not require identity authentication."</t>
  </si>
  <si>
    <t>Element 1: Yes, there is a link from the homepage to the Yahoo Privacy Policy (Source 18).
Element 2: Yes, the left side of the Yahoo homepage has an option to view "Yahoo en Espanol." The Privacy Policy is available in Spanish in the same location as the English version.
Element 3: Yes, the language is fairly easy to understand, the headings are bold and clear, and the sections are well spaced. The policy includes short paragraphs and bulleted lists.</t>
  </si>
  <si>
    <t>Element 1: Yes, there is a link from the Yahoo Mail homepage to the Yahoo Privacy Policy (Source 18). The left side of the Policy links to "Products" and this lists an additional Yahoo Mail privacy policy (Source 58).
Element 2: Yes, the left side of the Yahoo homepage has an option to view "Yahoo en Espanol." The Yahoo Mail Privacy Policy is available in Spanish in the same location as the English version (under "Products") 
Element 3: Yes, the language is fairly easy to comprehend, the headings are bold and clear, the sections are well spaced, and the policies contain several bulleted lists.</t>
  </si>
  <si>
    <t>Element 1: Yes, there is a link from the Flickr homepage to the Flickr Privacy Policy (Source 59). This policy links to the Yahoo Privacy Policy (Source 18)
Element 2: Yes, the left side of the Yahoo homepage has an option to view "Yahoo en Espanol." The Flickr Privacy Policy is available in Spanish in the same location as the English version (under "Products")
Element 3: Yes, the language is fairly easy to comprehend, the headings are bold and clear, the sections are well spaced, and the policies contain several bulleted lists.</t>
  </si>
  <si>
    <t>Element 1: Yes, there is a link on the homepage to the Tumblr Privacy Policy (Source 20).
Element 2: No, the Tumblr Privacy Policy (Source 20) says, "Tumblr is a U.S. company and subject only to U.S. laws and jurisdiction, so for the moment these Terms of Service (and any other terms, policies, or guidelines that we provide to you) are only available in English."
Element 3: The policy is written in clear language and has headers. While it contains longer paragraphs, it also contains gray boxes which offer plain-language summaries.</t>
  </si>
  <si>
    <t>18, 58</t>
  </si>
  <si>
    <t>18, 59</t>
  </si>
  <si>
    <t>Element 1: The Yahoo Privacy Policy (Source 18) states the following: "Changes to this Privacy Policy: Yahoo may update this policy. We will notify you about significant changes in the way we treat personal information by sending a notice to the primary email address specified in your Yahoo account or by placing a prominent notice on our site." Since the policy mentions direct and indirect methods of notification, the company receives partial credit. 
Elements 2-3: No evidence found.</t>
  </si>
  <si>
    <t>Element 1: The Yahoo Privacy Policy (Source 18) states the following: "Changes to this Privacy Policy: Yahoo may update this policy. We will notify you about significant changes in the way we treat personal information by sending a notice to the primary email address specified in your Yahoo account or by placing a prominent notice on our site." Yahoo Mail's privacy policy (Source 58) states, "This page describes current Yahoo practices with respect to this particular service. This information may change as Yahoo revises this service by adding or removing features or using different service providers. To find out how Yahoo treats your personal information, please visit our Privacy Policy." Since the Yahoo privacy policy mentions direct and indirect methods of notification, the company receives partial credit. 
Elements 2-3: No evidence found.</t>
  </si>
  <si>
    <t>Element 1: The Yahoo Privacy Policy (Source 18) states the following: "Changes to this Privacy Policy: Yahoo may update this policy. We will notify you about significant changes in the way we treat personal information by sending a notice to the primary email address specified in your Yahoo account or by placing a prominent notice on our site." The Flickr privacy policy (Source 59) does not reference changes to the policy; it states, "For additional information on how Yahoo treats your personal information, please visit our Privacy Policy." Since the Yahoo policy mentions direct and indirect methods of notification, the company receives partial credit. 
Elements 2-3: No evidence found.</t>
  </si>
  <si>
    <t>The Tumblr Privacy Policy (Source 20) states, "Changes to This Privacy Policy: We may amend this Privacy Policy from time to time, using the process for modifications set forth in our Terms of Service. Use of information we collect is subject to the Privacy Policy in effect at the time such information is collected."
The Tumblr TOS (Source 3) states, "2. Modifications to this Agreement: Tumblr reserves the right to modify this Agreement by (1) posting a revised Agreement on and/or through the Services and (2) providing notice to you that this Agreement has changed, generally via email where practicable, and otherwise through the Services (such as through a notification on your Tumblr Dashboard or in our mobile applications). Modifications will not apply retroactively. You are responsible for reviewing and becoming familiar with any modifications to this Agreement.  We may sometimes ask you to review and to explicitly agree to (or reject) a revised version of this Agreement. In such cases, modifications will be effective at the time of your agreement to the modified version of this Agreement. If you do not agree at that time, you are not permitted to use the Services."
Element 1: Yes, the Tumblr TOS (Source 3) says it will notify users of changes: "via email where practiable, and otherwise through the Services."
Element 2: No, timeframe is not specified.
Element 3: Yes, the bottom of the privacy policy (Source 20) contains links to an archive of the policy on github.</t>
  </si>
  <si>
    <t>3,20</t>
  </si>
  <si>
    <t>Element A: No evidence found.
Element B1: No evidence found.
Element B2: Yahoo's Privacy Policy (Source 18) identifies specific pieces of information it collects directly from users as well as information it collects through use of the service: "When you register we ask for information such as your name, email address, birth date, gender, ZIP code, occupation, industry, and personal interests. For some financial products and services we might also ask for your address, Social Security number, and information about your assets.....Yahoo automatically receives and records information from your computer and browser, including your IP address, Yahoo cookie information, software and hardware attributes, and the page you request." The policy provides links to pages that provide additional information on IP addresses and cookies. However, other sections of the policy do not clearly specify the types of information collected or provide examples. The policy states, "Yahoo may combine information about you that we have with information we obtain from business partners or other companies," but the policy does not provide examples of what information it may obtain from other companies. The policy states, "Yahoo collects information about your transactions with us and with some of our business partners, including information about your use of financial products and services that we offer," but it does not provide examples of what constitutes "information about transactions" or "information about your use..." In addition, while the privacy center contains a page that explains what location information the company collects (Source 85), the privacy policy itself does not provide a link directly to this page, despite the fact that it contains additional detail about another category of information the company collects.  Given the lack of clarity regarding some aspects of what user information the company collects, it receives partial credit. 
Element B3: Yahoo's Privacy Policy (Source 18) states, "Yahoo collects personal information when you register with Yahoo, when you use Yahoo products or services, when you visit Yahoo pages or the pages of certain Yahoo partners, and when you enter promotions or sweepstakes." It also states that it collects user information automatically, stating that, "Yahoo automatically receives and records information from your computer and browser, including your IP address, Yahoo cookie information, software and hardware attributes, and the page you request."
Element B4: Yahoo's Privacy Policy (Source 18) states, "Yahoo uses information for the following general purposes: to customize the advertising and content you see, fulfill your requests for products and services, improve our services, contact you, conduct research, and provide anonymous reporting for internal and external clients."</t>
  </si>
  <si>
    <t>Element A: No evidence found.
Element B1: No evidence found.
Element B2: Yahoo Mail's privacy policy (Source 58) states that it collects credit card information from users who pay for premium services. Yahoo's Privacy Policy (Source 18) identifies specific pieces of information it collects directly from users as well as information it collects through use of the service: "When you register we ask for information such as your name, email address, birth date, gender, ZIP code, occupation, industry, and personal interests. For some financial products and services we might also ask for your address, Social Security number, and information about your assets.....Yahoo automatically receives and records information from your computer and browser, including your IP address, Yahoo cookie information, software and hardware attributes, and the page you request." The policy provides links to pages that provide additional information on IP addresses and cookies. However, other sections of the policy do not clearly specify the types of information collected or provide examples. The policy states, "Yahoo may combine information about you that we have with information we obtain from business partners or other companies," but the policy does not provide examples of what information it may obtain from other companies. The policy states, "Yahoo collects information about your transactions with us and with some of our business partners, including information about your use of financial products and services that we offer," but it does not provide examples of what constitutes "information about transactions" or "information about your use..." In addition, while the privacy center contains a page that explains what location information the company collects (Source 85), the privacy policy itself does not provide a link directly to this page, despite the fact that it contains additional detail about another category of information the company collects.  Given the lack of clarity regarding some aspects of what user information the company collects, it receives partial credit. 
Element B3: Yahoo Mail's privacy policy (Source 58) states that it may request that users provide their credit card information. Yahoo's Privacy Policy (Source 18) states, "Yahoo collects personal information when you register with Yahoo, when you use Yahoo products or services, when you visit Yahoo pages or the pages of certain Yahoo partners, and when you enter promotions or sweepstakes." It also states that it collects user information automatically, stating that, "Yahoo automatically receives and records information from your computer and browser, including your IP address, Yahoo cookie information, software and hardware attributes, and the page you request."
Element B4: Yahoo Mail's privacy policy (Source 58) states that it users customer information for interest-based advertising. Yahoo's Privacy Policy (Source 18) states, "Yahoo uses information for the following general purposes: to customize the advertising and content you see, fulfill your requests for products and services, improve our services, contact you, conduct research, and provide anonymous reporting for internal and external clients."</t>
  </si>
  <si>
    <t>Element A: No evidence found.
Element B1: No evidence found.
Element B2:  Flickr's privacy policy (Source 59) provides information on how it collects photos when the Auto-Uploadr feature is enabled on mobile. It also provides information on the the EXIF data and location information it collects. However, the hyperlinked word "location" takes the user to the Yahoo Privacy Policy (Source 18), rather than Yahoo's page on location information. Yahoo's Privacy Policy identifies specific pieces of information it collects directly from users as well as information it collects through use of the service: "When you register we ask for information such as your name, email address, birth date, gender, ZIP code, occupation, industry, and personal interests. For some financial products and services we might also ask for your address, Social Security number, and information about your assets.....Yahoo automatically receives and records information from your computer and browser, including your IP address, Yahoo cookie information, software and hardware attributes, and the page you request." The policy provides links to pages that provide additional information on IP addresses and cookies. However, other sections of the policy do not clearly specify the types of information collected or provide examples. The policy states, "Yahoo may combine information about you that we have with information we obtain from business partners or other companies," but the policy does not provide examples of what information it may obtain from other companies. The policy states, "Yahoo collects information about your transactions with us and with some of our business partners, including information about your use of financial products and services that we offer," but it does not provide examples of what constitutes "information about transactions" or "information about your use..." In addition, while the privacy center contains a page that explains what location information the company collects (Source 85), the privacy policy itself does not provide a link directly to this page, despite the fact that it contains additional detail about another category of information the company collects.  Given the lack of clarity regarding some aspects of what user information the company collects, it receives partial credit. 
Element B3: Flickr's privacy policy (Source 59) states that it collects photos automatically if users have the "Auto-Uploadr" mobile feature enabled. It also states that it collects EXIF data automatically from photos, unless that information is removed before the photo is uploaded.  Yahoo's Privacy Policy (Source 18) states, "Yahoo collects personal information when you register with Yahoo, when you use Yahoo products or services, when you visit Yahoo pages or the pages of certain Yahoo partners, and when you enter promotions or sweepstakes." It also states that it collects user information automatically, stating that, "Yahoo automatically receives and records information from your computer and browser, including your IP address, Yahoo cookie information, software and hardware attributes, and the page you request."
Element B4: Flickr's privacy policy (Source 59) states, "We use image recognition algorithms to identify scenes, actions, or objects to tag your photos and make it easier to search images." Yahoo's Privacy Policy (Source 18) states, "Yahoo uses information for the following general purposes: to customize the advertising and content you see, fulfill your requests for products and services, improve our services, contact you, conduct research, and provide anonymous reporting for internal and external clients."</t>
  </si>
  <si>
    <t xml:space="preserve">Element A: No evidence found.
Element B1: No evidence found.
Element B2: Tumblr's Privacy Policy, (Source 20) section on "What We Collect and How We Use It" contains detailed information on the following categories of information the company collects: "Account Information," "Information about Your Accounts on Third Party Services," "Information Obtained from Third Party Services," "User Content," "Native Actions," "Information About User Content," "Financial Information," "Information Related to Use of the Services," "Information Related to Your Web Browser," "Location Information," "Information Related to Your Mobile Device," "Information Collected Using Cookies and Web Tags," "Information About Your Contacts," and "Derived Information." These sections contain several examples of these types of data. In addition, these descriptions help users understand how such data collection practices fit into the service (e.g., "We may also ask you to provide your phone number to enable new products and improve the Services, such as by enabling multi-factor authentication for Account login.") The descriptions also explain how the different types of information interrelated. For example, the section on "Information Collected Using Cookies and Web Tags" states, "We may also store unique or near-unique identifiers that we associate with your Account in our cookies. This information, in turn, is sometimes used as described above in “Information Related to Use of the Services.”'
Element B3: Tumblr's Privacy Policy, (Source 20) section on "What We Collect and How We Use It" explains that it collects information when users provide it and when users interact with the service. It also explains when the company collects information automatically from devices, including information collected through cookies and web tags.  
Element B4: Tumblr's privacy policy provides several explanations about why it collects user data. For example, the policy's section on "Account Information" states, "We may use Account Information, alone or together with other information, to enhance and improve the Services, such as by personalization. We use your age to verify that you can lawfully use the Services. We use your email address to verify your Account and to communicate with you, as described in more detail below. We also allow users to look for their friends by email address; you can, however, opt out of email lookup through your Account Settings." Subsequent sections include similar explanations. </t>
  </si>
  <si>
    <t>Yahoo's Privacy Policy (Source 18) defines "Personal Information" as "information about you that is personally identifiable like your name, address, email address, or phone number, and that is not otherwise publicly available."  
Element A: No evidence found.
Element B1: Yahoo's Privacy Policy (Source 18) section on "Information Sharing and Disclosure" states, Yahoo does not rent, sell, or share personal information about you with other people or non-affiliated companies except to provide products or services you've requested, when we have your permission, or under the following circumstances," followed by a bulleted list. However, it is not clear what user information is included in the company's definition of "Personal Information" and thus, it is unclear what user information the company shares.
Element B2: Yahoo's Privacy Policy (Source 18) section on "Information Sharing and Disclosure" provides a bulleted list of the reasons why it shares user information.
Element B3: "Third Parties on Yahoo" (Source 21) describes the different types of third parties with which Yahoo shares information (e.g., analytics partners, application developers, advertising technology partners, content providers). Yahoo's Privacy Policy (Source 18) does provide two links to this "Third Parties on Yahoo" document, but the policy could be clearer in stating what this document is. (The policy doesn't contain the term, "third parties.") Yahoo's Privacy Policy (Source 18) section on "Information Sharing and Disclosure" says it may share information with law enforcement.
Element 4: Yahoo's Third Parties page (Source 21) discloses the names of third parties organized by category and explains what is shared with each type.
Element B5: Yahoo's Privacy Policy (Source 18) section on "This privacy policy only applies to Yahoo" states, "This policy does not apply to the practices of companies that Yahoo does not own or control, or to people that Yahoo does not employ or manage. In addition, some companies that Yahoo has acquired have their own, preexisting privacy policies which may be viewed on our acquired companies page." The policy's section on "Information Sharing and Disclosure" states, "Yahoo does not rent, sell, or share personal information about you with other people or non-affiliated companies except to..." This discloure explains that Yahoo shares user information between different services, but it does not provide detail on how this sharing occurs. For this reason, the company receives partial credit.</t>
  </si>
  <si>
    <t>Element A: No evidence found.
Element B1: Tumblr's Privacy Policy (Source 20) section on "With Whom Your Information Is Shared" does not clearly explain what user information it shares. The subsection on "Information Shared with Our Agents in Order to Operate and Improve the Services" states that the company may share "information that we store (such as IP Addresses)." In addition, the subsection on "Information Shared with Other Third Parties" states, "We may share or disclose non-private information, Aggregate Information, or other non-personally identifying information with people and entities that we do business with." The policy does not define or provide examples of what constitutes "non-private information, aggregate information, or other non-personally identifying infomation."
Element B2: Tumblr's Privacy Policy (Source 20) section on "With Whom Your Information Is Shared" explains that it shares data across services, "to enhance and improve the Services, and to develop new Services," that it shares data with third-parties, "for the purposes of operating, enhancing, and improving the Services, and developing new products and services. For example, we may share information with service providers in order to fight spam, and third-party consultants may have access to information in the process of improving our processes and technology," and that it shares data to, "satisfy any law, regulation, legal process, governmental request, or governmental order, (ii) enforce this Privacy Policy and our Terms of Service, including investigation of potential violations hereof, (iii) detect, prevent, or otherwise address fraud, security, trust and safety, or technical issues (including exchanging information with other companies and organizations for the purposes of improving security and preventing fraud, spam, and malware), (iv) respond to user support requests, or (v) protect the rights, property, health or safety of us, our users, any third parties or the public in general, including but not limited to situations involving possible violence, suicide, or self-harm." 
Element B3: Tumblr's Privacy Policy (Source 20) section on "With Whom Your Information Is Shared" states that it may share data with its corporate parent, Yahoo, with Tumblr services, third-party services (e.g, if users link their Tumblr accounts to Twitter or Facebook), "third parties, such as service providers, consultants, and other agents" or in response to legal/government requests. Given the lack of detail in defining "service providers, consultants, and other agents," the company receives partial credit. 
Element B4: Tumblr's Sales and Brand Strategy team page contains a list of preferred data partners (Source 75) who have access to Tumblr's "firehose." However, this does not appear to be a comprehensive list of the third-parties with which the company shares data, and it is unclear what user information is contained in the Tumblr "firehose." 
Element B5: Tumblr's Privacy Policy (Source 20) section on "With Whom Your Information Is Shared" states, "Information Shared with and Received from our Corporate Parent: We are a wholly-owned subsidiary of Yahoo, and, as such, Yahoo may receive any information we do, and may share information it has with us. Yahoo may use the information it receives from us to help us provide, understand, and improve the Services (including by providing us analytics) and in connection with Yahoo’s products and services (including by providing you with a more personalized experience). For details about how Yahoo treats the information it collects, please review Yahoo’s Privacy Policy." In addition, it explains that it shares data across various Tumblr services: "Information Shared Between the Services: We may, if possible, aggregate information about your use of multiple Services and use that consolidated information to enhance and improve the Services, and to develop new Services."</t>
  </si>
  <si>
    <t>18, 19, 21</t>
  </si>
  <si>
    <t>18, 19, 21, 58</t>
  </si>
  <si>
    <t>18, 19, 21, 59</t>
  </si>
  <si>
    <t>20, 75</t>
  </si>
  <si>
    <t>Element 1: No, Yahoo's Privacy Policy (Source 18) does not provide sufficient details on options to control collection.
Element 2: Yahoo's Privacy Policy (Source 18) section on "Cookies and Similar Technologies" says, "You can control your personalized experience across Yahoo through our Ad Interest Manager." This links to the "Yahoo Ad Interest Manager" (Source 26), which states, "You can opt out of... the sharing of your information with partners for data matching and appends." This suggests that users can limit the sharing of their information for ad-related purposes, but it is unclear whether users can control other types of sharing. For this reason, the company receives partial credit.</t>
  </si>
  <si>
    <t>Element 1: No, neither Yahoo's Privacy Policy (Source 18) nor Yahoo Mail's Privacy Policy (Source 58) provide sufficient details on options to control collection.
Element 2: The Yahoo Privacy Policy (Source 18) section on "Cookies and Similar Technologies" says, "You can control your personalized experience across Yahoo through our Ad Interest Manager." Yahoo Mail's Privacy Policy (Source 58) says it may use information collected for "interest-based advertising. To learn more, you can visit Yahoo’s control tool for interest-based advertising." Both of these sentences include links to the "Yahoo Ad Interest Manager" (Source 26), which states, "You can opt out of... the sharing of your information with partners for data matching and appends." This suggests that users can limit the sharing of their information for ad-related purposes, but it is unclear whether users can control other types of sharing. For this reason, the company receives partial credit.</t>
  </si>
  <si>
    <t>Element 1: Flickr's Privacy Policy (Source 59) states, "Unless you turn off EXIF data on your camera or device or remove it from the picture before uploading to Flickr, Flickr receives and stores EXIF data." This provides users with a helpful tip, however, it focuses on information related to user-generated content. This indicator seeks disclosure that the company provides users with options to control the company's collection of data about the user and the user's behavior on the service. There is no evidence that the company offers these types of controls, and for this reason, the company does not receive credit on this element.
Element 2: Flickr's Privacy Policy (Source 59) section on "Information Collection, Use &amp; Sharing Practices" describes how users can limit sharing of photos and account information. However, this element focuses on whether the user has options to control what user information the company shares, not how users manage the content they themselves have shared.  Yahoo's Privacy Policy (Source 18) section on "Cookies and Similar Technologies" says, "You can control your personalized experience across Yahoo through our Ad Interest Manager." This links to the "Yahoo Ad Interest Manager" (Source 26), which states, "You can opt out of... the sharing of your information with partners for data matching and appends." This suggests that users can limit the sharing of their information for ad-related purposes, but it is unclear whether users can control other types of sharing. For this reason, the company receives partial credit.</t>
  </si>
  <si>
    <t>Element 1: The Tumblr Privacy Policy (Source 20) does not provide sufficient details on options to control collection.
Element 2: The Tumblr Privacy Policy (Source 20) emphasizes the public nature of Tumblr and states, "The content you create on Tumblr is, by default, public. This means that anyone can see it, and that search engines can index it. If these things bother you, take a look at some of the additional privacy features we offer." These privacy features (Source 76) include password protecting blogs. However, this element focuses on whether the user has options to control what user information the company shares, not how users manage the content they themselves have shared. There is no evidence that users have options to control the company's sharing of their data.</t>
  </si>
  <si>
    <t>18, 26</t>
  </si>
  <si>
    <t>18, 26, 58</t>
  </si>
  <si>
    <t>18, 26, 59</t>
  </si>
  <si>
    <t>Element 1: Yahoo's "Download your Yahoo account data," page (Source 22) states users can view and download and archive of their content. However, the disclosure does not clearly indicate that anything beyond user-generated content and contact/profile information is available for viewing. As such, the company receives partial credit. 
Elements 2-3: Yes, Yahoo's "Download your Yahoo account data," page (Source 22) states users can download data for mail, contacts, calendars, groups photos and files, and messenger data in structured formats.
Element 4: There is no evidence that this data includes all public-facing and private information the company holds about a user.</t>
  </si>
  <si>
    <t>Element 1: Yahoo's "Download your Yahoo account data," page (Source 22) states users can view and download and archive of their content. However, the disclosure does not clearly indicate that anything beyond user-generated content and contact/profile information is available for viewing. As such, the company receives partial credit. 
Elements 2-3: Yes, Yahoo's "Download your Yahoo account data," page (Source 22) says users can download data for mail, contacts, calendars, groups photos and files, and messenger data in structured formats.
Element 4: There is no evidence that this data includes all public-facing and private information the company holds about a user.</t>
  </si>
  <si>
    <t>This includes a review of a Flickr-specific document.
Element 1: Yahoo's "Download your Yahoo account data," page (Source 22) states users can view and download and archive of their content. However, the disclosure does not clearly indicate that anything beyond user-generated content and contact/profile information is available for viewing. As such, the company receives partial credit. 
Elements 2-3: Yes, the "Download photos on Flickr" page (Source 77) explains how users can download the photos they have uploaded to the site, as well as photos uploaded by others (with the photographer's permission). 
Element 4: There is no evidence that users can download all public-facing and private information the company holds about a user.</t>
  </si>
  <si>
    <t xml:space="preserve">Element 1: Yes, the Privacy Policy (Source 20) does say under the heading, "What Information You Can Access" that, "If you are a registered user, you can access most information associated with your Account by logging into the Services and checking your Account Settings page. Registered and unregistered users can access and delete cookies through their web browser settings." While Tumblr’s privacy policy is quite clear on what information it collects, it is not clear that users can view the automatically collected information that is held on them, e.g. location data, logs, etc. Tumblr’s commitment to allow user access to data states only that “most” user information is viewable via the account setting page. Due to this lack of clarity, the company receives partial credit.
Elements 2-3: The Tumblr staff blog announced a Backup feature (Source 78)  in 2009. However, the feature only works on Macs, and there is no evidence that there is a Windows version. For this reason, the company receives partial credit. 
Element 4: No evidence that the backup includes all public-facing and private information the company holds about a user. </t>
  </si>
  <si>
    <t>22, 77</t>
  </si>
  <si>
    <t>20, 78</t>
  </si>
  <si>
    <t>Element A: No evidence found.
Element B1: Yahoo's privacy policy (Source 18) states, "Yahoo automatically receives and records information from your computer and browser, including your IP address, Yahoo cookie information, software and hardware attributes, and the page you request." However, there is no evidence on Yahoo's Data Storage and Anonymization policy (Source 23) Cookies and Similar Technologies page (Source 64) or, IP Address page (Source 79) that this data is anonymized.  Yahoo's Data Storage and Anonymization policy (Source 23) says, "We generally refer to the information that we collect in connection with site usage as “user log data”. It then says, "Yahoo’s anonymization policy applies only to search log data," suggesting this is the only type of user information it retains in an anomymized form. The policy explains its anonymization process as, "Yahoo uses a multi-step process to replace, truncate, or delete identifiers in order to de-identify data." True anonymization is extremely difficult to achieve, and this explanation does not provide enough detail to determine whether the data is truly anonymized. For this reason, the company receives partial credit. 
Element B2: Yes, Yahoo's Data Storage and Anonymization policy (Source 23) section on "Account Information" says it retains information provided, "when you register with Yahoo or submit information to Yahoo." It also retains, "other types of log data (ie not relating to search) (such as ad views, ad clicks, page views and page clicks)."
Element B3: No, while Yahoo's Data Storage and Anonymization policy (Source 23) says it retains account information for about 90 days after a user deletes an account, and that it anonymizes "search user log data within 18 months of collection," the policy does provide clear timeframes for other types of data. For example, other types of log data "are retained for a longer period." The policy also says, "IP addresses within search user log data will be anonymized or deleted within 6 months from the time of collection," but the use of "or" in "anonymized or deleted" suggests the IP addresses may not be deleted. The company receives partial credit.
Element B4: No, while Yahoo's Data Storage and Anonymization policy (Source 23) says, "If you ask Yahoo to delete your Yahoo account, in most cases your account will be deactivated and then deleted from our user registration database in approximately 90 days," it also says, "Please note that any information that we have copied may remain in back-up storage for some period of time after your deletion request. This may be the case even though no account information remains in our active user databases." This suggests that not all user information is deleted.</t>
  </si>
  <si>
    <t xml:space="preserve">Elements 1-3: No evidence found in Tumblr's Privacy Policy (Source 20).
Element 4: Tumblr's Privacy Policy (Source 20), section on "How to Delete Your Account and What Happens When You Delete Your Account" says, "Deleting your Account may not fully remove the content you have published from our systems, as caching of, backups of, copies of, or references to your Account Information may not be immediately removed. In addition, given the nature of sharing on the Services, some of the public activity on your Account prior to deletion (such as reblogs of your blog posts) may remain stored on our servers and accessible to the public." This suggests that Tumblr does not delete all user information. However, the grey tips box beneath that paragraph says, "The deletion will be effective immediately, for the most part, but it might take a little while to scrub everything from our archives and backups." This suggests that Tumblr may be able to delete all user information (except Reblogs). For this reason, the company receives partial credit. </t>
  </si>
  <si>
    <t>18, 23, 64, 79</t>
  </si>
  <si>
    <t>18, 23, 58,  64, 79</t>
  </si>
  <si>
    <t>18, 23, 59, 64, 79</t>
  </si>
  <si>
    <t>Element A: No evidence found.
Element B1: Yes, the Yahoo Web Beacons page (Source 27) section on "Yahoo’s Practices Regarding Web Beacons," says, "Yahoo may collect information through web beacons about your web browsing activities such as the address of the page you are visiting, the address of the referrer page you previously visited, the time you are viewing the page, your browsing environment and your display settings." Yahoo Cookies and Similar Technologies (Source 64) says, "A cookie is a small piece of information that is stored on a computer for the purpose of identifying that browser during interaction on websites. Device identifiers are assembled from available system elements which could include IP address, user agent information (browser version, OS type and version), or device-generated identifiers such as Apple’s ID for Advertisers or Google’s Android Ad ID"
Element B2: Yahoo Web Beacons (Source 27) section on "Yahoo’s Practices Regarding Web Beacons" as well as Yahoo Cookies and Similar Technologies (Source 64) provide bulleted lists of reasons that explain what it does with user information collected from web beacons and cookies.
Element B3: No evidence found.
Element B4: No, on April 30, 2014 changed policy to state that "As of today, web browser Do Not Track settings will no longer be enabled on Yahoo." (Source 25). However, the same document has an update relating to Yahoo's partnership with Firefox: "As part of this partnership, we agreed to support Do Not Track (DNT) for Firefox users." It seems that Yahoo does support DNT, but only for Firefox users. Since the company does not support DNT for all browsers, it cannot receive credit on this element.</t>
  </si>
  <si>
    <t>Since the company policies regarding analytics and other tracking mechanisms affect all of its users, the company's disclosure is pasted here even though this service in particular may not use such tools.
Element A: No evidence found.
Element B1: Yes, the Yahoo Web Beacons page (Source 27) section on "Yahoo’s Practices Regarding Web Beacons," says, "Yahoo may collect information through web beacons about your web browsing activities such as the address of the page you are visiting, the address of the referrer page you previously visited, the time you are viewing the page, your browsing environment and your display settings." Yahoo Cookies and Similar Technologies (Source 64) says, "A cookie is a small piece of information that is stored on a computer for the purpose of identifying that browser during interaction on websites. Device identifiers are assembled from available system elements which could include IP address, user agent information (browser version, OS type and version), or device-generated identifiers such as Apple’s ID for Advertisers or Google’s Android Ad ID"
Element B2: Yahoo Web Beacons (Source 27) section on "Yahoo’s Practices Regarding Web Beacons" as well as Yahoo Cookies and Similar Technologies (Source 64) provide bulleted lists of reasons that explain what it does with user information collected from web beacons and cookies.
Element B3: No evidence found.
Element B4: No, on April 30, 2014 changed policy to state that "As of today, web browser Do Not Track settings will no longer be enabled on Yahoo." (Source 25).  However, the same document has an update relating to Yahoo's partnership with Firefox: "As part of this partnership, we agreed to support Do Not Track (DNT) for Firefox users." It seems that Yahoo does support DNT, but only for Firefox users. Since the company does not support DNT for all browsers, it cannot receive credit on this element.</t>
  </si>
  <si>
    <t>Element A: No evidence found.
Element B1: Flickr Web Embeds (Source 24) does not specify how, "we keep track of views of embedded photos and videos from external sites." The Yahoo Web Beacons page (Source 27) section on "Yahoo’s Practices Regarding Web Beacons," says, "Yahoo may collect information through web beacons about your web browsing activities such as the address of the page you are visiting, the address of the referrer page you previously visited, the time you are viewing the page, your browsing environment and your display settings." Yahoo Cookies and Similar Technologies (Source 64) says, "A cookie is a small piece of information that is stored on a computer for the purpose of identifying that browser during interaction on websites. Device identifiers are assembled from available system elements which could include IP address, user agent information (browser version, OS type and version), or device-generated identifiers such as Apple’s ID for Advertisers or Google’s Android Ad ID" However, Flickr Web Embeds (Source 24) does not specify how, "we keep track of views of embedded photos and videos from external sites." While the group-level documents are clear, the Flickr document is not, and for this reason, the company receives partial credit.
Element B2: Yahoo Web Beacons (Source 27) section on "Yahoo’s Practices Regarding Web Beacons" as well as Yahoo Cookies and Similar Technologies (Source 64) provide bulleted lists of reasons that explain what it does with user information collected from web beacons and cookies. Flickr Web Embeds (Source 24) says it collects information from third parties "so you get a sense for how popular your photos really are."
Element B3: No evidence found.
Element B4: No, on April 30, 2014 changed policy to state that "As of today, web browser Do Not Track settings will no longer be enabled on Yahoo." (Source 25).  However, the same document has an update relating to Yahoo's partnership with Firefox: "As part of this partnership, we agreed to support Do Not Track (DNT) for Firefox users." It seems that Yahoo does support DNT, but only for Firefox users.  Since the company does not support DNT for all browsers, it cannot receive credit on this element.</t>
  </si>
  <si>
    <t>Element A: No evidence found.
Element B1: Tumblr's privacy policy (Source 20) section on "Information Collected Using Cookies and Web Tags" states, "We also run limited-time studies using web tags, sometimes with third parties, to, for example, measure the effectiveness of our advertising or email".  This suggests the company collects user information from third-parties via "web tags" (aka "tracking pixels"), but it is unclear exactly how it is doing so and what information it is collecting. For that reason, the company does not receive credit on this element.
Element B2: Tumblr's privacy policy (Source 20) section on "Information Collected Using Cookies and Web Tags" states, "We also run limited-time studies using web tags, sometimes with third parties, to, for example, measure the effectiveness of our advertising or email".
Elements B3-B4: No evidence found.</t>
  </si>
  <si>
    <t>25, 27, 64</t>
  </si>
  <si>
    <t>24, 25, 27, 64</t>
  </si>
  <si>
    <t>The following comments reference Yahoo's Law Enforcement Guidelines (Source 13), unless otherwise noted. 
Element 1: The guidelines section on "Emergency Disclosures" states, "Consistent with the emergency disclosure provisions in ECPA (18 U.S.C. § 2702), we make disclosures to government officials in instances where we have been provided sufficient information to conclude that disclosure without delay is necessary to prevent imminent danger of death or serious physical injury to any person. All emergency disclosure requests should be submitted in writing using our Emergency Disclosure Form. Yahoo will, in its sole discretion, determine whether the circumstances warrant disclosure, utilizing the information provided on the Emergency Disclosure Form. Consistent with our commitment to protecting our users’ privacy and discretion allowed under ECPA, we reserve the right to only share information that we believe is necessary to avert an emergency situation."
Element 2: The guidelines section on "Our Principles for Responding to Government Requests for User Data" says, "Our team carefully reviews all requests for user data (e.g., subpoenas, court orders, and search warrants)." The section on "Our Requirements for Processing Government Requests for User Data" further explains how the company reviews requests.
Element 3: No evidence found.
Element 4: The guidelines section on "Requests from Non-U.S. Law Enforcement" state, "If a non-U.S. law enforcement agency seeks to obtain data on a user of Yahoo services, the non-U.S. agency must work through the available diplomatic channels in its jurisdiction including any bi-lateral or multi-lateral legal assistant treaties (“MLATs”) or letters rogatory processes. Such requests may be made to the U.S. Department of Justice Office of International Affairs. Only after such requests have been processed by the U.S. Department of Justice and U.S. legal process is issued to Yahoo, will Yahoo respond to the process. Please be advised that the requirements and restrictions discussed in the foregoing sections will apply to all legal process received by Yahoo, including non-U.S. process that has been domesticated through diplomatic channels. Yahoo can only respond as permitted by U.S. law, including ECPA. Non-U.S. law enforcement may contact Yahoo directly to make a preservation request or in the case of an emergency."
Element 5: The guidelines section on "Our Requirements for Processing Government Requests for User Data" states, "We comply with the Electronic Communications Privacy Act (“ECPA”), 18 U.S.C. §§ 2501 et seq., when responding to any request for our users’ data. We require adherence to the requirements of 18 U.S.C. § 2703 relating to the disclosure of basic subscriber information, content, and other customer records. All legal process submitted to us must be valid and comply with applicable substantive and procedural requirements for the issuance of that type of process."
Element 6-7: The guidelines section on "Our Principles for Responding to Government Requests for User Data" states, "Our team carefully reviews all requests for user data (e.g., subpoenas, court orders, and search warrants). We have previously objected, and will continue to object, to process that is overbroad or inconsistent with applicable law." The section on "Our Requirements for Processing Government Requests for User Data" state, " In addition to requiring that all requests for user data comply with ECPA and other applicable laws, we also require that: The legal process specifically identifies the user account that is subject to the request by user ID, email address, screen name or other appropriate identifier. This will help us identify the particular Yahoo account subject to the request. Requests to identify users based on real names or IP addresses may be declined. All process must be submitted in writing, unless applicable law specifically allows for an oral request. In such cases, we may ask for a written request after the fact. All process must be on official letterhead and contain sufficient information to verify that the request has originated with an entity or individual authorized to make such request."
Element 8: No evidence found.</t>
  </si>
  <si>
    <t>The following comments reference Yahoo's Law Enforcement Guidelines (Source 13), unless otherwise noted. 
Element 1: The guidelines section on "Emergency Disclosures" states, "Consistent with the emergency disclosure provisions in ECPA (18 U.S.C. § 2702), we make disclosures to government officials in instances where we have been provided sufficient information to conclude that disclosure without delay is necessary to prevent imminent danger of death or serious physical injury to any person. All emergency disclosure requests should be submitted in writing using our Emergency Disclosure Form. Yahoo will, in its sole discretion, determine whether the circumstances warrant disclosure, utilizing the information provided on the Emergency Disclosure Form. Consistent with our commitment to protecting our users’ privacy and discretion allowed under ECPA, we reserve the right to only share information that we believe is necessary to avert an emergency situation."
Element 2: The guidelines section on "Our Principles for Responding to Government Requests for User Data" says, "Our team carefully reviews all requests for user data (e.g., subpoenas, court orders, and search warrants)." The section on "Our Requirements for Processing Government Requests for User Data" further explains how the company reviews requests.
Element 3: No evidence found.
Element 4: The guidelines section on "Requests from Non-U.S. Law Enforcement" state, "If a non-U.S. law enforcement agency seeks to obtain data on a user of Yahoo services, the non-U.S. agency must work through the available diplomatic channels in its jurisdiction including any bi-lateral or multi-lateral legal assistant treaties (“MLATs”) or letters rogatory processes. Such requests may be made to the U.S. Department of Justice Office of International Affairs. Only after such requests have been processed by the U.S. Department of Justice and U.S. legal process is issued to Yahoo, will Yahoo respond to the process. Please be advised that the requirements and restrictions discussed in the foregoing sections will apply to all legal process received by Yahoo, including non-U.S. process that has been domesticated through diplomatic channels. Yahoo can only respond as permitted by U.S. law, including ECPA. Non-U.S. law enforcement may contact Yahoo directly to make a preservation request or in the case of an emergency."
Element 5: The guidelines section on "Our Requirements for Processing Government Requests for User Data" states, "We comply with the Electronic Communications Privacy Act (“ECPA”), 18 U.S.C. §§ 2501 et seq., when responding to any request for our users’ data. We require adherence to the requirements of 18 U.S.C. § 2703 relating to the disclosure of basic subscriber information, content, and other customer records. All legal process submitted to us must be valid and comply with applicable substantive and procedural requirements for the issuance of that type of process."
Element 6-7: The guidelines section on "Our Principles for Responding to Government Requests for User Data" states, "Our team carefully reviews all requests for user data (e.g., subpoenas, court orders, and search warrants). We have previously objected, and will continue to object, to process that is overbroad or inconsistent with applicable law." The section on "Our Requirements for Processing Government Requests for User Data" state, " In addition to requiring that all requests for user data comply with ECPA and other applicable laws, we also require that: The legal process specifically identifies the user account that is subject to the request by user ID, email address, screen name or other appropriate identifier. This will help us identify the particular Yahoo account subject to the request. Requests to identify users based on real names or IP addresses may be declined. All process must be submitted in writing, unless applicable law specifically allows for an oral request. In such cases, we may ask for a written request after the fact. All process must be on official letterhead and contain sufficient information to verify that the request has originated with an entity or individual authorized to make such request."
Element 8: No evidence found</t>
  </si>
  <si>
    <t>The following comments reference Tumblr's Law Enforcement Guidelines (Source 14), unless otherwise noted. 
Element 1: The guidelines state, "Official law enforcement authorities may email requests to lawenforcement@tumblr.com. NOTE: If you are not an official law enforcement authority, do not email us at that address, as it is designated for official law enforcement requests only." The section on "Emergency Requests" states, "If law enforcement officials believe there is an emergency involving death or serious physical injury to any person, and Tumblr may have information necessary to prevent the harm, they can submit an emergency disclosure request with the subject line EMERGENCY DISCLOSURE REQUEST." It then provides a list of information law enforcement should include in the request. However, this lacks information on how the company reviews and responds to such requests. For this reason, the company receives partial credit. 
Element 2: The guidelines state, "Disclosure of Non-Public Information requires a Valid Subpoena, Search Warrant, or Other U.S. Governmental Order." The section, "Requirements for Requests for Non-Public Information" how the company reviews such requests. 
Element 3: The guidelines state, "Requests must come from appropriate government or law enforcement officials; Tumblr will not respond to requests from other sources."
Element 4: The guidelines state, "In accordance with U.S. law, Tumblr may respond to requests for disclosure of non-public information from foreign law enforcement agencies when issued by way of a U.S. court (such as through a letter rogatory or mutual legal assistance treaty)."
Element 5: The guidelines state, "a valid subpoena issued in connection with an official criminal investigation is required to compel disclosure of basic subscriber records, as defined in 18 U.S.C. Section 2703(c)(2)" and "A search warrant issued under the procedures described in the Federal Rules of Criminal Procedure or equivalent state warrant procedures, based on a showing of probable cause, is required to compel disclosure of the stored contents of any account, such as blog posts or messages."
Element 6-7: The guidelines section on "Requirements for Requests for Non-Public Information" outline the requirements for governments to submit requests. The guidelines state, "All requests must accurately identify the specific Tumblr user account by an email address associated with the account, or an account name or URL. Tumblr will not respond to general, vague, overbroad, or imprecise requests." and "Requests must come from appropriate government or law enforcement officials; Tumblr will not respond to requests from other sources. Finally, please provide a valid law enforcement email address with your request, so that we can communicate with you upon receipt. Tumblr will not respond to any law enforcement requests sent from a non-law enforcement email address."
Element 8: No evidence found</t>
  </si>
  <si>
    <t>The Yahoo Law Enforcement Guidelines (Source 13) has a section on notice: "Provide Notice to Our Users. Our policy is to explicitly notify our users about third-party requests for their information prior to disclosure, and thereby provide them with an opportunity to challenge requests for their data. In some cases, we may be prohibited by law from doing so, such as when we receive a non-disclosure order pursuant to 18 U.S.C. § 2705(b). Additionally, in exceptional circumstances, such as imminent threats of physical harm to a person, we may elect to provide delayed notice. When the circumstance that prevented us from providing notice prior to disclosure is removed, e.g., the non-disclosure order expired or the threat has passed, we take steps to inform the affected user(s) that data was disclosed."
Element 1: Yes, the company explicitly commits to notify users about requests for their information. It goes beyond that and commits to notify users prior to disclosing that information, giving people a challenge such requests.
Element 2: No evidence found. Though the quote above promises notification about "third-party requests," this quote comes from the company's law enforcement guidelines, which suggest that this does not include a commitment to notify users about requests from non-governmental parties. In addition, Yahoo's help page on "I received notice that someone is seeking my Yahoo account information. Why?" (Source 80) states, "Did you receive a notice from Yahoo saying that someone is requesting information related to your account? If so, it means Yahoo Inc. received legal process (e.g., a subpoena or court order) requiring us to disclose information about your account." However, this disclosure does not include a commitment to notify users about requests from non-governmental parties, and for this reason, the company does not receive credit on this element.
Element 3: Yes, the company explains the situations in which it might not be able to provide notice to users.</t>
  </si>
  <si>
    <t>Element 1: Yes, the Tumblr Law Enforcement Guidelines (Source 14) say, "Tumblr’s policy is to notify its users about requests for their information, and to provide them with copies of the legal process underlying those requests."
Element 2: This element is N/A for Tumblr, since its law enforcement guidelines (Source 14) state, "The guidelines state, "Requests must come from appropriate government or law enforcement officials; Tumblr will not respond to requests from other sources."
Element 3: Yes, the Tumblr Law Enforcement Guidelines (Source 14) say, "In some cases, Tumblr may be prohibited by law from providing notice, such as when we receive a non-disclosure order pursuant to 18 U.S.C. §2705(b). In these situations, Tumblr’s policy is to notify the affected users after the non-disclosure period has elapsed. In exceptional circumstances, such as cases involving the sexual exploitation of a child, Tumblr may elect not to provide user notice before complying with the request. If an investigation involves such an exceptional circumstance, law enforcement should provide a description of the situation for us to evaluate. In these exceptional circumstances, Tumblr’s policy is to notify the affected users 90 days after the time we respond to the request.</t>
  </si>
  <si>
    <t>13, 80</t>
  </si>
  <si>
    <t>The comments below refer to Yahoo's Government Data Requests Report (Sources 15, 16) unless otherwise noted. Yahoo's Transparency FAQ (Source 9) states that content can include "words in a communication (e.g., Mail or Messenger), photos on Flickr) suggesting this report covers those services. In addition, both services use the same Yahoo account.
Element 1: While the report breaks out requests by country, it does not disclose how many law enforcement requests (U.S. or international) or U.S. national security FISA requests are for historic or real-time access. For this reason, the company receives partial credit. 
Element 2: The report does provide the specific number of accounts affected for U.S. and international law enforcement requests. However, the number of accounts affected by national security requests is only reported in ranges of 1,000. For this reason, the company receives partial credit. 
Element 3: The report separates FISA requests based on requests for content and non-content. While the report does provide the number of law enforcement requests where Yahoo disclosed content or non-content, it does not specify whether the requests sought content, non-content or both. For this reason, the company receives partial credit.
Element 4: While the report does separate U.S. national security requests into national security letters and FISA requests, it does not specify the legal processes through which the company receives U.S. law enforcement requests. For this reason, the company receives partial credit.
Element 5: The U.S. section of the report (Source 16) states, "Law Enforcement Data Requests consist of all Government Data Requests not included in one of the two categories above [which are Foreign Intelligence Surveillance Act (FISA) Requests and National Security Letters (NSLs)]. Examples include search warrants, court orders, and subpoenas issued in criminal investigations." Thus, it does not appear that the company's reporting includes subpoenas in civil cases. For this reason, the company receives partial credit.
Element 6: No evidence found.
Element 7: For law enforcement demands, Yahoo provides information about the number of requests it did not find data, rejected, provided content data, and provided non-content data. However, it provides no compliance information for U.S. national security demands. For this reason, it receives partial credit.
Element 8: Yes, the U.S. section of the report (Source 16) states that the U.S. government limits the amount of information the company can disclose related to national security requests, and it provides a link for more information. 
Element 9: Yes, this data is reported twice per year.
Element 10: Yes, the data is available as an Excel file (Source 17).</t>
  </si>
  <si>
    <t>The comments below refer to Yahoo's Government Data Requests Report (Sources 15, 16) unless otherwise noted. Yahoo's Transparency FAQ (Source 9) states that content can include "words in a communication (e.g., Mail or Messenger), photos on Flickr) suggesting this report covers those services. In addition, both services use the same Yahoo account.
Element 1: While the report breaks out requests by country, it does not disclose how many law enforcement requests (U.S. or international) or U.S. national security FISA requests are for historic or real-time access. For this reason, the company receives partial credit. 
Element 2: The report does provide the specific number of accounts affected for U.S. and international law enforcement requests. However, the number of accounts affected by national security requests is only reported in ranges of 1,000. For this reason, the company receives partial credit. 
Element 3: The report separates FISA requests based on requests for content and non-content. While the report does provide the number of law enforcement requests where Yahoo disclosed content or non-content, it does not specify whether the requests sought content, non-content or both. For this reason, the company receives partial credit.
Element 4: While the report does separate U.S. national security requests into national security letters and FISA requests, it does not specify the legal processes through which the company receives U.S. law enforcement requests. For this reason, the company receives partial credit.
Element 5: The U.S. section of the report (Source 16) states, "Law Enforcement Data Requests consist of all Government Data Requests not included in one of the two categories above [which are Foreign Intelligence Surveillance Act (FISA) Requests and National Security Letters (NSLs)]. Examples include search warrants, court orders, and subpoenas issued in criminal investigations." Thus, it does not appear that the company's reporting includes subpoenas in civil cases. For this reason, the company receives partial credit. 
Element 6: No evidence found.
Element 7: For law enforcement demands, Yahoo provides information about the number of requests it did not find data, rejected, provided content data, and provided non-content data. However, it provides no compliance information for U.S. national security demands. For this reason, it receives partial credit.
Element 8: Yes, the U.S. section of the report (Source 16) states that the U.S. government limits the amount of information the company can disclose related to national security requests, and it provides a link for more information. 
Element 9: Yes, this data is reported twice per year.
Element 10: Yes, the data is available as an Excel file (Source 17).</t>
  </si>
  <si>
    <t xml:space="preserve">The comments below refer to Tumblr's Transparency Report (Source 11) unless otherwise noted.
Element 1: The report does break out requests by country, though it states, "To avoid jeopardizing ongoing investigations or public safety, any countries that requested user data fewer than 3 times are reported as “&lt; 3”. Its U.S. data is broken out by legal process, and this clarifies in some cases whether requests are historic or real-time. However, the data on emergency disclosures and the international requests do not specify whether the requests focused on historic or real-time access. For this reason, and due to the lack of reporting exact numbers of requests in cases where the number is under 3, the company receives partial credit. 
Element 2: Yes, Tumblr discloses the number of affected blog URLs, which is comparable to accounts affected.
Element 3: While the report does provide the number of law enforcement requests where Tumblr disclosed blog content or account data (non-content), they do not specify whether the requests sought content, non-content or both. For this reason, the company receives partial credit.
Element 4: Yes, the report provides information on how many U.S. requests were subpoenas, search warrants, emergency disclosure requests, court orders, or other. 
Element 5: While the report does include court orders and subpoenas, it is unclear whether this includes subpoenas in civil cases. For this reason, the company receives partial credit. 
Element 6: Tumblr's Law Enforcement Guidelines state, "Requests must come from appropriate government or law enforcement officials; Tumblr will not respond to requests from other sources." This mean Tumblr does not respond to such requests, and this element is N/A.
Element 7: Yes, the report provides the compliance rate, including cases where it did or did not provide content or non-content data. 
Element 8: Yes, the report's section on "National Security Issues," (p. 12) acknowledges while it had not received a national security request to date, if it did, it may be  that it may be prohibited in disclosing information about such a request if it ever receives one.
Element 9: Yes, the data is reported twice per year.
Element 10: No, the report is available as a PDF, but the data is not exportable in a structured data format. </t>
  </si>
  <si>
    <t>9, 15, 16, 17</t>
  </si>
  <si>
    <t>11,14</t>
  </si>
  <si>
    <t>Element 1: The "Security at Yahoo" page (Source 30) states, "Protecting our systems and our users’ information is paramount to ensuring Yahoo users enjoy a secure user experience and maintaining our users’ trust....Please note that no data transmission over the Internet or information storage technology can be guaranteed to be 100% secure. We continue to evaluate and implement enhancements in security technology and practices." This includes a commitment to continuous improvement with regards to security practices. A 2014 blog post by Yahoo's chief information security officer (Source 65) further states, "Our goal is to encrypt our entire platform for all users at all time, by default. One of our biggest areas of focus in the coming months is to work with and encourage thousands of our partners across all of Yahoo’s hundreds of global properties to make sure that any data that is running on our network is secure. Our broader mission is to not only make Yahoo secure, but improve the security of the overall web ecosystem. In addition to moving all of our properties to encryption by default, we will be implementing additional security measures such as HSTS, Perfect Forward Secrecy and Certificate Transparency over the coming months. This isn’t a project where we’ll ever check a box and be “finished.” Our fight to protect our users and their data is an on-going and critical effort. We will continue to work hard to deploy the best possible technology to combat attacks and surveillance that violate our users’ privacy." The "Security at Yahoo" page also includes a list of security measures the company has taken, which provides evidence of its commitment.
Element 2: Yahoo's Vulnerability Disclosure Policy (Source 81) states, "As part of our efforts to keep our systems secure, the penetration testing team that I run is constantly performing attacks against ourselves and is looking for new ways that our adversaries might attempt to breach our systems. This process helps us uncover vulnerabilities not only in the software that Yahoo has written but in the common open-source and commercial products that we use on our network.  When we discover previously unknown security vulnerabilities (also known as “zero day” vulnerabilities), we immediately address the risks on our own systems to protect our users. While this process is underway we may notify our peers in the Internet community who may also be affected by the issue. Finally, we coordinate with the U.S. Computer Emergency Readiness Team (US-CERT) to ensure that a Common Vulnerabilities and Exposures (CVE) number is assigned to the issue so that others can properly track and manage the vulnerability." This policy commits to disclose security vulnerabilities it discovers within 90 days. In addition, Yahoo runs a Bug Bounty program. (Source 31). The program rules (Source 60) say, "Please report a potential security issue right away. Yahoo will consider the worst case scenario and will chose the reward accordingly. Bug submissions will be reviewed within 30 days."
Element 3: The "Security at Yahoo" page (Source 30) states, "We limit access to personal information about you to those employees who we reasonably believe need to come into contact with that information to provide products or services to you or in order to process this information for us", and "We have implemented a company-wide education and training program about security that is required of every Yahoo employee." However, this does not provide information on what systems are in place to limit and monitor employee access to user information. For this reason, the company receives partial credit. 
Element 4: No evidence found. 
Element 5: The "Security at Yahoo" page (Source 30) states that Yahoo uses TLS encryption, it only uses it when, "transmitting certain kinds of information, such as financial services information or payment information." A 2014 blog post by Yahoo's chief information security officer (Source 65) states, "Traffic moving between Yahoo data centers is fully encrypted as of March 31. In January, we made Yahoo Mail more secure by making browsing over HTTPS the default. In the last month, we enabled encryption of mail between our servers and other mail providers that support the SMTPTLS standard. The Yahoo Homepage and all search queries that run on the Yahoo Homepage and most Yahoo properties also have HTTPS encryption enabled by default. We implemented the latest in security best-practices, including supporting TLS 1.2, Perfect Forward Secrecy and a 2048-bit RSA key for many of our global properties such as Homepage, Mail and Digital Magazines. We are currently working to bring all Yahoo sites up to this standard." 
Element 6: Yes, the "Security at Yahoo" page (Source 30) states, "You may turn on a setting that requires a second piece of information such as a code sent via SMS - in addition to your password - when signing in to your account from a device or location we don’t recognize."</t>
  </si>
  <si>
    <t>Element 1:  No evidence found.
Element 2:  Yes, Tumblr has a Bug Bounty program (Source 28), though it does not specify the amount of time it will take for Tumblr to review submissions. 
Elements 3-4: No evidence found.
Element 5: Yes, Tumblr has enabled SSL by default. Tumblr Account Security (Source 62) says "How do I enable SSL for Tumblr? We’ve already got you covered, like a warm blanket of data security. Whenever you are using Tumblr, your data is transmitted over SSL."
Element 6: Yes, Tumblr provides two-factor authentication. Tumblr Account Security (Source 62) has a section that explains how this works.</t>
  </si>
  <si>
    <t>30, 31, 60, 65, 81</t>
  </si>
  <si>
    <t>20, 28, 62</t>
  </si>
  <si>
    <t>According to a company blog post, Yahoo is testing an end-to-end email encryption option. It states, "While at this stage we’re rolling out the source code for feedback from the wider security industry, our goal is to provide an intuitive e2e encryption solution for all users by the end of the year". However, a company can only receive credit for a feature that has already been implemented, so the company does not receive credit for this disclosure.</t>
  </si>
  <si>
    <t>There is no evidence that Flickrmail, Flickr's private messaging feature, includes this type of encryption.</t>
  </si>
  <si>
    <t xml:space="preserve">There is no evidence that Tumblr's private messaging features include this type of encryption. </t>
  </si>
  <si>
    <t xml:space="preserve">Element 1: Yes, Yahoo's has a help page on "Why was I notified about account access attempts?" (Source 34) states, "We send a notification regarding the security of your account when changes are made to your account, when our security system has been alerted that your account may have been compromised or when you or someone is trying to access the account from a different location, computer, mobile device, or ISP which the account is usually accessed from. Our system may detect this as unusual activity." It then explains what a user should do in response to such a notification. The page also links to another help page on "Login history locations for your Yahoo account" (Source 66) that explains how users can view their account's recent activity. This "records the times and locations of each sign-in to your account, which can help you investigate if you think there's been unauthorized access." 
Element 2: Yes, Yahoo has a site called "Safety Center: Security" (Source 33) that has information on a variety of topics, including protecting privacy, preventing identity theft, phishing, and removing pop-ups, viruses, adware, and spyware. </t>
  </si>
  <si>
    <t>Element 1: No evidence found.
Element 2: Tumblr's Account Security page (Source 62) provides tips for addressing spam and protecting your account.</t>
  </si>
  <si>
    <t>33, 34</t>
  </si>
  <si>
    <t>Yahoo (group) - FoE (C-indicators)</t>
  </si>
  <si>
    <t>Yahoo (group) - Privacy (C-indicators)</t>
  </si>
  <si>
    <t>Mail (service) - FoE (C-indicators)</t>
  </si>
  <si>
    <t>Mail (service) - Privacy (C-indicators)</t>
  </si>
  <si>
    <t>Flickr (service) - FoE (C-indicators)</t>
  </si>
  <si>
    <t>Flickr (service) - Privacy (C-indicators)</t>
  </si>
  <si>
    <t>Tumblr (service) - FoE (C-indicators)</t>
  </si>
  <si>
    <t>Tumblr (service) - Privacy (C-indicators)</t>
  </si>
  <si>
    <t>Yahoo TOS</t>
  </si>
  <si>
    <t>https://policies.yahoo.com/us/en/yahoo/terms/utos/index.htm</t>
  </si>
  <si>
    <t>Communications TOS</t>
  </si>
  <si>
    <t>https://policies.yahoo.com/xw/en/yahoo/terms/product-atos/comms/index.htm</t>
  </si>
  <si>
    <t>Tumblr TOS</t>
  </si>
  <si>
    <t>https://www.tumblr.com/policy/en/terms-of-service</t>
  </si>
  <si>
    <t>Flickr Community Guidelines</t>
  </si>
  <si>
    <t>https://www.flickr.com/help/guidelines/</t>
  </si>
  <si>
    <t>Tumblr Community Guidelines</t>
  </si>
  <si>
    <t>https://www.tumblr.com/policy/en/community</t>
  </si>
  <si>
    <t>Yahoo Government Requests Principles</t>
  </si>
  <si>
    <t>https://transparency.yahoo.com/principles/index.html</t>
  </si>
  <si>
    <t>Yahoo Users First</t>
  </si>
  <si>
    <t>https://transparency.yahoo.com/users-first/index.htm</t>
  </si>
  <si>
    <t>Yahoo Government Removal Requests</t>
  </si>
  <si>
    <t>https://transparency.yahoo.com/government-removal-requests/index.htm</t>
  </si>
  <si>
    <t>Yahoo Transparency FAQ</t>
  </si>
  <si>
    <t>https://transparency.yahoo.com/faq/index.htm</t>
  </si>
  <si>
    <t>Yahoo Copyright IP Policy</t>
  </si>
  <si>
    <t>https://policies.yahoo.com/us/en/yahoo/ip/index.htm</t>
  </si>
  <si>
    <t>Tumblr Transparency</t>
  </si>
  <si>
    <t>https://www.tumblr.com/transparency</t>
  </si>
  <si>
    <t>Tumblr Adult Content</t>
  </si>
  <si>
    <t>https://www.tumblr.com/docs/en/nsfw</t>
  </si>
  <si>
    <t>Yahoo LE Guidelines</t>
  </si>
  <si>
    <t>https://transparency.yahoo.com/law-enforcement-guidelines/us/index.htm</t>
  </si>
  <si>
    <t>Tumblr LE Guidelines</t>
  </si>
  <si>
    <t>https://www.tumblr.com/docs/en/law_enforcement</t>
  </si>
  <si>
    <t>Yahoo Government Data Requests</t>
  </si>
  <si>
    <t>https://transparency.yahoo.com/government-data-requests/index.htm</t>
  </si>
  <si>
    <t>Yahoo Government Data Requests US DETAIL</t>
  </si>
  <si>
    <t>https://transparency.yahoo.com/government-data-requests/US-JUL-DEC-2014.html</t>
  </si>
  <si>
    <t>Yahoo Government Data Requests RAW DATA</t>
  </si>
  <si>
    <t>https://s.yimg.com/ge/tyc/Yahoo_Transparency_Report-July-Dec-2014_1_.xlsx.zip</t>
  </si>
  <si>
    <t>Yahoo Privacy</t>
  </si>
  <si>
    <t>https://policies.yahoo.com/us/en/yahoo/privacy/index.htm</t>
  </si>
  <si>
    <t>Yahoo Acquired Companies</t>
  </si>
  <si>
    <t>https://policies.yahoo.com/us/en/yahoo/privacy/topics/acquiredcompanies/index.htm</t>
  </si>
  <si>
    <t>Tumblr Privacy</t>
  </si>
  <si>
    <t>https://www.tumblr.com/policy/en/privacy</t>
  </si>
  <si>
    <t>Yahoo Third Parties</t>
  </si>
  <si>
    <t>https://policies.yahoo.com/us/en/yahoo/privacy/topics/thirdparties/index.htm</t>
  </si>
  <si>
    <t>Yahoo Download Account Data</t>
  </si>
  <si>
    <t>https://help.yahoo.com/kb/SLN15129.html</t>
  </si>
  <si>
    <t>Yahoo Data Storage and Anonymization</t>
  </si>
  <si>
    <t>https://policies.yahoo.com/us/en/yahoo/privacy/topics/datastorage/index.htm</t>
  </si>
  <si>
    <t>Flickr Web Embeds</t>
  </si>
  <si>
    <t>http://blog.flickr.net/en/2013/12/18/flickr-web-embeds/</t>
  </si>
  <si>
    <t>Yahoo DNT</t>
  </si>
  <si>
    <t>http://yahoopolicy.tumblr.com/post/84363620568/yahoos-default-a-personalized-experience</t>
  </si>
  <si>
    <t>Yahoo Ad Interest Manager</t>
  </si>
  <si>
    <t>https://info.yahoo.com/privacy/us/yahoo/opt_out/targeting/details.html?b=oi</t>
  </si>
  <si>
    <t>Yahoo Web Beacons</t>
  </si>
  <si>
    <t>https://policies.yahoo.com/us/en/yahoo/privacy/topics/webbeacons/index.htm</t>
  </si>
  <si>
    <t>Tumblr Bug Bounty Program</t>
  </si>
  <si>
    <t>https://www.tumblr.com/docs/en/bug_bounty</t>
  </si>
  <si>
    <t>Tumblr SSL</t>
  </si>
  <si>
    <t>http://staff.tumblr.com/post/75482980993/you-can-now-take-extra-precaution-against-hackers</t>
  </si>
  <si>
    <t>Security at Yahoo</t>
  </si>
  <si>
    <t>https://policies.yahoo.com/us/en/yahoo/privacy/topics/security/index.htm</t>
  </si>
  <si>
    <t>Yahoo Bug Bounty</t>
  </si>
  <si>
    <t>http://bugbounty.yahoo.com/index.html</t>
  </si>
  <si>
    <t>Yahoo Email Encryption</t>
  </si>
  <si>
    <t>http://yahoo.tumblr.com/post/113708033335/user-focused-security-end-to-end-encryption</t>
  </si>
  <si>
    <t>Yahoo Safety Center: Security</t>
  </si>
  <si>
    <t>https://safety.yahoo.com/Security/index.htm</t>
  </si>
  <si>
    <t>Yahoo Access Attempts</t>
  </si>
  <si>
    <t>https://help.yahoo.com/kb/SLN7125.html</t>
  </si>
  <si>
    <t xml:space="preserve">Yahoo Privacy Center </t>
  </si>
  <si>
    <t xml:space="preserve">Counter Notification </t>
  </si>
  <si>
    <t>https://policies.yahoo.com/us/en/yahoo/ip/counter-notification/index.htm</t>
  </si>
  <si>
    <t>Help Central _ - SLN6657 - Report abusive article comments</t>
  </si>
  <si>
    <t>https://help.yahoo.com/kb/report-inappropriate-comment-abuse-sln6657.html?impressions=true</t>
  </si>
  <si>
    <t>Copyright and Intellectual Property Policy</t>
  </si>
  <si>
    <t>Contact Us Case Creation</t>
  </si>
  <si>
    <t>https://io.help.yahoo.com/contact/index?y=PROD_ACCT&amp;token=w5FCchB1dWFBK0e02%252BwEylJn1ziDqePb2Dq22Z0PBKmuG9cZpE4MM9vS6l0r8gi9F6k%252FK8nik5MH8JQjZy5NlWIyygEGVpVViU3MHqVQ8eD98XMp4RclW%252Bpxa6fxY1YdCiDU9ZoUvcE%253D&amp;locale=en_US&amp;page=contactform&amp;selectedChannel=email-icon</t>
  </si>
  <si>
    <t>Help Central _ - SLN2624 - Reactivate a Yahoo account</t>
  </si>
  <si>
    <t>https://help.yahoo.com/kb/SLN2624.html</t>
  </si>
  <si>
    <t>Help Central _ - SLN4211 - How to appeal a violation notice</t>
  </si>
  <si>
    <t>https://help.yahoo.com/kb/SLN4211.html</t>
  </si>
  <si>
    <t>Users First - Yahoo Transparency</t>
  </si>
  <si>
    <t>https://transparency.yahoo.com/users-first/index.html</t>
  </si>
  <si>
    <t>At Yahoo, Ron Bell stood up for users’ privacy</t>
  </si>
  <si>
    <t>http://www.bizjournals.com/sanjose/print-edition/2014/03/14/at-yahoo-ron-bell-stood-up-for-users-privacy.html</t>
  </si>
  <si>
    <t>We’re Proud To Have Your Back _ Yahoo Global Public Policy</t>
  </si>
  <si>
    <t>http://yahoopolicy.tumblr.com/post/85845757453/were-proud-to-have-your-back</t>
  </si>
  <si>
    <t>Transparency Report Update _ Yahoo Global Public Policy</t>
  </si>
  <si>
    <t>http://yahoopolicy.tumblr.com/post/98394114168/yahoo-transparency-report-update</t>
  </si>
  <si>
    <t>https://www.tumblr.com/abuse/maliciousspeech</t>
  </si>
  <si>
    <t>Tumblr Terms of Service</t>
  </si>
  <si>
    <t>Business &amp; Human Rights Program Yahoo</t>
  </si>
  <si>
    <t>http://yahoobhrp.tumblr.com/post/75544734087/yahoo-business-human-rights-program-yahoo</t>
  </si>
  <si>
    <t>GNI_2010 Annual_Report</t>
  </si>
  <si>
    <t>EthicsPoint - Yahoo</t>
  </si>
  <si>
    <t>https://secure.ethicspoint.com/domain/media/en/gui/20988/index2.html</t>
  </si>
  <si>
    <t>CodeOfEthics_Ext_1008</t>
  </si>
  <si>
    <t>http://files.shareholder.com/downloads/YHOO/0x0x239565/4f32ddd0-82e5-47c2-ac71-75403ebbb404/CodeOfEthics_Ext_1008.pdf</t>
  </si>
  <si>
    <t>http://globalnetworkinitiative.org/files/GNI_2011_Annual_Report.pdf</t>
  </si>
  <si>
    <t>Our initiatives-Yahoo Business &amp; Human Rights Program</t>
  </si>
  <si>
    <t>http://yahoobhrp.tumblr.com/tagged/our-initiatives</t>
  </si>
  <si>
    <t>Yahoo Community Guidelines</t>
  </si>
  <si>
    <t>https://policies.yahoo.com/us/en/yahoo/guidelines/index.htm</t>
  </si>
  <si>
    <t>Yahoo Mail Privacy Policy</t>
  </si>
  <si>
    <t>https://policies.yahoo.com/us/en/yahoo/privacy/products/mail/index.htm</t>
  </si>
  <si>
    <t>Flickr Privacy Policy</t>
  </si>
  <si>
    <t>https://policies.yahoo.com/us/en/yahoo/privacy/products/flickr/index.htm</t>
  </si>
  <si>
    <t>Yahoo Bug Bounty Program Rules</t>
  </si>
  <si>
    <t>https://hackerone.com/yahoo</t>
  </si>
  <si>
    <t>HTTPS Now Default in Yahoo Mail</t>
  </si>
  <si>
    <t>http://yahoomail.tumblr.com/post/72588816144/https-now-default-in-yahoo-mail</t>
  </si>
  <si>
    <t>Tumblr Account Security</t>
  </si>
  <si>
    <t>https://www.tumblr.com/docs/en/account_security</t>
  </si>
  <si>
    <t>Who can download my photos in Flickr?</t>
  </si>
  <si>
    <t>https://help.yahoo.com/kb/download-photos-flickr-sln15728.html</t>
  </si>
  <si>
    <t>https://policies.yahoo.com/us/en/yahoo/privacy/topics/cookies/index.htm</t>
  </si>
  <si>
    <t>Status Update: Encryption at Yahoo</t>
  </si>
  <si>
    <t>http://yahoo.tumblr.com/post/81529518520/status-update-encryption-at-yahoo</t>
  </si>
  <si>
    <t>Login history locations for your Yahoo account</t>
  </si>
  <si>
    <t>https://help.yahoo.com/kb/recent-login-activity-sln2073.html</t>
  </si>
  <si>
    <t>Tumblr Help - Reporting Posts</t>
  </si>
  <si>
    <t>https://www.tumblr.com/help</t>
  </si>
  <si>
    <t>Yahoo Help - Flickr - Report Abuse</t>
  </si>
  <si>
    <t>https://io.help.yahoo.com/contact/index?page=contact&amp;locale=en_US&amp;y=PROD_FLICKR#</t>
  </si>
  <si>
    <t>Yahoo Help - Mail - Report Abuse</t>
  </si>
  <si>
    <t>https://io.help.yahoo.com/contact/index?page=contact&amp;locale=en_US&amp;y=PROD_MAIL_ML#</t>
  </si>
  <si>
    <t>Flickr Help FAQ Content filters</t>
  </si>
  <si>
    <t>https://www.flickr.com/help/filters/#258</t>
  </si>
  <si>
    <t>Yahoo April 2015 Proxy Statement</t>
  </si>
  <si>
    <t>https://www.sec.gov/Archives/edgar/data/1011006/000119312515156926/d868077ddef14a.htm</t>
  </si>
  <si>
    <t>Yahoo Universal Anti-Spam Policy</t>
  </si>
  <si>
    <t>https://policies.yahoo.com/us/en/yahoo/guidelines/spam/index.htm</t>
  </si>
  <si>
    <t>Yahoo Help Center - Yahoo's Spam and Abuse Policy</t>
  </si>
  <si>
    <t>https://help.yahoo.com/kb/SLN17657.html</t>
  </si>
  <si>
    <t>Tumblr Copyright and Trademark Transparency Report</t>
  </si>
  <si>
    <t>https://d2pi0bc9ewx28h.cloudfront.net/zyubucd/0uWntp2iw/iptransparencyreport2015a_updatedfinal.pdf</t>
  </si>
  <si>
    <t>Tumblr Marketr Preferred Data Partners Page</t>
  </si>
  <si>
    <t>http://marketr.tumblr.com/datapartners</t>
  </si>
  <si>
    <t>Tumblr Blog Management</t>
  </si>
  <si>
    <t>https://www.tumblr.com/docs/en/blog_management</t>
  </si>
  <si>
    <t>Flickr: Download Photos</t>
  </si>
  <si>
    <t>https://help.yahoo.com/kb/flickr/download-photos-flickr-sln7291.html?impressions=true</t>
  </si>
  <si>
    <t>Tumblr Backups</t>
  </si>
  <si>
    <t>http://staff.tumblr.com/post/286303145/tumblr-backup-mac-beta</t>
  </si>
  <si>
    <t>Yahoo IP Address</t>
  </si>
  <si>
    <t>https://policies.yahoo.com/us/en/yahoo/privacy/topics/ipaddress/index.htm</t>
  </si>
  <si>
    <t>Yahoo Help Page - Notice of Request for Account Information</t>
  </si>
  <si>
    <t>https://help.yahoo.com/kb/received-notice-seeking-yahoo-account-information-sln15335.html</t>
  </si>
  <si>
    <t>Yahoo's Vulnerability Disclosure Policy</t>
  </si>
  <si>
    <t>http://yahoopolicy.tumblr.com/post/104777538533/users-first-our-vulnerability-disclosure-policy</t>
  </si>
  <si>
    <t xml:space="preserve">Getting Started with Flickr </t>
  </si>
  <si>
    <t>https://help.yahoo.com/kb/flickr/started-flickr-sln24639.html?impressions=true</t>
  </si>
  <si>
    <t>Tumblr: Using Messages</t>
  </si>
  <si>
    <t>https://www.tumblr.com/docs/en/using_messages</t>
  </si>
  <si>
    <t>Yahoo Privacy Center: Location Information</t>
  </si>
  <si>
    <t>https://policies.yahoo.com/us/en/yahoo/privacy/topics/location/index.htm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</si>
</sst>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yy"/>
  </numFmts>
  <fonts count="24" x14ac:knownFonts="1">
    <font>
      <sz val="10"/>
      <color rgb="FF000000"/>
      <name val="Arial"/>
    </font>
    <font>
      <b/>
      <sz val="10"/>
      <name val="Arial"/>
    </font>
    <font>
      <sz val="10"/>
      <name val="Arial"/>
    </font>
    <font>
      <u/>
      <sz val="10"/>
      <color rgb="FF0000FF"/>
      <name val="Arial"/>
    </font>
    <font>
      <u/>
      <sz val="10"/>
      <color rgb="FF0000FF"/>
      <name val="Arial"/>
    </font>
    <font>
      <b/>
      <u/>
      <sz val="10"/>
      <name val="Arial"/>
    </font>
    <font>
      <i/>
      <sz val="10"/>
      <name val="Arial"/>
    </font>
    <font>
      <b/>
      <i/>
      <sz val="10"/>
      <name val="Arial"/>
    </font>
    <font>
      <b/>
      <u/>
      <sz val="10"/>
      <name val="Arial"/>
    </font>
    <font>
      <sz val="10"/>
      <name val="Arial"/>
    </font>
    <font>
      <b/>
      <sz val="10"/>
      <name val="Arial"/>
    </font>
    <font>
      <sz val="11"/>
      <name val="Calibri"/>
    </font>
    <font>
      <i/>
      <u/>
      <sz val="10"/>
      <name val="Arial"/>
    </font>
    <font>
      <b/>
      <i/>
      <sz val="10"/>
      <name val="Arial"/>
    </font>
    <font>
      <i/>
      <u/>
      <sz val="10"/>
      <name val="Arial"/>
    </font>
    <font>
      <i/>
      <u/>
      <sz val="10"/>
      <name val="Arial"/>
    </font>
    <font>
      <i/>
      <u/>
      <sz val="10"/>
      <name val="Arial"/>
    </font>
    <font>
      <b/>
      <sz val="11"/>
      <name val="Arial"/>
    </font>
    <font>
      <b/>
      <i/>
      <sz val="11"/>
      <name val="Arial"/>
    </font>
    <font>
      <u/>
      <sz val="10"/>
      <color rgb="FF0000FF"/>
      <name val="Arial"/>
    </font>
    <font>
      <i/>
      <u/>
      <sz val="10"/>
      <name val="Arial"/>
    </font>
    <font>
      <u/>
      <sz val="10"/>
      <color rgb="FF0000FF"/>
      <name val="Arial"/>
    </font>
    <font>
      <i/>
      <u/>
      <sz val="10"/>
      <name val="Arial"/>
    </font>
    <font>
      <u/>
      <sz val="10"/>
      <color rgb="FF0000FF"/>
      <name val="Arial"/>
    </font>
  </fonts>
  <fills count="14">
    <fill>
      <patternFill patternType="none"/>
    </fill>
    <fill>
      <patternFill patternType="gray125"/>
    </fill>
    <fill>
      <patternFill patternType="solid">
        <fgColor rgb="FFD9D9D9"/>
        <bgColor rgb="FFD9D9D9"/>
      </patternFill>
    </fill>
    <fill>
      <patternFill patternType="solid">
        <fgColor rgb="FFB7B7B7"/>
        <bgColor rgb="FFB7B7B7"/>
      </patternFill>
    </fill>
    <fill>
      <patternFill patternType="solid">
        <fgColor rgb="FFF3F3F3"/>
        <bgColor rgb="FFF3F3F3"/>
      </patternFill>
    </fill>
    <fill>
      <patternFill patternType="solid">
        <fgColor rgb="FFFFFFFF"/>
        <bgColor rgb="FFFFFFFF"/>
      </patternFill>
    </fill>
    <fill>
      <patternFill patternType="solid">
        <fgColor rgb="FFFFE599"/>
        <bgColor rgb="FFFFE599"/>
      </patternFill>
    </fill>
    <fill>
      <patternFill patternType="solid">
        <fgColor rgb="FFA4C2F4"/>
        <bgColor rgb="FFA4C2F4"/>
      </patternFill>
    </fill>
    <fill>
      <patternFill patternType="solid">
        <fgColor rgb="FFDD7E6B"/>
        <bgColor rgb="FFDD7E6B"/>
      </patternFill>
    </fill>
    <fill>
      <patternFill patternType="solid">
        <fgColor rgb="FFF4CCCC"/>
        <bgColor rgb="FFF4CCCC"/>
      </patternFill>
    </fill>
    <fill>
      <patternFill patternType="solid">
        <fgColor rgb="FFFFF2CC"/>
        <bgColor rgb="FFFFF2CC"/>
      </patternFill>
    </fill>
    <fill>
      <patternFill patternType="solid">
        <fgColor rgb="FFCFE2F3"/>
        <bgColor rgb="FFCFE2F3"/>
      </patternFill>
    </fill>
    <fill>
      <patternFill patternType="solid">
        <fgColor rgb="FFD9D2E9"/>
        <bgColor rgb="FFD9D2E9"/>
      </patternFill>
    </fill>
    <fill>
      <patternFill patternType="solid">
        <fgColor rgb="FFEAD1DC"/>
        <bgColor rgb="FFEAD1DC"/>
      </patternFill>
    </fill>
  </fills>
  <borders count="12">
    <border>
      <left/>
      <right/>
      <top/>
      <bottom/>
      <diagonal/>
    </border>
    <border>
      <left/>
      <right style="thin">
        <color rgb="FF000000"/>
      </right>
      <top/>
      <bottom style="dotted">
        <color rgb="FF000000"/>
      </bottom>
      <diagonal/>
    </border>
    <border>
      <left style="thin">
        <color rgb="FF000000"/>
      </left>
      <right/>
      <top/>
      <bottom style="dotted">
        <color rgb="FF000000"/>
      </bottom>
      <diagonal/>
    </border>
    <border>
      <left/>
      <right/>
      <top/>
      <bottom style="dotted">
        <color rgb="FF000000"/>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s>
  <cellStyleXfs count="1">
    <xf numFmtId="0" fontId="0" fillId="0" borderId="0"/>
  </cellStyleXfs>
  <cellXfs count="145">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xf numFmtId="0" fontId="4" fillId="0" borderId="0" xfId="0" applyFont="1" applyAlignment="1"/>
    <xf numFmtId="4" fontId="1" fillId="0" borderId="0" xfId="0" applyNumberFormat="1" applyFont="1"/>
    <xf numFmtId="4" fontId="2" fillId="0" borderId="0" xfId="0" applyNumberFormat="1" applyFont="1"/>
    <xf numFmtId="4" fontId="1" fillId="0" borderId="0" xfId="0" applyNumberFormat="1" applyFont="1" applyAlignment="1"/>
    <xf numFmtId="4" fontId="1" fillId="0" borderId="0" xfId="0" applyNumberFormat="1" applyFont="1"/>
    <xf numFmtId="0" fontId="1" fillId="0" borderId="0" xfId="0" applyFont="1"/>
    <xf numFmtId="0" fontId="5" fillId="2" borderId="1" xfId="0" applyFont="1" applyFill="1" applyBorder="1" applyAlignment="1"/>
    <xf numFmtId="0" fontId="6" fillId="2" borderId="2" xfId="0" applyFont="1" applyFill="1" applyBorder="1" applyAlignment="1"/>
    <xf numFmtId="0" fontId="1" fillId="2" borderId="3" xfId="0" applyFont="1" applyFill="1" applyBorder="1" applyAlignment="1"/>
    <xf numFmtId="4" fontId="1" fillId="3" borderId="2" xfId="0" applyNumberFormat="1" applyFont="1" applyFill="1" applyBorder="1" applyAlignment="1"/>
    <xf numFmtId="0" fontId="7" fillId="2" borderId="3" xfId="0" applyFont="1" applyFill="1" applyBorder="1" applyAlignment="1"/>
    <xf numFmtId="0" fontId="6" fillId="2" borderId="3" xfId="0" applyFont="1" applyFill="1" applyBorder="1" applyAlignment="1"/>
    <xf numFmtId="0" fontId="6" fillId="2" borderId="3" xfId="0" applyFont="1" applyFill="1" applyBorder="1"/>
    <xf numFmtId="0" fontId="2" fillId="2" borderId="3" xfId="0" applyFont="1" applyFill="1" applyBorder="1"/>
    <xf numFmtId="0" fontId="2" fillId="2" borderId="1" xfId="0" applyFont="1" applyFill="1" applyBorder="1"/>
    <xf numFmtId="4" fontId="1" fillId="3" borderId="3" xfId="0" applyNumberFormat="1" applyFont="1" applyFill="1" applyBorder="1" applyAlignment="1"/>
    <xf numFmtId="0" fontId="6" fillId="2" borderId="1" xfId="0" applyFont="1" applyFill="1" applyBorder="1" applyAlignment="1"/>
    <xf numFmtId="4" fontId="1" fillId="3" borderId="3" xfId="0" applyNumberFormat="1" applyFont="1" applyFill="1" applyBorder="1" applyAlignment="1"/>
    <xf numFmtId="0" fontId="2" fillId="2" borderId="3" xfId="0" applyFont="1" applyFill="1" applyBorder="1" applyAlignment="1"/>
    <xf numFmtId="0" fontId="8" fillId="4" borderId="4" xfId="0" applyFont="1" applyFill="1" applyBorder="1" applyAlignment="1">
      <alignment horizontal="right"/>
    </xf>
    <xf numFmtId="0" fontId="2" fillId="4" borderId="5" xfId="0" applyFont="1" applyFill="1" applyBorder="1" applyAlignment="1"/>
    <xf numFmtId="0" fontId="2" fillId="4" borderId="0" xfId="0" applyFont="1" applyFill="1" applyAlignment="1"/>
    <xf numFmtId="4" fontId="2" fillId="4" borderId="5" xfId="0" applyNumberFormat="1" applyFont="1" applyFill="1" applyBorder="1" applyAlignment="1"/>
    <xf numFmtId="0" fontId="2" fillId="4" borderId="4" xfId="0" applyFont="1" applyFill="1" applyBorder="1" applyAlignment="1"/>
    <xf numFmtId="4" fontId="2" fillId="4" borderId="0" xfId="0" applyNumberFormat="1" applyFont="1" applyFill="1" applyAlignment="1"/>
    <xf numFmtId="0" fontId="2" fillId="4" borderId="0" xfId="0" applyFont="1" applyFill="1" applyAlignment="1"/>
    <xf numFmtId="4" fontId="1" fillId="5" borderId="5" xfId="0" applyNumberFormat="1" applyFont="1" applyFill="1" applyBorder="1"/>
    <xf numFmtId="4" fontId="2" fillId="5" borderId="0" xfId="0" applyNumberFormat="1" applyFont="1" applyFill="1"/>
    <xf numFmtId="4" fontId="2" fillId="5" borderId="4" xfId="0" applyNumberFormat="1" applyFont="1" applyFill="1" applyBorder="1"/>
    <xf numFmtId="0" fontId="2" fillId="4" borderId="6" xfId="0" applyFont="1" applyFill="1" applyBorder="1" applyAlignment="1"/>
    <xf numFmtId="4" fontId="1" fillId="5" borderId="7" xfId="0" applyNumberFormat="1" applyFont="1" applyFill="1" applyBorder="1"/>
    <xf numFmtId="4" fontId="2" fillId="5" borderId="8" xfId="0" applyNumberFormat="1" applyFont="1" applyFill="1" applyBorder="1"/>
    <xf numFmtId="4" fontId="2" fillId="5" borderId="6" xfId="0" applyNumberFormat="1" applyFont="1" applyFill="1" applyBorder="1"/>
    <xf numFmtId="0" fontId="2" fillId="4" borderId="9" xfId="0" applyFont="1" applyFill="1" applyBorder="1" applyAlignment="1"/>
    <xf numFmtId="4" fontId="1" fillId="5" borderId="10" xfId="0" applyNumberFormat="1" applyFont="1" applyFill="1" applyBorder="1"/>
    <xf numFmtId="4" fontId="2" fillId="5" borderId="11" xfId="0" applyNumberFormat="1" applyFont="1" applyFill="1" applyBorder="1"/>
    <xf numFmtId="0" fontId="2" fillId="5" borderId="0" xfId="0" applyFont="1" applyFill="1"/>
    <xf numFmtId="0" fontId="2" fillId="5" borderId="4" xfId="0" applyFont="1" applyFill="1" applyBorder="1"/>
    <xf numFmtId="0" fontId="2" fillId="5" borderId="8" xfId="0" applyFont="1" applyFill="1" applyBorder="1"/>
    <xf numFmtId="0" fontId="2" fillId="5" borderId="6" xfId="0" applyFont="1" applyFill="1" applyBorder="1"/>
    <xf numFmtId="0" fontId="9" fillId="0" borderId="0" xfId="0" applyFont="1" applyAlignment="1"/>
    <xf numFmtId="0" fontId="9" fillId="0" borderId="0" xfId="0" applyFont="1"/>
    <xf numFmtId="0" fontId="10" fillId="6" borderId="0" xfId="0" applyFont="1" applyFill="1" applyAlignment="1"/>
    <xf numFmtId="0" fontId="9" fillId="2" borderId="0" xfId="0" applyFont="1" applyFill="1" applyAlignment="1">
      <alignment wrapText="1"/>
    </xf>
    <xf numFmtId="0" fontId="9" fillId="2" borderId="0" xfId="0" applyFont="1" applyFill="1" applyAlignment="1">
      <alignment wrapText="1"/>
    </xf>
    <xf numFmtId="0" fontId="9" fillId="0" borderId="0" xfId="0" applyFont="1" applyAlignment="1">
      <alignment vertical="top"/>
    </xf>
    <xf numFmtId="0" fontId="9" fillId="0" borderId="0" xfId="0" applyFont="1" applyAlignment="1"/>
    <xf numFmtId="0" fontId="9" fillId="0" borderId="0" xfId="0" applyFont="1" applyAlignment="1">
      <alignment vertical="top"/>
    </xf>
    <xf numFmtId="4" fontId="9" fillId="0" borderId="0" xfId="0" applyNumberFormat="1" applyFont="1" applyAlignment="1">
      <alignment horizontal="right" vertical="top"/>
    </xf>
    <xf numFmtId="0" fontId="9" fillId="0" borderId="0" xfId="0" applyFont="1" applyBorder="1" applyAlignment="1"/>
    <xf numFmtId="0" fontId="9" fillId="0" borderId="0" xfId="0" applyFont="1" applyBorder="1" applyAlignment="1">
      <alignment vertical="top"/>
    </xf>
    <xf numFmtId="4" fontId="11" fillId="6" borderId="0" xfId="0" applyNumberFormat="1" applyFont="1" applyFill="1" applyBorder="1" applyAlignment="1">
      <alignment vertical="top"/>
    </xf>
    <xf numFmtId="4" fontId="9" fillId="0" borderId="0" xfId="0" applyNumberFormat="1" applyFont="1" applyAlignment="1"/>
    <xf numFmtId="0" fontId="9" fillId="0" borderId="0" xfId="0" applyFont="1" applyAlignment="1"/>
    <xf numFmtId="0" fontId="10" fillId="7" borderId="0" xfId="0" applyFont="1" applyFill="1" applyAlignment="1"/>
    <xf numFmtId="0" fontId="9" fillId="2" borderId="0" xfId="0" applyFont="1" applyFill="1" applyAlignment="1"/>
    <xf numFmtId="0" fontId="9" fillId="0" borderId="0" xfId="0" applyFont="1" applyAlignment="1"/>
    <xf numFmtId="0" fontId="9" fillId="0" borderId="0" xfId="0" applyFont="1" applyAlignment="1">
      <alignment vertical="top"/>
    </xf>
    <xf numFmtId="4" fontId="9" fillId="0" borderId="0" xfId="0" applyNumberFormat="1" applyFont="1" applyAlignment="1">
      <alignment horizontal="right" vertical="top"/>
    </xf>
    <xf numFmtId="4" fontId="11" fillId="7" borderId="0" xfId="0" applyNumberFormat="1" applyFont="1" applyFill="1" applyBorder="1" applyAlignment="1">
      <alignment vertical="top"/>
    </xf>
    <xf numFmtId="4" fontId="9" fillId="7" borderId="0" xfId="0" applyNumberFormat="1" applyFont="1" applyFill="1" applyBorder="1" applyAlignment="1">
      <alignment horizontal="right" vertical="top"/>
    </xf>
    <xf numFmtId="0" fontId="10" fillId="8" borderId="0" xfId="0" applyFont="1" applyFill="1" applyAlignment="1"/>
    <xf numFmtId="4" fontId="11" fillId="8" borderId="0" xfId="0" applyNumberFormat="1" applyFont="1" applyFill="1" applyBorder="1" applyAlignment="1">
      <alignment vertical="top"/>
    </xf>
    <xf numFmtId="4" fontId="9" fillId="8" borderId="0" xfId="0" applyNumberFormat="1" applyFont="1" applyFill="1" applyBorder="1" applyAlignment="1">
      <alignment horizontal="right" vertical="top"/>
    </xf>
    <xf numFmtId="4" fontId="9" fillId="4" borderId="0" xfId="0" applyNumberFormat="1" applyFont="1" applyFill="1" applyAlignment="1"/>
    <xf numFmtId="4" fontId="10" fillId="4" borderId="0" xfId="0" applyNumberFormat="1" applyFont="1" applyFill="1" applyAlignment="1">
      <alignment horizontal="center" wrapText="1"/>
    </xf>
    <xf numFmtId="4" fontId="9" fillId="0" borderId="0" xfId="0" applyNumberFormat="1" applyFont="1" applyAlignment="1"/>
    <xf numFmtId="4" fontId="10" fillId="0" borderId="0" xfId="0" applyNumberFormat="1" applyFont="1" applyAlignment="1">
      <alignment horizontal="center"/>
    </xf>
    <xf numFmtId="4" fontId="9" fillId="9" borderId="0" xfId="0" applyNumberFormat="1" applyFont="1" applyFill="1" applyAlignment="1">
      <alignment horizontal="center"/>
    </xf>
    <xf numFmtId="4" fontId="9" fillId="0" borderId="0" xfId="0" applyNumberFormat="1" applyFont="1" applyAlignment="1">
      <alignment horizontal="center"/>
    </xf>
    <xf numFmtId="4" fontId="9" fillId="10" borderId="0" xfId="0" applyNumberFormat="1" applyFont="1" applyFill="1" applyAlignment="1">
      <alignment horizontal="center"/>
    </xf>
    <xf numFmtId="4" fontId="12" fillId="11" borderId="0" xfId="0" applyNumberFormat="1" applyFont="1" applyFill="1" applyAlignment="1">
      <alignment horizontal="center"/>
    </xf>
    <xf numFmtId="4" fontId="9" fillId="11" borderId="0" xfId="0" applyNumberFormat="1" applyFont="1" applyFill="1" applyAlignment="1">
      <alignment horizontal="center"/>
    </xf>
    <xf numFmtId="4" fontId="9" fillId="0" borderId="8" xfId="0" applyNumberFormat="1" applyFont="1" applyBorder="1" applyAlignment="1"/>
    <xf numFmtId="4" fontId="10" fillId="0" borderId="8" xfId="0" applyNumberFormat="1" applyFont="1" applyBorder="1" applyAlignment="1">
      <alignment horizontal="center"/>
    </xf>
    <xf numFmtId="4" fontId="9" fillId="9" borderId="8" xfId="0" applyNumberFormat="1" applyFont="1" applyFill="1" applyBorder="1" applyAlignment="1">
      <alignment horizontal="center"/>
    </xf>
    <xf numFmtId="4" fontId="9" fillId="0" borderId="8" xfId="0" applyNumberFormat="1" applyFont="1" applyBorder="1" applyAlignment="1">
      <alignment horizontal="center"/>
    </xf>
    <xf numFmtId="4" fontId="9" fillId="10" borderId="8" xfId="0" applyNumberFormat="1" applyFont="1" applyFill="1" applyBorder="1" applyAlignment="1">
      <alignment horizontal="center"/>
    </xf>
    <xf numFmtId="4" fontId="9" fillId="11" borderId="8" xfId="0" applyNumberFormat="1" applyFont="1" applyFill="1" applyBorder="1" applyAlignment="1">
      <alignment horizontal="center"/>
    </xf>
    <xf numFmtId="0" fontId="9" fillId="0" borderId="8" xfId="0" applyFont="1" applyBorder="1"/>
    <xf numFmtId="4" fontId="9" fillId="0" borderId="8" xfId="0" applyNumberFormat="1" applyFont="1" applyBorder="1" applyAlignment="1"/>
    <xf numFmtId="4" fontId="9" fillId="9" borderId="8" xfId="0" applyNumberFormat="1" applyFont="1" applyFill="1" applyBorder="1" applyAlignment="1"/>
    <xf numFmtId="4" fontId="9" fillId="10" borderId="8" xfId="0" applyNumberFormat="1" applyFont="1" applyFill="1" applyBorder="1" applyAlignment="1"/>
    <xf numFmtId="4" fontId="9" fillId="11" borderId="8" xfId="0" applyNumberFormat="1" applyFont="1" applyFill="1" applyBorder="1" applyAlignment="1"/>
    <xf numFmtId="4" fontId="10" fillId="4" borderId="7" xfId="0" applyNumberFormat="1" applyFont="1" applyFill="1" applyBorder="1" applyAlignment="1"/>
    <xf numFmtId="4" fontId="13" fillId="4" borderId="8" xfId="0" applyNumberFormat="1" applyFont="1" applyFill="1" applyBorder="1" applyAlignment="1">
      <alignment horizontal="center"/>
    </xf>
    <xf numFmtId="4" fontId="10" fillId="4" borderId="8" xfId="0" applyNumberFormat="1" applyFont="1" applyFill="1" applyBorder="1" applyAlignment="1">
      <alignment horizontal="center"/>
    </xf>
    <xf numFmtId="4" fontId="10" fillId="0" borderId="0" xfId="0" applyNumberFormat="1" applyFont="1" applyAlignment="1"/>
    <xf numFmtId="4" fontId="13" fillId="0" borderId="0" xfId="0" applyNumberFormat="1" applyFont="1" applyAlignment="1">
      <alignment horizontal="center"/>
    </xf>
    <xf numFmtId="0" fontId="9" fillId="4" borderId="8" xfId="0" applyFont="1" applyFill="1" applyBorder="1" applyAlignment="1"/>
    <xf numFmtId="14" fontId="2" fillId="0" borderId="0" xfId="0" applyNumberFormat="1" applyFont="1" applyAlignment="1"/>
    <xf numFmtId="0" fontId="9" fillId="0" borderId="0" xfId="0" applyFont="1" applyAlignment="1">
      <alignment wrapText="1"/>
    </xf>
    <xf numFmtId="4" fontId="9" fillId="6" borderId="0" xfId="0" applyNumberFormat="1" applyFont="1" applyFill="1" applyBorder="1" applyAlignment="1">
      <alignment horizontal="right" vertical="top"/>
    </xf>
    <xf numFmtId="4" fontId="14" fillId="12" borderId="0" xfId="0" applyNumberFormat="1" applyFont="1" applyFill="1" applyAlignment="1">
      <alignment horizontal="center"/>
    </xf>
    <xf numFmtId="4" fontId="9" fillId="12" borderId="0" xfId="0" applyNumberFormat="1" applyFont="1" applyFill="1" applyAlignment="1">
      <alignment horizontal="center"/>
    </xf>
    <xf numFmtId="4" fontId="9" fillId="0" borderId="0" xfId="0" applyNumberFormat="1" applyFont="1" applyAlignment="1">
      <alignment horizontal="center"/>
    </xf>
    <xf numFmtId="4" fontId="9" fillId="12" borderId="8" xfId="0" applyNumberFormat="1" applyFont="1" applyFill="1" applyBorder="1" applyAlignment="1">
      <alignment horizontal="center"/>
    </xf>
    <xf numFmtId="4" fontId="9" fillId="12" borderId="8" xfId="0" applyNumberFormat="1" applyFont="1" applyFill="1" applyBorder="1" applyAlignment="1"/>
    <xf numFmtId="4" fontId="10" fillId="4" borderId="0" xfId="0" applyNumberFormat="1" applyFont="1" applyFill="1" applyAlignment="1">
      <alignment horizontal="center"/>
    </xf>
    <xf numFmtId="4" fontId="10" fillId="0" borderId="0" xfId="0" applyNumberFormat="1" applyFont="1" applyAlignment="1"/>
    <xf numFmtId="4" fontId="13" fillId="0" borderId="0" xfId="0" applyNumberFormat="1" applyFont="1" applyAlignment="1">
      <alignment horizontal="center"/>
    </xf>
    <xf numFmtId="4" fontId="9" fillId="9" borderId="0" xfId="0" applyNumberFormat="1" applyFont="1" applyFill="1" applyAlignment="1">
      <alignment horizontal="center"/>
    </xf>
    <xf numFmtId="4" fontId="9" fillId="11" borderId="0" xfId="0" applyNumberFormat="1" applyFont="1" applyFill="1" applyAlignment="1">
      <alignment horizontal="center"/>
    </xf>
    <xf numFmtId="4" fontId="9" fillId="12" borderId="0" xfId="0" applyNumberFormat="1" applyFont="1" applyFill="1" applyAlignment="1">
      <alignment horizontal="center"/>
    </xf>
    <xf numFmtId="4" fontId="10" fillId="4" borderId="0" xfId="0" applyNumberFormat="1" applyFont="1" applyFill="1" applyAlignment="1">
      <alignment horizontal="center" wrapText="1"/>
    </xf>
    <xf numFmtId="4" fontId="10" fillId="0" borderId="0" xfId="0" applyNumberFormat="1" applyFont="1" applyAlignment="1">
      <alignment horizontal="center"/>
    </xf>
    <xf numFmtId="4" fontId="9" fillId="10" borderId="0" xfId="0" applyNumberFormat="1" applyFont="1" applyFill="1" applyAlignment="1">
      <alignment horizontal="center"/>
    </xf>
    <xf numFmtId="4" fontId="15" fillId="11" borderId="0" xfId="0" applyNumberFormat="1" applyFont="1" applyFill="1" applyAlignment="1">
      <alignment horizontal="center"/>
    </xf>
    <xf numFmtId="4" fontId="10" fillId="0" borderId="8" xfId="0" applyNumberFormat="1" applyFont="1" applyBorder="1" applyAlignment="1">
      <alignment horizontal="center"/>
    </xf>
    <xf numFmtId="4" fontId="9" fillId="9" borderId="8" xfId="0" applyNumberFormat="1" applyFont="1" applyFill="1" applyBorder="1" applyAlignment="1">
      <alignment horizontal="center"/>
    </xf>
    <xf numFmtId="4" fontId="9" fillId="0" borderId="8" xfId="0" applyNumberFormat="1" applyFont="1" applyBorder="1" applyAlignment="1">
      <alignment horizontal="center"/>
    </xf>
    <xf numFmtId="4" fontId="9" fillId="10" borderId="8" xfId="0" applyNumberFormat="1" applyFont="1" applyFill="1" applyBorder="1" applyAlignment="1">
      <alignment horizontal="center"/>
    </xf>
    <xf numFmtId="4" fontId="9" fillId="11" borderId="8" xfId="0" applyNumberFormat="1" applyFont="1" applyFill="1" applyBorder="1" applyAlignment="1">
      <alignment horizontal="center"/>
    </xf>
    <xf numFmtId="4" fontId="10" fillId="4" borderId="7" xfId="0" applyNumberFormat="1" applyFont="1" applyFill="1" applyBorder="1" applyAlignment="1"/>
    <xf numFmtId="4" fontId="13" fillId="4" borderId="8" xfId="0" applyNumberFormat="1" applyFont="1" applyFill="1" applyBorder="1" applyAlignment="1">
      <alignment horizontal="center"/>
    </xf>
    <xf numFmtId="4" fontId="10" fillId="4" borderId="8" xfId="0" applyNumberFormat="1" applyFont="1" applyFill="1" applyBorder="1" applyAlignment="1">
      <alignment horizontal="center"/>
    </xf>
    <xf numFmtId="4" fontId="16" fillId="12" borderId="0" xfId="0" applyNumberFormat="1" applyFont="1" applyFill="1" applyAlignment="1">
      <alignment horizontal="center"/>
    </xf>
    <xf numFmtId="4" fontId="9" fillId="12" borderId="8" xfId="0" applyNumberFormat="1" applyFont="1" applyFill="1" applyBorder="1" applyAlignment="1">
      <alignment horizontal="center"/>
    </xf>
    <xf numFmtId="4" fontId="17" fillId="4" borderId="8" xfId="0" applyNumberFormat="1" applyFont="1" applyFill="1" applyBorder="1" applyAlignment="1">
      <alignment horizontal="center"/>
    </xf>
    <xf numFmtId="4" fontId="17" fillId="4" borderId="6" xfId="0" applyNumberFormat="1" applyFont="1" applyFill="1" applyBorder="1" applyAlignment="1">
      <alignment horizontal="center"/>
    </xf>
    <xf numFmtId="4" fontId="17" fillId="0" borderId="0" xfId="0" applyNumberFormat="1" applyFont="1" applyAlignment="1"/>
    <xf numFmtId="4" fontId="18" fillId="0" borderId="0" xfId="0" applyNumberFormat="1" applyFont="1" applyAlignment="1">
      <alignment horizontal="center"/>
    </xf>
    <xf numFmtId="4" fontId="17" fillId="0" borderId="0" xfId="0" applyNumberFormat="1" applyFont="1" applyAlignment="1"/>
    <xf numFmtId="0" fontId="9" fillId="4" borderId="8" xfId="0" applyFont="1" applyFill="1" applyBorder="1" applyAlignment="1"/>
    <xf numFmtId="0" fontId="9" fillId="4" borderId="8" xfId="0" applyFont="1" applyFill="1" applyBorder="1" applyAlignment="1"/>
    <xf numFmtId="0" fontId="9" fillId="0" borderId="0" xfId="0" applyFont="1" applyAlignment="1">
      <alignment horizontal="right"/>
    </xf>
    <xf numFmtId="0" fontId="19" fillId="0" borderId="0" xfId="0" applyFont="1"/>
    <xf numFmtId="164" fontId="9" fillId="0" borderId="0" xfId="0" applyNumberFormat="1" applyFont="1" applyAlignment="1">
      <alignment horizontal="right"/>
    </xf>
    <xf numFmtId="4" fontId="20" fillId="10" borderId="0" xfId="0" applyNumberFormat="1" applyFont="1" applyFill="1" applyAlignment="1">
      <alignment horizontal="center"/>
    </xf>
    <xf numFmtId="4" fontId="10" fillId="4" borderId="6" xfId="0" applyNumberFormat="1" applyFont="1" applyFill="1" applyBorder="1" applyAlignment="1">
      <alignment horizontal="center"/>
    </xf>
    <xf numFmtId="0" fontId="9" fillId="0" borderId="0" xfId="0" applyFont="1" applyAlignment="1">
      <alignment horizontal="right"/>
    </xf>
    <xf numFmtId="0" fontId="21" fillId="0" borderId="0" xfId="0" applyFont="1" applyAlignment="1"/>
    <xf numFmtId="164" fontId="9" fillId="0" borderId="0" xfId="0" applyNumberFormat="1" applyFont="1" applyAlignment="1">
      <alignment horizontal="right"/>
    </xf>
    <xf numFmtId="4" fontId="22" fillId="13" borderId="0" xfId="0" applyNumberFormat="1" applyFont="1" applyFill="1" applyAlignment="1">
      <alignment horizontal="center"/>
    </xf>
    <xf numFmtId="4" fontId="9" fillId="13" borderId="0" xfId="0" applyNumberFormat="1" applyFont="1" applyFill="1" applyAlignment="1">
      <alignment horizontal="center"/>
    </xf>
    <xf numFmtId="4" fontId="9" fillId="13" borderId="8" xfId="0" applyNumberFormat="1" applyFont="1" applyFill="1" applyBorder="1" applyAlignment="1">
      <alignment horizontal="center"/>
    </xf>
    <xf numFmtId="4" fontId="9" fillId="13" borderId="8" xfId="0" applyNumberFormat="1" applyFont="1" applyFill="1" applyBorder="1" applyAlignment="1"/>
    <xf numFmtId="14" fontId="9" fillId="0" borderId="0" xfId="0" applyNumberFormat="1" applyFont="1" applyAlignment="1">
      <alignment horizontal="right"/>
    </xf>
    <xf numFmtId="0" fontId="10" fillId="0" borderId="0" xfId="0" applyFont="1" applyAlignment="1"/>
    <xf numFmtId="0" fontId="23" fillId="0" borderId="0" xfId="0" applyFont="1" applyAlignment="1"/>
    <xf numFmtId="14" fontId="9" fillId="0" borderId="0" xfId="0" applyNumberFormat="1" applyFont="1" applyAlignment="1"/>
  </cellXfs>
  <cellStyles count="1">
    <cellStyle name="Normal" xfId="0" builtinId="0"/>
  </cellStyles>
  <dxfs count="1">
    <dxf>
      <fill>
        <patternFill patternType="solid">
          <fgColor rgb="FF00FF00"/>
          <bgColor rgb="FF00FF00"/>
        </patternFill>
      </fill>
      <border>
        <left/>
        <right/>
        <top/>
        <bottom/>
      </border>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theme" Target="theme/theme1.xml"/><Relationship Id="rId53" Type="http://schemas.openxmlformats.org/officeDocument/2006/relationships/styles" Target="styles.xml"/><Relationship Id="rId54" Type="http://schemas.openxmlformats.org/officeDocument/2006/relationships/sharedStrings" Target="sharedStrings.xml"/><Relationship Id="rId55"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660400</xdr:colOff>
      <xdr:row>3</xdr:row>
      <xdr:rowOff>165100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080000" cy="736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rankingdigitalrights.org/index2015/methodology" TargetMode="External"/><Relationship Id="rId4" Type="http://schemas.openxmlformats.org/officeDocument/2006/relationships/drawing" Target="../drawings/drawing1.xml"/><Relationship Id="rId1" Type="http://schemas.openxmlformats.org/officeDocument/2006/relationships/hyperlink" Target="https://rankingdigitalrights.org/" TargetMode="External"/><Relationship Id="rId2" Type="http://schemas.openxmlformats.org/officeDocument/2006/relationships/hyperlink" Target="https://rankingdigitalrights.org/index2015" TargetMode="External"/></Relationships>
</file>

<file path=xl/worksheets/_rels/sheet12.xml.rels><?xml version="1.0" encoding="UTF-8" standalone="yes"?>
<Relationships xmlns="http://schemas.openxmlformats.org/package/2006/relationships"><Relationship Id="rId9" Type="http://schemas.openxmlformats.org/officeDocument/2006/relationships/hyperlink" Target="https://www.celcom.com.my/personal/plans/first/terms-and-conditions?pid=1361267448773" TargetMode="External"/><Relationship Id="rId20" Type="http://schemas.openxmlformats.org/officeDocument/2006/relationships/hyperlink" Target="https://www.celcom.com.my/corporate/important_announcements_bewareofscams" TargetMode="External"/><Relationship Id="rId21" Type="http://schemas.openxmlformats.org/officeDocument/2006/relationships/hyperlink" Target="https://www.celcom.com.my/personal/plans/data/fair-usage-policy" TargetMode="External"/><Relationship Id="rId22" Type="http://schemas.openxmlformats.org/officeDocument/2006/relationships/hyperlink" Target="https://www.celcom.com.my/corporate/important_announcements" TargetMode="External"/><Relationship Id="rId23" Type="http://schemas.openxmlformats.org/officeDocument/2006/relationships/hyperlink" Target="http://www.axiata.com/media/upload/corporate/Employees_Code_of_Conduct.pdf" TargetMode="External"/><Relationship Id="rId10" Type="http://schemas.openxmlformats.org/officeDocument/2006/relationships/hyperlink" Target="https://www.celcom.com.my/personal/plans/first/terms-and-conditions?pid=1361267448773" TargetMode="External"/><Relationship Id="rId11" Type="http://schemas.openxmlformats.org/officeDocument/2006/relationships/hyperlink" Target="https://www.celcom.com.my/personal/plans/first/terms-and-conditions?pid=1361267448773" TargetMode="External"/><Relationship Id="rId12" Type="http://schemas.openxmlformats.org/officeDocument/2006/relationships/hyperlink" Target="https://www.celcom.com.my/personal/plans/first/terms-and-conditions?pid=1361267448773" TargetMode="External"/><Relationship Id="rId13" Type="http://schemas.openxmlformats.org/officeDocument/2006/relationships/hyperlink" Target="https://www.celcom.com.my/personal/plans/first/terms-and-conditions?pid=1361267448773" TargetMode="External"/><Relationship Id="rId14" Type="http://schemas.openxmlformats.org/officeDocument/2006/relationships/hyperlink" Target="https://www.celcom.com.my/personal/plans/first/terms-and-conditions?pid=1361267448773" TargetMode="External"/><Relationship Id="rId15" Type="http://schemas.openxmlformats.org/officeDocument/2006/relationships/hyperlink" Target="https://www.celcom.com.my/personal/plans/first/terms-and-conditions?pid=1361267448773" TargetMode="External"/><Relationship Id="rId16" Type="http://schemas.openxmlformats.org/officeDocument/2006/relationships/hyperlink" Target="https://www.celcom.com.my/personal/plans/first/terms-and-conditions?pid=1361267448773" TargetMode="External"/><Relationship Id="rId17" Type="http://schemas.openxmlformats.org/officeDocument/2006/relationships/hyperlink" Target="https://www.celcom.com.my/personal/plans/first/terms-and-conditions?pid=1361267448773" TargetMode="External"/><Relationship Id="rId18" Type="http://schemas.openxmlformats.org/officeDocument/2006/relationships/hyperlink" Target="https://www.celcom.com.my/corporate/important_announcements-3?pid=1360826483347" TargetMode="External"/><Relationship Id="rId19" Type="http://schemas.openxmlformats.org/officeDocument/2006/relationships/hyperlink" Target="https://www.celcom.com.my/Web_Center_Sites/PBO/Miscellaneous/NET_SAFE_ENG_FAQs.pdf" TargetMode="External"/><Relationship Id="rId1" Type="http://schemas.openxmlformats.org/officeDocument/2006/relationships/hyperlink" Target="http://axiata.listedcompany.com/misc/ar2014.pdf" TargetMode="External"/><Relationship Id="rId2" Type="http://schemas.openxmlformats.org/officeDocument/2006/relationships/hyperlink" Target="http://axiata.listedcompany.com/misc/sustainability2014.pdf" TargetMode="External"/><Relationship Id="rId3" Type="http://schemas.openxmlformats.org/officeDocument/2006/relationships/hyperlink" Target="http://axiata.listedcompany.com/misc/ar2013.pdf" TargetMode="External"/><Relationship Id="rId4" Type="http://schemas.openxmlformats.org/officeDocument/2006/relationships/hyperlink" Target="http://axiata.listedcompany.com/misc/sustainability2013.pdf" TargetMode="External"/><Relationship Id="rId5" Type="http://schemas.openxmlformats.org/officeDocument/2006/relationships/hyperlink" Target="http://www.axiata.com/media/upload/corporate/Minutes%20of%2022nd%20Annual%20General%20Meeting_5428b50fa8e15.pdf" TargetMode="External"/><Relationship Id="rId6" Type="http://schemas.openxmlformats.org/officeDocument/2006/relationships/hyperlink" Target="http://axiata.com/media/upload/corporate/Whistle_Blowing_Policy.pdf" TargetMode="External"/><Relationship Id="rId7" Type="http://schemas.openxmlformats.org/officeDocument/2006/relationships/hyperlink" Target="https://www.celcom.com.my/personal/policy" TargetMode="External"/><Relationship Id="rId8" Type="http://schemas.openxmlformats.org/officeDocument/2006/relationships/hyperlink" Target="https://www.celcom.com.my/personal/term-and-conditions-web-usage?pid=1361267448773" TargetMode="External"/></Relationships>
</file>

<file path=xl/worksheets/_rels/sheet15.xml.rels><?xml version="1.0" encoding="UTF-8" standalone="yes"?>
<Relationships xmlns="http://schemas.openxmlformats.org/package/2006/relationships"><Relationship Id="rId9" Type="http://schemas.openxmlformats.org/officeDocument/2006/relationships/hyperlink" Target="http://www.airtel.in/forme/privacy-policy/disclosure+and+transfer?contentIDR=745792ad-d6af-4684-85d4-d85773e77356&amp;useDefaultText=0&amp;useDefaultDesc=0" TargetMode="External"/><Relationship Id="rId20" Type="http://schemas.openxmlformats.org/officeDocument/2006/relationships/hyperlink" Target="http://www.airtel.in/sustainabilitypdf/sustainabilityreport.pdf" TargetMode="External"/><Relationship Id="rId21" Type="http://schemas.openxmlformats.org/officeDocument/2006/relationships/hyperlink" Target="http://www.airtel.in/sustainability-file/common/files/Sustainability_Report-FY_2012-13.pdf" TargetMode="External"/><Relationship Id="rId22" Type="http://schemas.openxmlformats.org/officeDocument/2006/relationships/hyperlink" Target="http://www.airtel.in/wps/wcm/connect/f5443281-e006-4f29-938d-46a4fc2ea67c/Annual-Report-of-Bharti-Airtel-for-FY-2012-2013.pdf?MOD=AJPERES" TargetMode="External"/><Relationship Id="rId23" Type="http://schemas.openxmlformats.org/officeDocument/2006/relationships/hyperlink" Target="http://www.airtel.in/wps/wcm/connect/44916b17-dd5d-4c77-b58c-d156415ab1aa/Code-of-Conduct-applicable-to-Directors-and-Senior-Management-of-the-company.pdf?MOD=AJPERES" TargetMode="External"/><Relationship Id="rId24" Type="http://schemas.openxmlformats.org/officeDocument/2006/relationships/hyperlink" Target="http://www.airtel.in/about-bharti/investor-relations/corporate-governance" TargetMode="External"/><Relationship Id="rId25" Type="http://schemas.openxmlformats.org/officeDocument/2006/relationships/hyperlink" Target="http://www.airtel.in/about-bharti/media-centre/bharti-airtel-news/corporate/statement-from-airtel" TargetMode="External"/><Relationship Id="rId26" Type="http://schemas.openxmlformats.org/officeDocument/2006/relationships/hyperlink" Target="http://www.airtel.in/about-bharti/about-bharti-airtel" TargetMode="External"/><Relationship Id="rId27" Type="http://schemas.openxmlformats.org/officeDocument/2006/relationships/hyperlink" Target="http://www.airtel.in/about-bharti/about-bharti-airtel/ombuds-office" TargetMode="External"/><Relationship Id="rId28" Type="http://schemas.openxmlformats.org/officeDocument/2006/relationships/hyperlink" Target="http://www.airtel.in/wps/wcm/connect/fd7b3172-02e5-4e25-af7e-51d64cc17534/CSR+Policy.pdf?MOD=AJPERES&amp;ContentCache=NONE" TargetMode="External"/><Relationship Id="rId29" Type="http://schemas.openxmlformats.org/officeDocument/2006/relationships/hyperlink" Target="https://www.dsci.in/taxonomypage/863" TargetMode="External"/><Relationship Id="rId30" Type="http://schemas.openxmlformats.org/officeDocument/2006/relationships/hyperlink" Target="http://www.medianama.com/2011/07/223-indiablocks-why-is-airtel-blocking-file-sharing-sites/" TargetMode="External"/><Relationship Id="rId31" Type="http://schemas.openxmlformats.org/officeDocument/2006/relationships/hyperlink" Target="http://www.airtel.in/applications/xm/Fair_Usage_Policy.pdf" TargetMode="External"/><Relationship Id="rId32" Type="http://schemas.openxmlformats.org/officeDocument/2006/relationships/hyperlink" Target="https://www.dsci.in/sites/default/files/PR_DSCI%20Excellence%20Awards_post.pdf" TargetMode="External"/><Relationship Id="rId10" Type="http://schemas.openxmlformats.org/officeDocument/2006/relationships/hyperlink" Target="http://www.airtel.in/wps/wcm/connect/39d9a352-bf69-4489-955c-cbf4ef962d84/Telecom_Consumer_Charter_Airtel_English_2015.pdf?MOD=AJPERES" TargetMode="External"/><Relationship Id="rId11" Type="http://schemas.openxmlformats.org/officeDocument/2006/relationships/hyperlink" Target="http://www.airtel.in/wps/wcm/connect/b3cd5564-5069-46be-b151-50e00fed3d9b/Telecom_Consumer_Charter_Airtel_Hindi_2015.pdf?MOD=AJPERES" TargetMode="External"/><Relationship Id="rId12" Type="http://schemas.openxmlformats.org/officeDocument/2006/relationships/hyperlink" Target="http://www.airtel.in/forme/home/needhelp" TargetMode="External"/><Relationship Id="rId13" Type="http://schemas.openxmlformats.org/officeDocument/2006/relationships/hyperlink" Target="http://www.airtel.in/mobile/prepaid/reach-airtel/mobile-customersupport/" TargetMode="External"/><Relationship Id="rId14" Type="http://schemas.openxmlformats.org/officeDocument/2006/relationships/hyperlink" Target="http://www.airtel.in/broadband-and-fixed-line/broadband/reach-airtel/broadband-customer-support/" TargetMode="External"/><Relationship Id="rId15" Type="http://schemas.openxmlformats.org/officeDocument/2006/relationships/hyperlink" Target="http://www.airtel.in/forme/important-alerts" TargetMode="External"/><Relationship Id="rId16" Type="http://schemas.openxmlformats.org/officeDocument/2006/relationships/hyperlink" Target="http://www.trai.gov.in/WriteReadData/ConsultationPaper/Document/2012090505255533740236.%20Airtel%20response.pdf" TargetMode="External"/><Relationship Id="rId17" Type="http://schemas.openxmlformats.org/officeDocument/2006/relationships/hyperlink" Target="http://trai.gov.in/Comments/Service-Providers/Bharti-Airtel.pdf" TargetMode="External"/><Relationship Id="rId18" Type="http://schemas.openxmlformats.org/officeDocument/2006/relationships/hyperlink" Target="https://www.airtel.in/myaccount" TargetMode="External"/><Relationship Id="rId19" Type="http://schemas.openxmlformats.org/officeDocument/2006/relationships/hyperlink" Target="http://www.airtel.in/applications/genericlead/wifi/images/wifisecure.pdf" TargetMode="External"/><Relationship Id="rId1" Type="http://schemas.openxmlformats.org/officeDocument/2006/relationships/hyperlink" Target="http://www.airtel.in/mobile/postpaid/know-more/terms-and-conditions" TargetMode="External"/><Relationship Id="rId2" Type="http://schemas.openxmlformats.org/officeDocument/2006/relationships/hyperlink" Target="http://www.airtel.in/mobile/prepaid/know-more/terms-and-conditions" TargetMode="External"/><Relationship Id="rId3" Type="http://schemas.openxmlformats.org/officeDocument/2006/relationships/hyperlink" Target="http://www.airtel.in/broadband-and-fixed-line/know-more/terms-and-conditions" TargetMode="External"/><Relationship Id="rId4" Type="http://schemas.openxmlformats.org/officeDocument/2006/relationships/hyperlink" Target="http://www.airtel.in/forme/privacy-policy" TargetMode="External"/><Relationship Id="rId5" Type="http://schemas.openxmlformats.org/officeDocument/2006/relationships/hyperlink" Target="http://www.airtel.in/forme/privacy-policy/collection+of+personal+info?contentIDR=53535f55-b787-4cb8-b399-d11d97f80c26&amp;useDefaultText=0&amp;useDefaultDesc=0" TargetMode="External"/><Relationship Id="rId6" Type="http://schemas.openxmlformats.org/officeDocument/2006/relationships/hyperlink" Target="http://www.airtel.in/forme/privacy-policy/feedbak?contentIDR=c9d0f414-8cb9-4381-b122-3f3148a01b80&amp;useDefaultText=0&amp;useDefaultDesc=0" TargetMode="External"/><Relationship Id="rId7" Type="http://schemas.openxmlformats.org/officeDocument/2006/relationships/hyperlink" Target="http://www.airtel.in/forme/privacy-policy/update+of+personal?contentIDR=b1733c6f-7a9d-46d3-b744-7bf1d8d2927e&amp;useDefaultText=0&amp;useDefaultDesc=0" TargetMode="External"/><Relationship Id="rId8" Type="http://schemas.openxmlformats.org/officeDocument/2006/relationships/hyperlink" Target="http://www.airtel.in/forme/privacy-policy/security+practices+and+procedures?contentIDR=9346516c-c1a1-4bd7-bce0-6945236dceaa&amp;useDefaultText=0&amp;useDefaultDesc=0" TargetMode="External"/></Relationships>
</file>

<file path=xl/worksheets/_rels/sheet18.xml.rels><?xml version="1.0" encoding="UTF-8" standalone="yes"?>
<Relationships xmlns="http://schemas.openxmlformats.org/package/2006/relationships"><Relationship Id="rId9" Type="http://schemas.openxmlformats.org/officeDocument/2006/relationships/hyperlink" Target="http://www.etisalat.ae/en/generic/privacy-policy.jsp" TargetMode="External"/><Relationship Id="rId20" Type="http://schemas.openxmlformats.org/officeDocument/2006/relationships/hyperlink" Target="http://web2.etisalat.ae/eportal/en/corporate/press-releases-details-27-08-2012.html" TargetMode="External"/><Relationship Id="rId10" Type="http://schemas.openxmlformats.org/officeDocument/2006/relationships/hyperlink" Target="http://www.etisalat.ae/en/aboutus/media/press/press-releases/2013/pressrelease-internationalcertifications-4Nov2013.jsp" TargetMode="External"/><Relationship Id="rId11" Type="http://schemas.openxmlformats.org/officeDocument/2006/relationships/hyperlink" Target="http://www.etisalat.ae/en/business/products-and-services/services/managed-services/managed-wanservice-packages.jsp" TargetMode="External"/><Relationship Id="rId12" Type="http://schemas.openxmlformats.org/officeDocument/2006/relationships/hyperlink" Target="http://www.etisalat.ae/ar/aboutus/corporate/security.jsp" TargetMode="External"/><Relationship Id="rId13" Type="http://schemas.openxmlformats.org/officeDocument/2006/relationships/hyperlink" Target="http://www.etisalat.com/en/system/docs/reports/Etisalat-CSR-Sustainability-Report-2012_lowres.pdf" TargetMode="External"/><Relationship Id="rId14" Type="http://schemas.openxmlformats.org/officeDocument/2006/relationships/hyperlink" Target="http://www.etisalat.ae/en/generic/contactus-forms/web-block-unblock.jsp" TargetMode="External"/><Relationship Id="rId15" Type="http://schemas.openxmlformats.org/officeDocument/2006/relationships/hyperlink" Target="http://www.etisalat.ae/en/aboutus/corporate/blocking-unblocking.jsp" TargetMode="External"/><Relationship Id="rId16" Type="http://schemas.openxmlformats.org/officeDocument/2006/relationships/hyperlink" Target="http://etisalat.com/en/about/privacy-policy.jsp" TargetMode="External"/><Relationship Id="rId17" Type="http://schemas.openxmlformats.org/officeDocument/2006/relationships/hyperlink" Target="http://www.etisalat.ae/en/system/docs/personal/misc/elife_migration_application.pdf" TargetMode="External"/><Relationship Id="rId18" Type="http://schemas.openxmlformats.org/officeDocument/2006/relationships/hyperlink" Target="http://www.etisalat.ae/en/system/docs/personal/misc/General-Terms-and-Conditions-Consumer.pdf" TargetMode="External"/><Relationship Id="rId19" Type="http://schemas.openxmlformats.org/officeDocument/2006/relationships/hyperlink" Target="http://www.etisalat.ae/en/system/docs/personal/forms/mobilephoneservice-en.pdf" TargetMode="External"/><Relationship Id="rId1" Type="http://schemas.openxmlformats.org/officeDocument/2006/relationships/hyperlink" Target="http://www.etisalat.ae/en/system/docs/personal/forms/TermsAndConditions.pdf" TargetMode="External"/><Relationship Id="rId2" Type="http://schemas.openxmlformats.org/officeDocument/2006/relationships/hyperlink" Target="http://www.etisalat.ae/ar/system/docs/personal/misc/elife_migration_application.pdf" TargetMode="External"/><Relationship Id="rId3" Type="http://schemas.openxmlformats.org/officeDocument/2006/relationships/hyperlink" Target="http://www.etisalat.ae/ar/system/docs/personal/forms/the_new_postpaid_application_form_ar.pdf" TargetMode="External"/><Relationship Id="rId4" Type="http://schemas.openxmlformats.org/officeDocument/2006/relationships/hyperlink" Target="http://www.etisalat.ae/ar/system/docs/personal/forms/ApplicationForm-Wasel-Prepaid_ar.pdf" TargetMode="External"/><Relationship Id="rId5" Type="http://schemas.openxmlformats.org/officeDocument/2006/relationships/hyperlink" Target="http://www.etisalat.ae/ar/system/docs/personal/forms/mobilephoneservice-en.pdf" TargetMode="External"/><Relationship Id="rId6" Type="http://schemas.openxmlformats.org/officeDocument/2006/relationships/hyperlink" Target="http://www.etisalat.ae/en/system/docs/personal/forms/the_new_postpaid_application_form_en.pdf" TargetMode="External"/><Relationship Id="rId7" Type="http://schemas.openxmlformats.org/officeDocument/2006/relationships/hyperlink" Target="http://www.etisalat.ae/en/system/docs/personal/forms/ApplicationForm-Wasel-Prepaid.pdf" TargetMode="External"/><Relationship Id="rId8" Type="http://schemas.openxmlformats.org/officeDocument/2006/relationships/hyperlink" Target="http://www.etisalat.ae/ar/generic/privacy-policy.jsp" TargetMode="External"/></Relationships>
</file>

<file path=xl/worksheets/_rels/sheet21.xml.rels><?xml version="1.0" encoding="UTF-8" standalone="yes"?>
<Relationships xmlns="http://schemas.openxmlformats.org/package/2006/relationships"><Relationship Id="rId101" Type="http://schemas.openxmlformats.org/officeDocument/2006/relationships/hyperlink" Target="http://www.siliconbeat.com/2014/04/11/you-like-facebook-releases-new-and-improved-transparency-report/" TargetMode="External"/><Relationship Id="rId102" Type="http://schemas.openxmlformats.org/officeDocument/2006/relationships/hyperlink" Target="https://instagram.com/legal/cookies/" TargetMode="External"/><Relationship Id="rId103" Type="http://schemas.openxmlformats.org/officeDocument/2006/relationships/hyperlink" Target="http://blog.instagram.com/post/55095847329/introducing-instagram-web-embeds" TargetMode="External"/><Relationship Id="rId1" Type="http://schemas.openxmlformats.org/officeDocument/2006/relationships/hyperlink" Target="https://www.facebook.com/policies/?ref=pf" TargetMode="External"/><Relationship Id="rId2" Type="http://schemas.openxmlformats.org/officeDocument/2006/relationships/hyperlink" Target="https://www.facebook.com/legal/terms" TargetMode="External"/><Relationship Id="rId3" Type="http://schemas.openxmlformats.org/officeDocument/2006/relationships/hyperlink" Target="https://www.facebook.com/communitystandards" TargetMode="External"/><Relationship Id="rId4" Type="http://schemas.openxmlformats.org/officeDocument/2006/relationships/hyperlink" Target="https://www.whatsapp.com/legal/" TargetMode="External"/><Relationship Id="rId5" Type="http://schemas.openxmlformats.org/officeDocument/2006/relationships/hyperlink" Target="https://instagram.com/about/legal/terms/" TargetMode="External"/><Relationship Id="rId6" Type="http://schemas.openxmlformats.org/officeDocument/2006/relationships/hyperlink" Target="https://www.facebook.com/principles.php" TargetMode="External"/><Relationship Id="rId7" Type="http://schemas.openxmlformats.org/officeDocument/2006/relationships/hyperlink" Target="https://help.instagram.com/477434105621119/" TargetMode="External"/><Relationship Id="rId8" Type="http://schemas.openxmlformats.org/officeDocument/2006/relationships/hyperlink" Target="https://help.instagram.com/366993040048856" TargetMode="External"/><Relationship Id="rId9" Type="http://schemas.openxmlformats.org/officeDocument/2006/relationships/hyperlink" Target="https://www.facebook.com/help/112146705538576" TargetMode="External"/><Relationship Id="rId10" Type="http://schemas.openxmlformats.org/officeDocument/2006/relationships/hyperlink" Target="https://www.facebook.com/help/448505685205813" TargetMode="External"/><Relationship Id="rId11" Type="http://schemas.openxmlformats.org/officeDocument/2006/relationships/hyperlink" Target="https://www.facebook.com/safety/groups/law/guidelines/" TargetMode="External"/><Relationship Id="rId12" Type="http://schemas.openxmlformats.org/officeDocument/2006/relationships/hyperlink" Target="https://govtrequests.facebook.com/faq/" TargetMode="External"/><Relationship Id="rId13" Type="http://schemas.openxmlformats.org/officeDocument/2006/relationships/hyperlink" Target="https://www.facebook.com/help/400287850027717/" TargetMode="External"/><Relationship Id="rId14" Type="http://schemas.openxmlformats.org/officeDocument/2006/relationships/hyperlink" Target="https://help.instagram.com/494561080557017/" TargetMode="External"/><Relationship Id="rId15" Type="http://schemas.openxmlformats.org/officeDocument/2006/relationships/hyperlink" Target="https://help.instagram.com/1445818549016877" TargetMode="External"/><Relationship Id="rId16" Type="http://schemas.openxmlformats.org/officeDocument/2006/relationships/hyperlink" Target="https://help.instagram.com/126382350847838" TargetMode="External"/><Relationship Id="rId17" Type="http://schemas.openxmlformats.org/officeDocument/2006/relationships/hyperlink" Target="https://help.instagram.com/354736791367645" TargetMode="External"/><Relationship Id="rId18" Type="http://schemas.openxmlformats.org/officeDocument/2006/relationships/hyperlink" Target="https://help.instagram.com/693132910771176" TargetMode="External"/><Relationship Id="rId19" Type="http://schemas.openxmlformats.org/officeDocument/2006/relationships/hyperlink" Target="https://govtrequests.facebook.com/" TargetMode="External"/><Relationship Id="rId30" Type="http://schemas.openxmlformats.org/officeDocument/2006/relationships/hyperlink" Target="http://venturebeat.com/2015/02/27/facebook-explains-when-employees-can-access-your-account-without-your-password/" TargetMode="External"/><Relationship Id="rId31" Type="http://schemas.openxmlformats.org/officeDocument/2006/relationships/hyperlink" Target="https://www.facebook.com/help/148233965247823" TargetMode="External"/><Relationship Id="rId32" Type="http://schemas.openxmlformats.org/officeDocument/2006/relationships/hyperlink" Target="http://www.whatsapp.com/faq/en/general/21864047" TargetMode="External"/><Relationship Id="rId33" Type="http://schemas.openxmlformats.org/officeDocument/2006/relationships/hyperlink" Target="https://www.facebook.com/notes/protecting-the-graph/securing-email-communications-from-facebook/1611941762379302" TargetMode="External"/><Relationship Id="rId34" Type="http://schemas.openxmlformats.org/officeDocument/2006/relationships/hyperlink" Target="https://whispersystems.org/blog/whatsapp/" TargetMode="External"/><Relationship Id="rId35" Type="http://schemas.openxmlformats.org/officeDocument/2006/relationships/hyperlink" Target="https://www.facebook.com/help/162968940433354" TargetMode="External"/><Relationship Id="rId36" Type="http://schemas.openxmlformats.org/officeDocument/2006/relationships/hyperlink" Target="https://www.facebook.com/help/379220725465972/" TargetMode="External"/><Relationship Id="rId37" Type="http://schemas.openxmlformats.org/officeDocument/2006/relationships/hyperlink" Target="http://www.siliconbeat.com/2015/01/15/quoted-facebooks-mark-zuckerberg-on-free-speech/" TargetMode="External"/><Relationship Id="rId38" Type="http://schemas.openxmlformats.org/officeDocument/2006/relationships/hyperlink" Target="http://www.bloomberg.com/news/videos/2015-01-14/zuckerberg-on-internetorg-freedom-of-speech-facebook-video" TargetMode="External"/><Relationship Id="rId39" Type="http://schemas.openxmlformats.org/officeDocument/2006/relationships/hyperlink" Target="https://gigaom.com/2015/01/12/mark-zuckerberg-champions-free-speech-while-facebook-censors-it/" TargetMode="External"/><Relationship Id="rId50" Type="http://schemas.openxmlformats.org/officeDocument/2006/relationships/hyperlink" Target="https://www.facebook.com/careers/department?dept=communications&amp;req=a0I1200000G4WRAEA3" TargetMode="External"/><Relationship Id="rId51" Type="http://schemas.openxmlformats.org/officeDocument/2006/relationships/hyperlink" Target="http://investor.fb.com/management.cfm" TargetMode="External"/><Relationship Id="rId52" Type="http://schemas.openxmlformats.org/officeDocument/2006/relationships/hyperlink" Target="http://marker.to/HfM6IP" TargetMode="External"/><Relationship Id="rId53" Type="http://schemas.openxmlformats.org/officeDocument/2006/relationships/hyperlink" Target="http://marker.to/ztqC87" TargetMode="External"/><Relationship Id="rId54" Type="http://schemas.openxmlformats.org/officeDocument/2006/relationships/hyperlink" Target="https://www.ftc.gov/sites/default/files/documents/cases/2011/11/111129facebookagree.pdf" TargetMode="External"/><Relationship Id="rId55" Type="http://schemas.openxmlformats.org/officeDocument/2006/relationships/hyperlink" Target="http://files.shareholder.com/downloads/AMDA-NJ5DZ/336082668x0x570157/3DA1FA5A-757F-43B3-AFC7-802C8470804E/code_conduct.pdf" TargetMode="External"/><Relationship Id="rId56" Type="http://schemas.openxmlformats.org/officeDocument/2006/relationships/hyperlink" Target="https://globalnetworkinitiative.org/sites/default/files/2014%20Annual%20Report.pdf" TargetMode="External"/><Relationship Id="rId57" Type="http://schemas.openxmlformats.org/officeDocument/2006/relationships/hyperlink" Target="http://globalnetworkinitiative.org/principles/index.php" TargetMode="External"/><Relationship Id="rId58" Type="http://schemas.openxmlformats.org/officeDocument/2006/relationships/hyperlink" Target="https://www.facebook.com/help/111814505650678" TargetMode="External"/><Relationship Id="rId59" Type="http://schemas.openxmlformats.org/officeDocument/2006/relationships/hyperlink" Target="https://www.facebook.com/help/contact/1437105629875062" TargetMode="External"/><Relationship Id="rId70" Type="http://schemas.openxmlformats.org/officeDocument/2006/relationships/hyperlink" Target="https://www.facebook.com/help/contact/260749603972907" TargetMode="External"/><Relationship Id="rId71" Type="http://schemas.openxmlformats.org/officeDocument/2006/relationships/hyperlink" Target="https://www.facebook.com/help/780814295267977" TargetMode="External"/><Relationship Id="rId72" Type="http://schemas.openxmlformats.org/officeDocument/2006/relationships/hyperlink" Target="https://www.youtube.com/watch?v=BkoefnQk8hQ&amp;list=PLprTandRM960PUyig8SUxOViRicZztcFv&amp;index=2" TargetMode="External"/><Relationship Id="rId73" Type="http://schemas.openxmlformats.org/officeDocument/2006/relationships/hyperlink" Target="https://help.instagram.com/400205900081854/" TargetMode="External"/><Relationship Id="rId74" Type="http://schemas.openxmlformats.org/officeDocument/2006/relationships/hyperlink" Target="https://www.whatsapp.com/faq/en/android/20970873" TargetMode="External"/><Relationship Id="rId75" Type="http://schemas.openxmlformats.org/officeDocument/2006/relationships/hyperlink" Target="https://www.facebook.com/notes/facebook-engineering/secure-browsing-by-default/10151590414803920" TargetMode="External"/><Relationship Id="rId76" Type="http://schemas.openxmlformats.org/officeDocument/2006/relationships/hyperlink" Target="https://help.instagram.com/369001149843369" TargetMode="External"/><Relationship Id="rId77" Type="http://schemas.openxmlformats.org/officeDocument/2006/relationships/hyperlink" Target="https://help.instagram.com/746718085394495?ref=related" TargetMode="External"/><Relationship Id="rId78" Type="http://schemas.openxmlformats.org/officeDocument/2006/relationships/hyperlink" Target="https://help.instagram.com/372161259539444" TargetMode="External"/><Relationship Id="rId79" Type="http://schemas.openxmlformats.org/officeDocument/2006/relationships/hyperlink" Target="https://help.instagram.com/1523149744588055" TargetMode="External"/><Relationship Id="rId90" Type="http://schemas.openxmlformats.org/officeDocument/2006/relationships/hyperlink" Target="https://www.facebook.com/help/community/question/?id=10153067528635710" TargetMode="External"/><Relationship Id="rId91" Type="http://schemas.openxmlformats.org/officeDocument/2006/relationships/hyperlink" Target="https://help.instagram.com/176235449218188" TargetMode="External"/><Relationship Id="rId92" Type="http://schemas.openxmlformats.org/officeDocument/2006/relationships/hyperlink" Target="https://www.facebook.com/about/basics/what-others-see-about-you/" TargetMode="External"/><Relationship Id="rId93" Type="http://schemas.openxmlformats.org/officeDocument/2006/relationships/hyperlink" Target="https://www.facebook.com/help/629537553762715/" TargetMode="External"/><Relationship Id="rId94" Type="http://schemas.openxmlformats.org/officeDocument/2006/relationships/hyperlink" Target="https://www.facebook.com/help/585318558251813" TargetMode="External"/><Relationship Id="rId95" Type="http://schemas.openxmlformats.org/officeDocument/2006/relationships/hyperlink" Target="https://www.facebook.com/help/262314300536014/" TargetMode="External"/><Relationship Id="rId96" Type="http://schemas.openxmlformats.org/officeDocument/2006/relationships/hyperlink" Target="https://help.instagram.com/615366948510230" TargetMode="External"/><Relationship Id="rId97" Type="http://schemas.openxmlformats.org/officeDocument/2006/relationships/hyperlink" Target="https://help.instagram.com/116024195217477/" TargetMode="External"/><Relationship Id="rId98" Type="http://schemas.openxmlformats.org/officeDocument/2006/relationships/hyperlink" Target="https://www.facebook.com/help/125338004213029" TargetMode="External"/><Relationship Id="rId99" Type="http://schemas.openxmlformats.org/officeDocument/2006/relationships/hyperlink" Target="https://www.sec.gov/Archives/edgar/data/1326801/000132680114000037/fb_8-kxclosingxofxwhatsapp.htm" TargetMode="External"/><Relationship Id="rId20" Type="http://schemas.openxmlformats.org/officeDocument/2006/relationships/hyperlink" Target="https://govtrequests.facebook.com/country/United%20States/2014-H2/" TargetMode="External"/><Relationship Id="rId21" Type="http://schemas.openxmlformats.org/officeDocument/2006/relationships/hyperlink" Target="https://govtrequests.facebook.com/" TargetMode="External"/><Relationship Id="rId22" Type="http://schemas.openxmlformats.org/officeDocument/2006/relationships/hyperlink" Target="https://govtrequests.facebook.com/country/Turkey/2014-H2/" TargetMode="External"/><Relationship Id="rId23" Type="http://schemas.openxmlformats.org/officeDocument/2006/relationships/hyperlink" Target="https://www.facebook.com/about/privacy" TargetMode="External"/><Relationship Id="rId24" Type="http://schemas.openxmlformats.org/officeDocument/2006/relationships/hyperlink" Target="https://www.facebook.com/help/473784375984502" TargetMode="External"/><Relationship Id="rId25" Type="http://schemas.openxmlformats.org/officeDocument/2006/relationships/hyperlink" Target="https://instagram.com/about/legal/privacy/" TargetMode="External"/><Relationship Id="rId26" Type="http://schemas.openxmlformats.org/officeDocument/2006/relationships/hyperlink" Target="https://www.facebook.com/help/131112897028467/" TargetMode="External"/><Relationship Id="rId27" Type="http://schemas.openxmlformats.org/officeDocument/2006/relationships/hyperlink" Target="https://www.facebook.com/help/405183566203254" TargetMode="External"/><Relationship Id="rId28" Type="http://schemas.openxmlformats.org/officeDocument/2006/relationships/hyperlink" Target="https://www.facebook.com/whitehat" TargetMode="External"/><Relationship Id="rId29" Type="http://schemas.openxmlformats.org/officeDocument/2006/relationships/hyperlink" Target="https://www.facebook.com/help/169495026445823" TargetMode="External"/><Relationship Id="rId40" Type="http://schemas.openxmlformats.org/officeDocument/2006/relationships/hyperlink" Target="https://www.facebook.com/zuck/posts/10101844454210771" TargetMode="External"/><Relationship Id="rId41" Type="http://schemas.openxmlformats.org/officeDocument/2006/relationships/hyperlink" Target="https://www.facebook.com/notes/facebook/our-commitment-to-the-facebook-community/10150378701937131" TargetMode="External"/><Relationship Id="rId42" Type="http://schemas.openxmlformats.org/officeDocument/2006/relationships/hyperlink" Target="https://www.facebook.com/notes/facebook/an-open-letter-from-facebook-founder-mark-zuckerberg/190423927130" TargetMode="External"/><Relationship Id="rId43" Type="http://schemas.openxmlformats.org/officeDocument/2006/relationships/hyperlink" Target="https://www.facebook.com/zuck/posts/10100828955847631" TargetMode="External"/><Relationship Id="rId44" Type="http://schemas.openxmlformats.org/officeDocument/2006/relationships/hyperlink" Target="https://www.facebook.com/fbprivacy/videos/10151368018654424/" TargetMode="External"/><Relationship Id="rId45" Type="http://schemas.openxmlformats.org/officeDocument/2006/relationships/hyperlink" Target="http://globalnetworkinitiative.org/participants/index.php?qt-gni_participants=1" TargetMode="External"/><Relationship Id="rId46" Type="http://schemas.openxmlformats.org/officeDocument/2006/relationships/hyperlink" Target="http://www.rsaconference.com/speakers/erin-egan" TargetMode="External"/><Relationship Id="rId47" Type="http://schemas.openxmlformats.org/officeDocument/2006/relationships/hyperlink" Target="https://www.facebook.com/fbsafety/app_448698788549781" TargetMode="External"/><Relationship Id="rId48" Type="http://schemas.openxmlformats.org/officeDocument/2006/relationships/hyperlink" Target="http://fusion.net/story/41870/facebook-privacy-yul-kwon/" TargetMode="External"/><Relationship Id="rId49" Type="http://schemas.openxmlformats.org/officeDocument/2006/relationships/hyperlink" Target="https://www.facebook.com/notes/facebook-and-privacy/announcing-the-launch-of-ask-our-cpo/501794623203758" TargetMode="External"/><Relationship Id="rId60" Type="http://schemas.openxmlformats.org/officeDocument/2006/relationships/hyperlink" Target="https://www.facebook.com/legal/copyright.php?howto_appeal=1" TargetMode="External"/><Relationship Id="rId61" Type="http://schemas.openxmlformats.org/officeDocument/2006/relationships/hyperlink" Target="https://www.facebook.com/help/212722115425932?ref=community_standards" TargetMode="External"/><Relationship Id="rId62" Type="http://schemas.openxmlformats.org/officeDocument/2006/relationships/hyperlink" Target="https://www.facebook.com/help/323540651073243/" TargetMode="External"/><Relationship Id="rId63" Type="http://schemas.openxmlformats.org/officeDocument/2006/relationships/hyperlink" Target="https://www.facebook.com/full_data_use_policy" TargetMode="External"/><Relationship Id="rId64" Type="http://schemas.openxmlformats.org/officeDocument/2006/relationships/hyperlink" Target="https://www.facebook.com/help/contact/144059062408922" TargetMode="External"/><Relationship Id="rId65" Type="http://schemas.openxmlformats.org/officeDocument/2006/relationships/hyperlink" Target="https://help.instagram.com/697328657009330" TargetMode="External"/><Relationship Id="rId66" Type="http://schemas.openxmlformats.org/officeDocument/2006/relationships/hyperlink" Target="https://help.instagram.com/contact/504521742987441" TargetMode="External"/><Relationship Id="rId67" Type="http://schemas.openxmlformats.org/officeDocument/2006/relationships/hyperlink" Target="http://files.shareholder.com/downloads/AMDA-NJ5DZ/375642268x0x741493/EDBA9462-3E5E-4711-B0B4-1DFE9B541222/FB_AR_33501_FINAL.pdf" TargetMode="External"/><Relationship Id="rId68" Type="http://schemas.openxmlformats.org/officeDocument/2006/relationships/hyperlink" Target="https://www.whatsapp.com/faq/en/general/21864047" TargetMode="External"/><Relationship Id="rId69" Type="http://schemas.openxmlformats.org/officeDocument/2006/relationships/hyperlink" Target="https://www.facebook.com/help/330229433729799/" TargetMode="External"/><Relationship Id="rId100" Type="http://schemas.openxmlformats.org/officeDocument/2006/relationships/hyperlink" Target="https://www.facebook.com/help/cookies/" TargetMode="External"/><Relationship Id="rId80" Type="http://schemas.openxmlformats.org/officeDocument/2006/relationships/hyperlink" Target="https://govtrequests.facebook.com/about/" TargetMode="External"/><Relationship Id="rId81" Type="http://schemas.openxmlformats.org/officeDocument/2006/relationships/hyperlink" Target="https://govtrequests.facebook.com/country/Germany/2014-H2/" TargetMode="External"/><Relationship Id="rId82" Type="http://schemas.openxmlformats.org/officeDocument/2006/relationships/hyperlink" Target="http://www.wired.com/2013/04/facebookqa/" TargetMode="External"/><Relationship Id="rId83" Type="http://schemas.openxmlformats.org/officeDocument/2006/relationships/hyperlink" Target="http://techcrunch.com/2014/01/14/snapchat-privacy-zuckerberg/" TargetMode="External"/><Relationship Id="rId84" Type="http://schemas.openxmlformats.org/officeDocument/2006/relationships/hyperlink" Target="https://help.instagram.com/111923612310997/" TargetMode="External"/><Relationship Id="rId85" Type="http://schemas.openxmlformats.org/officeDocument/2006/relationships/hyperlink" Target="https://www.facebook.com/fbsitegovernance/posts/10152865443929323" TargetMode="External"/><Relationship Id="rId86" Type="http://schemas.openxmlformats.org/officeDocument/2006/relationships/hyperlink" Target="http://thenextweb.com/facebook/2014/07/29/instagram-planning-complete-https-rollout-soon-developer-exposes-ios-vulnerability/" TargetMode="External"/><Relationship Id="rId87" Type="http://schemas.openxmlformats.org/officeDocument/2006/relationships/hyperlink" Target="https://www.whatsapp.com/faq/en/general/23753886" TargetMode="External"/><Relationship Id="rId88" Type="http://schemas.openxmlformats.org/officeDocument/2006/relationships/hyperlink" Target="https://www.facebook.com/help/403786193017893/" TargetMode="External"/><Relationship Id="rId89" Type="http://schemas.openxmlformats.org/officeDocument/2006/relationships/hyperlink" Target="https://www.facebook.com/help/443483272359009" TargetMode="External"/></Relationships>
</file>

<file path=xl/worksheets/_rels/sheet24.xml.rels><?xml version="1.0" encoding="UTF-8" standalone="yes"?>
<Relationships xmlns="http://schemas.openxmlformats.org/package/2006/relationships"><Relationship Id="rId10" Type="http://schemas.openxmlformats.org/officeDocument/2006/relationships/hyperlink" Target="https://support.google.com/youtube/answer/2801999?hl=en" TargetMode="External"/><Relationship Id="rId11" Type="http://schemas.openxmlformats.org/officeDocument/2006/relationships/hyperlink" Target="https://support.google.com/youtube/answer/2802002?hl=en" TargetMode="External"/><Relationship Id="rId12" Type="http://schemas.openxmlformats.org/officeDocument/2006/relationships/hyperlink" Target="https://support.google.com/youtube/answer/2802008?hl=en" TargetMode="External"/><Relationship Id="rId13" Type="http://schemas.openxmlformats.org/officeDocument/2006/relationships/hyperlink" Target="https://support.google.com/youtube/answer/2801964?hl=en" TargetMode="External"/><Relationship Id="rId14" Type="http://schemas.openxmlformats.org/officeDocument/2006/relationships/hyperlink" Target="https://support.google.com/youtube/answer/2801973?hl=en" TargetMode="External"/><Relationship Id="rId15" Type="http://schemas.openxmlformats.org/officeDocument/2006/relationships/hyperlink" Target="https://support.google.com/youtube/answer/6154218?hl=en&amp;ref_topic=6154211" TargetMode="External"/><Relationship Id="rId16" Type="http://schemas.openxmlformats.org/officeDocument/2006/relationships/hyperlink" Target="https://support.google.com/youtube/answer/6154227?hl=en" TargetMode="External"/><Relationship Id="rId17" Type="http://schemas.openxmlformats.org/officeDocument/2006/relationships/hyperlink" Target="https://support.google.com/youtube/answer/6154230?hl=en" TargetMode="External"/><Relationship Id="rId18" Type="http://schemas.openxmlformats.org/officeDocument/2006/relationships/hyperlink" Target="https://support.google.com/youtube/answer/2801981?hl=en" TargetMode="External"/><Relationship Id="rId19" Type="http://schemas.openxmlformats.org/officeDocument/2006/relationships/hyperlink" Target="https://support.google.com/mail/answer/43692?hl=en&amp;ref_topic=3406150" TargetMode="External"/><Relationship Id="rId60" Type="http://schemas.openxmlformats.org/officeDocument/2006/relationships/hyperlink" Target="https://support.google.com/websearch/answer/2744324?hl=en" TargetMode="External"/><Relationship Id="rId61" Type="http://schemas.openxmlformats.org/officeDocument/2006/relationships/hyperlink" Target="https://support.google.com/websearch/troubleshooter/3111061" TargetMode="External"/><Relationship Id="rId62" Type="http://schemas.openxmlformats.org/officeDocument/2006/relationships/hyperlink" Target="http://www.google.com/transparencyreport/removals/europeprivacy/faq/?hl=en" TargetMode="External"/><Relationship Id="rId63" Type="http://schemas.openxmlformats.org/officeDocument/2006/relationships/hyperlink" Target="https://support.google.com/websearch/answer/9109?hl=en-GB" TargetMode="External"/><Relationship Id="rId64" Type="http://schemas.openxmlformats.org/officeDocument/2006/relationships/hyperlink" Target="http://www.google.com/transparencyreport/" TargetMode="External"/><Relationship Id="rId65" Type="http://schemas.openxmlformats.org/officeDocument/2006/relationships/hyperlink" Target="http://www.google.com/transparencyreport/removals/europeprivacy/?hl=en" TargetMode="External"/><Relationship Id="rId66" Type="http://schemas.openxmlformats.org/officeDocument/2006/relationships/hyperlink" Target="https://support.google.com/youtube/answer/185111?hl=en" TargetMode="External"/><Relationship Id="rId67" Type="http://schemas.openxmlformats.org/officeDocument/2006/relationships/hyperlink" Target="https://www.youtube.com/static?gl=GB&amp;template=privacy_guidelines" TargetMode="External"/><Relationship Id="rId68" Type="http://schemas.openxmlformats.org/officeDocument/2006/relationships/hyperlink" Target="https://support.google.com/youtube/answer/142443?hl=en" TargetMode="External"/><Relationship Id="rId69" Type="http://schemas.openxmlformats.org/officeDocument/2006/relationships/hyperlink" Target="https://support.google.com/accounts/contact/disabled2?p" TargetMode="External"/><Relationship Id="rId120" Type="http://schemas.openxmlformats.org/officeDocument/2006/relationships/hyperlink" Target="http://googlepublicpolicy.blogspot.com/2015/06/revenge-porn-and-search.html" TargetMode="External"/><Relationship Id="rId121" Type="http://schemas.openxmlformats.org/officeDocument/2006/relationships/hyperlink" Target="http://googleblog.blogspot.com/2015/06/privacy-security-tools-improvements.html" TargetMode="External"/><Relationship Id="rId122" Type="http://schemas.openxmlformats.org/officeDocument/2006/relationships/hyperlink" Target="https://globalnetworkinitiative.org/content/independent-assessments" TargetMode="External"/><Relationship Id="rId123" Type="http://schemas.openxmlformats.org/officeDocument/2006/relationships/hyperlink" Target="https://www.ftc.gov/sites/default/files/documents/cases/2011/10/111024googlebuzzdo.pdf" TargetMode="External"/><Relationship Id="rId124" Type="http://schemas.openxmlformats.org/officeDocument/2006/relationships/hyperlink" Target="http://www.google.com/insidesearch/howsearchworks/policies.html" TargetMode="External"/><Relationship Id="rId125" Type="http://schemas.openxmlformats.org/officeDocument/2006/relationships/hyperlink" Target="http://www.google.com/transparencyreport/saferemail/faq/" TargetMode="External"/><Relationship Id="rId126" Type="http://schemas.openxmlformats.org/officeDocument/2006/relationships/hyperlink" Target="https://privacy.google.com/about-ads.html" TargetMode="External"/><Relationship Id="rId127" Type="http://schemas.openxmlformats.org/officeDocument/2006/relationships/hyperlink" Target="https://myaccount.google.com/intro/privacycheckup/1" TargetMode="External"/><Relationship Id="rId128" Type="http://schemas.openxmlformats.org/officeDocument/2006/relationships/hyperlink" Target="https://myaccount.google.com/" TargetMode="External"/><Relationship Id="rId129" Type="http://schemas.openxmlformats.org/officeDocument/2006/relationships/hyperlink" Target="https://googleblog.blogspot.com/2010/10/creating-stronger-privacy-controls.html" TargetMode="External"/><Relationship Id="rId40" Type="http://schemas.openxmlformats.org/officeDocument/2006/relationships/hyperlink" Target="https://www.google.com/transparencyreport/userdatarequests/data/" TargetMode="External"/><Relationship Id="rId41" Type="http://schemas.openxmlformats.org/officeDocument/2006/relationships/hyperlink" Target="https://www.google.com/intl/en/policies/privacy/" TargetMode="External"/><Relationship Id="rId42" Type="http://schemas.openxmlformats.org/officeDocument/2006/relationships/hyperlink" Target="https://www.google.com/intl/en/policies/privacy/archive/" TargetMode="External"/><Relationship Id="rId90" Type="http://schemas.openxmlformats.org/officeDocument/2006/relationships/hyperlink" Target="http://googleblog.blogspot.com/2008/10/new-steps-to-protect-free-expression.html" TargetMode="External"/><Relationship Id="rId91" Type="http://schemas.openxmlformats.org/officeDocument/2006/relationships/hyperlink" Target="https://globalnetworkinitiative.org/implementationguidelines/index.php" TargetMode="External"/><Relationship Id="rId92" Type="http://schemas.openxmlformats.org/officeDocument/2006/relationships/hyperlink" Target="https://globalnetworkinitiative.org/files/GNI_2011_Annual_Report.pdf" TargetMode="External"/><Relationship Id="rId93" Type="http://schemas.openxmlformats.org/officeDocument/2006/relationships/hyperlink" Target="http://googleblog.blogspot.com/2013/06/what.html" TargetMode="External"/><Relationship Id="rId94" Type="http://schemas.openxmlformats.org/officeDocument/2006/relationships/hyperlink" Target="http://www.wan-ifra.org/the-potential-and-pitfalls-of-free-expression-technology" TargetMode="External"/><Relationship Id="rId95" Type="http://schemas.openxmlformats.org/officeDocument/2006/relationships/hyperlink" Target="http://www.theguardian.com/technology/2012/apr/15/web-freedom-threat-google-brin" TargetMode="External"/><Relationship Id="rId96" Type="http://schemas.openxmlformats.org/officeDocument/2006/relationships/hyperlink" Target="http://www.google.com/about/company/facts/management/" TargetMode="External"/><Relationship Id="rId101" Type="http://schemas.openxmlformats.org/officeDocument/2006/relationships/hyperlink" Target="https://www.linkedin.com/pub/ross-lajeunesse/7/653/9b2" TargetMode="External"/><Relationship Id="rId102" Type="http://schemas.openxmlformats.org/officeDocument/2006/relationships/hyperlink" Target="http://googlepublicpolicy.blogspot.com/2014/01/global-network-initiative-sets.html" TargetMode="External"/><Relationship Id="rId103" Type="http://schemas.openxmlformats.org/officeDocument/2006/relationships/hyperlink" Target="https://globalnetworkinitiative.org/principles/index.php" TargetMode="External"/><Relationship Id="rId104" Type="http://schemas.openxmlformats.org/officeDocument/2006/relationships/hyperlink" Target="https://www.google.com/transparencyreport/traffic/" TargetMode="External"/><Relationship Id="rId105" Type="http://schemas.openxmlformats.org/officeDocument/2006/relationships/hyperlink" Target="https://myaccount.google.com/intro" TargetMode="External"/><Relationship Id="rId106" Type="http://schemas.openxmlformats.org/officeDocument/2006/relationships/hyperlink" Target="https://www.google.com/transparencyreport/userdatarequests/legalprocess/" TargetMode="External"/><Relationship Id="rId107" Type="http://schemas.openxmlformats.org/officeDocument/2006/relationships/hyperlink" Target="https://www.youtube.com/yt/policyandsafety/safety.html" TargetMode="External"/><Relationship Id="rId108" Type="http://schemas.openxmlformats.org/officeDocument/2006/relationships/hyperlink" Target="http://googleonlinesecurity.blogspot.com/2011/11/protecting-data-for-long-term-with.html?utm_source=wmx_blog&amp;utm_medium=referral&amp;utm_campaign=tls_en_post" TargetMode="External"/><Relationship Id="rId109" Type="http://schemas.openxmlformats.org/officeDocument/2006/relationships/hyperlink" Target="https://support.google.com/mail/answer/45938?hl=en" TargetMode="External"/><Relationship Id="rId97" Type="http://schemas.openxmlformats.org/officeDocument/2006/relationships/hyperlink" Target="http://googleblog.blogspot.com/2013/01/googles-approach-to-government-requests.html" TargetMode="External"/><Relationship Id="rId98" Type="http://schemas.openxmlformats.org/officeDocument/2006/relationships/hyperlink" Target="http://googleblog.blogspot.com/2012/01/dont-censor-web.html" TargetMode="External"/><Relationship Id="rId99" Type="http://schemas.openxmlformats.org/officeDocument/2006/relationships/hyperlink" Target="http://googlepublicpolicy.blogspot.com/2015/03/congress-must-reform-our-surveillance.html" TargetMode="External"/><Relationship Id="rId43" Type="http://schemas.openxmlformats.org/officeDocument/2006/relationships/hyperlink" Target="https://www.google.com/intl/en/policies/privacy/example/improve-your-user-experience.html" TargetMode="External"/><Relationship Id="rId44" Type="http://schemas.openxmlformats.org/officeDocument/2006/relationships/hyperlink" Target="https://www.google.com/settings/takeout" TargetMode="External"/><Relationship Id="rId45" Type="http://schemas.openxmlformats.org/officeDocument/2006/relationships/hyperlink" Target="https://support.google.com/accounts/answer/162743?hl=en" TargetMode="External"/><Relationship Id="rId46" Type="http://schemas.openxmlformats.org/officeDocument/2006/relationships/hyperlink" Target="https://support.google.com/accounts/answer/32046?hl=en" TargetMode="External"/><Relationship Id="rId47" Type="http://schemas.openxmlformats.org/officeDocument/2006/relationships/hyperlink" Target="https://support.google.com/youtube/answer/55759?hl=en" TargetMode="External"/><Relationship Id="rId48" Type="http://schemas.openxmlformats.org/officeDocument/2006/relationships/hyperlink" Target="https://www.google.com/intl/en/policies/privacy/example/linked-with-information-about-visits-to-multiple-sites.html" TargetMode="External"/><Relationship Id="rId49" Type="http://schemas.openxmlformats.org/officeDocument/2006/relationships/hyperlink" Target="https://support.google.com/analytics/answer/6004245?hl=en" TargetMode="External"/><Relationship Id="rId100" Type="http://schemas.openxmlformats.org/officeDocument/2006/relationships/hyperlink" Target="http://googleblog.blogspot.com/2010/01/new-approach-to-china.html" TargetMode="External"/><Relationship Id="rId20" Type="http://schemas.openxmlformats.org/officeDocument/2006/relationships/hyperlink" Target="https://www.google.com/transparencyreport/removals/government/" TargetMode="External"/><Relationship Id="rId21" Type="http://schemas.openxmlformats.org/officeDocument/2006/relationships/hyperlink" Target="https://www.google.com/transparencyreport/removals/copyright/" TargetMode="External"/><Relationship Id="rId22" Type="http://schemas.openxmlformats.org/officeDocument/2006/relationships/hyperlink" Target="https://www.google.com/transparencyreport/removals/copyright/faq/" TargetMode="External"/><Relationship Id="rId70" Type="http://schemas.openxmlformats.org/officeDocument/2006/relationships/hyperlink" Target="https://support.google.com/accounts/answer/40695?hl=en" TargetMode="External"/><Relationship Id="rId71" Type="http://schemas.openxmlformats.org/officeDocument/2006/relationships/hyperlink" Target="https://www.google.com/intl/ga/goodtoknow/online-safety/reporting-abuse/" TargetMode="External"/><Relationship Id="rId72" Type="http://schemas.openxmlformats.org/officeDocument/2006/relationships/hyperlink" Target="https://support.google.com/mail/contact/abuse" TargetMode="External"/><Relationship Id="rId73" Type="http://schemas.openxmlformats.org/officeDocument/2006/relationships/hyperlink" Target="http://www.google.com/contact/" TargetMode="External"/><Relationship Id="rId74" Type="http://schemas.openxmlformats.org/officeDocument/2006/relationships/hyperlink" Target="https://investor.google.com/corporate/code-of-conduct.html" TargetMode="External"/><Relationship Id="rId75" Type="http://schemas.openxmlformats.org/officeDocument/2006/relationships/hyperlink" Target="https://www.linkedin.com/in/gerhardeschelbeck" TargetMode="External"/><Relationship Id="rId76" Type="http://schemas.openxmlformats.org/officeDocument/2006/relationships/hyperlink" Target="http://phys.org/news/2015-04-google-chief-privacy.html" TargetMode="External"/><Relationship Id="rId77" Type="http://schemas.openxmlformats.org/officeDocument/2006/relationships/hyperlink" Target="https://globalnetworkinitiative.org/sites/default/files/GNI%20Assessments%20Public%20Report.pdf" TargetMode="External"/><Relationship Id="rId78" Type="http://schemas.openxmlformats.org/officeDocument/2006/relationships/hyperlink" Target="http://globalnetworkinitiative.org/sites/default/files/2013%20Annual%20Report.pdf" TargetMode="External"/><Relationship Id="rId79" Type="http://schemas.openxmlformats.org/officeDocument/2006/relationships/hyperlink" Target="https://investor.google.com/corporate/message.html" TargetMode="External"/><Relationship Id="rId23" Type="http://schemas.openxmlformats.org/officeDocument/2006/relationships/hyperlink" Target="https://support.google.com/youtube/answer/185111?hl=en&amp;ref_topic=2803138" TargetMode="External"/><Relationship Id="rId24" Type="http://schemas.openxmlformats.org/officeDocument/2006/relationships/hyperlink" Target="https://www.google.com/transparencyreport/removals/government/faq/?hl=en" TargetMode="External"/><Relationship Id="rId25" Type="http://schemas.openxmlformats.org/officeDocument/2006/relationships/hyperlink" Target="https://www.google.com/transparencyreport/removals/europeprivacy/?hl=en" TargetMode="External"/><Relationship Id="rId26" Type="http://schemas.openxmlformats.org/officeDocument/2006/relationships/hyperlink" Target="https://www.google.com/transparencyreport/removals/europeprivacy/faq/?hl=en" TargetMode="External"/><Relationship Id="rId27" Type="http://schemas.openxmlformats.org/officeDocument/2006/relationships/hyperlink" Target="https://www.google.com/transparencyreport/removals/government/notes/?hl=en" TargetMode="External"/><Relationship Id="rId28" Type="http://schemas.openxmlformats.org/officeDocument/2006/relationships/hyperlink" Target="https://www.google.com/transparencyreport/removals/government/countries/?hl=en" TargetMode="External"/><Relationship Id="rId29" Type="http://schemas.openxmlformats.org/officeDocument/2006/relationships/hyperlink" Target="https://www.google.com/transparencyreport/removals/government/data/?hl=en" TargetMode="External"/><Relationship Id="rId130" Type="http://schemas.openxmlformats.org/officeDocument/2006/relationships/hyperlink" Target="http://googlepolicyeurope.blogspot.com/2011/08/ongoing-privacy-work.html" TargetMode="External"/><Relationship Id="rId131" Type="http://schemas.openxmlformats.org/officeDocument/2006/relationships/hyperlink" Target="https://support.google.com/accounts/answer/162744?hl=en&amp;ref_topic=25471" TargetMode="External"/><Relationship Id="rId132" Type="http://schemas.openxmlformats.org/officeDocument/2006/relationships/hyperlink" Target="https://www.google.com/policies/technologies/ads/" TargetMode="External"/><Relationship Id="rId133" Type="http://schemas.openxmlformats.org/officeDocument/2006/relationships/hyperlink" Target="https://myaccount.google.com/intro/privacy" TargetMode="External"/><Relationship Id="rId134" Type="http://schemas.openxmlformats.org/officeDocument/2006/relationships/hyperlink" Target="https://support.google.com/youtube/answer/57955?hl=en" TargetMode="External"/><Relationship Id="rId1" Type="http://schemas.openxmlformats.org/officeDocument/2006/relationships/hyperlink" Target="https://www.google.com/intl/en/policies/terms/?fg=1" TargetMode="External"/><Relationship Id="rId2" Type="http://schemas.openxmlformats.org/officeDocument/2006/relationships/hyperlink" Target="https://www.google.com/intl/en/policies/terms/archive/" TargetMode="External"/><Relationship Id="rId3" Type="http://schemas.openxmlformats.org/officeDocument/2006/relationships/hyperlink" Target="https://www.youtube.com/t/terms" TargetMode="External"/><Relationship Id="rId4" Type="http://schemas.openxmlformats.org/officeDocument/2006/relationships/hyperlink" Target="http://www.youtube.com/yt/policyandsafety/communityguidelines.html" TargetMode="External"/><Relationship Id="rId5" Type="http://schemas.openxmlformats.org/officeDocument/2006/relationships/hyperlink" Target="https://support.google.com/youtube/answer/2801895?hl=en" TargetMode="External"/><Relationship Id="rId6" Type="http://schemas.openxmlformats.org/officeDocument/2006/relationships/hyperlink" Target="https://support.google.com/youtube/answer/2802268?hl=en" TargetMode="External"/><Relationship Id="rId7" Type="http://schemas.openxmlformats.org/officeDocument/2006/relationships/hyperlink" Target="https://support.google.com/youtube/answer/2801939?hl=en" TargetMode="External"/><Relationship Id="rId8" Type="http://schemas.openxmlformats.org/officeDocument/2006/relationships/hyperlink" Target="https://support.google.com/youtube/answer/2801947?hl=en" TargetMode="External"/><Relationship Id="rId9" Type="http://schemas.openxmlformats.org/officeDocument/2006/relationships/hyperlink" Target="https://support.google.com/youtube/answer/2801927?hl=en" TargetMode="External"/><Relationship Id="rId50" Type="http://schemas.openxmlformats.org/officeDocument/2006/relationships/hyperlink" Target="https://support.google.com/youtube/answer/171780?hl=en" TargetMode="External"/><Relationship Id="rId51" Type="http://schemas.openxmlformats.org/officeDocument/2006/relationships/hyperlink" Target="https://privacy.google.com/google-security.html" TargetMode="External"/><Relationship Id="rId52" Type="http://schemas.openxmlformats.org/officeDocument/2006/relationships/hyperlink" Target="http://www.google.com/about/appsecurity/reward-program/" TargetMode="External"/><Relationship Id="rId53" Type="http://schemas.openxmlformats.org/officeDocument/2006/relationships/hyperlink" Target="https://www.google.com/landing/2step/" TargetMode="External"/><Relationship Id="rId54" Type="http://schemas.openxmlformats.org/officeDocument/2006/relationships/hyperlink" Target="https://www.google.com/transparencyreport/saferemail/" TargetMode="External"/><Relationship Id="rId55" Type="http://schemas.openxmlformats.org/officeDocument/2006/relationships/hyperlink" Target="https://www.google.com/transparencyreport/saferemail/tls/?hl=en" TargetMode="External"/><Relationship Id="rId56" Type="http://schemas.openxmlformats.org/officeDocument/2006/relationships/hyperlink" Target="https://www.google.com/transparencyreport/saferemail/faq/?hl=en" TargetMode="External"/><Relationship Id="rId57" Type="http://schemas.openxmlformats.org/officeDocument/2006/relationships/hyperlink" Target="http://googleonlinesecurity.blogspot.com/2014/06/making-end-to-end-encryption-easier-to.html" TargetMode="External"/><Relationship Id="rId58" Type="http://schemas.openxmlformats.org/officeDocument/2006/relationships/hyperlink" Target="https://www.google.com/safetycenter/everyone/cybercrime/" TargetMode="External"/><Relationship Id="rId59" Type="http://schemas.openxmlformats.org/officeDocument/2006/relationships/hyperlink" Target="https://support.google.com/legal/contact/lr_eudpa?product=websearch&amp;hl=en-GB" TargetMode="External"/><Relationship Id="rId110" Type="http://schemas.openxmlformats.org/officeDocument/2006/relationships/hyperlink" Target="https://www.google.com/transparencyreport/userdatarequests/faq/" TargetMode="External"/><Relationship Id="rId111" Type="http://schemas.openxmlformats.org/officeDocument/2006/relationships/hyperlink" Target="https://www.google.com/transparencyreport/removals/copyright/requests/" TargetMode="External"/><Relationship Id="rId112" Type="http://schemas.openxmlformats.org/officeDocument/2006/relationships/hyperlink" Target="https://support.google.com/youtube/topic/2676339?hl=en&amp;ref_topic=6151248&amp;vid=1-635763063550127585-1473592297" TargetMode="External"/><Relationship Id="rId113" Type="http://schemas.openxmlformats.org/officeDocument/2006/relationships/hyperlink" Target="https://support.google.com/youtube/answer/2797449?hl=en&amp;ref_topic=2778546&amp;vid=1-635763063550127585-1473592297" TargetMode="External"/><Relationship Id="rId114" Type="http://schemas.openxmlformats.org/officeDocument/2006/relationships/hyperlink" Target="https://www.gmail.com/intl/en/mail/help/program_policies.html" TargetMode="External"/><Relationship Id="rId115" Type="http://schemas.openxmlformats.org/officeDocument/2006/relationships/hyperlink" Target="https://support.google.com/mail/topic/3406147?hl=en&amp;ref_topic=3394215&amp;vid=1-635766419898606458-3839196153" TargetMode="External"/><Relationship Id="rId116" Type="http://schemas.openxmlformats.org/officeDocument/2006/relationships/hyperlink" Target="https://support.google.com/legal/contact/lr_dmca?dmca=images&amp;product=gmail&amp;vid=null" TargetMode="External"/><Relationship Id="rId117" Type="http://schemas.openxmlformats.org/officeDocument/2006/relationships/hyperlink" Target="https://www.gmail.com/intl/en/mail/help/program_policies.html" TargetMode="External"/><Relationship Id="rId118" Type="http://schemas.openxmlformats.org/officeDocument/2006/relationships/hyperlink" Target="https://support.google.com/accounts/answer/3024190?hl=en" TargetMode="External"/><Relationship Id="rId119" Type="http://schemas.openxmlformats.org/officeDocument/2006/relationships/hyperlink" Target="https://support.google.com/websearch/answer/6068625?hl=en" TargetMode="External"/><Relationship Id="rId30" Type="http://schemas.openxmlformats.org/officeDocument/2006/relationships/hyperlink" Target="https://www.google.com/transparencyreport/removals/government/data/?hl=en" TargetMode="External"/><Relationship Id="rId31" Type="http://schemas.openxmlformats.org/officeDocument/2006/relationships/hyperlink" Target="https://www.google.com/transparencyreport/removals/copyright/data/" TargetMode="External"/><Relationship Id="rId32" Type="http://schemas.openxmlformats.org/officeDocument/2006/relationships/hyperlink" Target="https://www.google.com/transparencyreport/removals/copyright/reporters/?r=all-time" TargetMode="External"/><Relationship Id="rId33" Type="http://schemas.openxmlformats.org/officeDocument/2006/relationships/hyperlink" Target="https://www.youtube.com/copyright_complaint_form" TargetMode="External"/><Relationship Id="rId34" Type="http://schemas.openxmlformats.org/officeDocument/2006/relationships/hyperlink" Target="https://support.google.com/youtube/answer/6005900" TargetMode="External"/><Relationship Id="rId35" Type="http://schemas.openxmlformats.org/officeDocument/2006/relationships/hyperlink" Target="https://support.google.com/legal/answer/3110420?rd=1" TargetMode="External"/><Relationship Id="rId36" Type="http://schemas.openxmlformats.org/officeDocument/2006/relationships/hyperlink" Target="https://www.google.com/transparencyreport/userdatarequests/" TargetMode="External"/><Relationship Id="rId37" Type="http://schemas.openxmlformats.org/officeDocument/2006/relationships/hyperlink" Target="https://www.google.com/transparencyreport/userdatarequests/legalprocess/" TargetMode="External"/><Relationship Id="rId38" Type="http://schemas.openxmlformats.org/officeDocument/2006/relationships/hyperlink" Target="https://www.google.com/transparencyreport/userdatarequests/countries/?p=2014-12" TargetMode="External"/><Relationship Id="rId39" Type="http://schemas.openxmlformats.org/officeDocument/2006/relationships/hyperlink" Target="https://www.google.com/transparencyreport/userdatarequests/US/" TargetMode="External"/><Relationship Id="rId80" Type="http://schemas.openxmlformats.org/officeDocument/2006/relationships/hyperlink" Target="http://googlepolicyeurope.blogspot.sg/2015/02/privacy-security-surveillance-getting.html" TargetMode="External"/><Relationship Id="rId81" Type="http://schemas.openxmlformats.org/officeDocument/2006/relationships/hyperlink" Target="http://google-au.blogspot.sg/2011/05/privacy-impact-assessment-for-street.html" TargetMode="External"/><Relationship Id="rId82" Type="http://schemas.openxmlformats.org/officeDocument/2006/relationships/hyperlink" Target="http://googlepublicpolicy.blogspot.sg/2012/04/checking-in-with-global-network.html" TargetMode="External"/><Relationship Id="rId83" Type="http://schemas.openxmlformats.org/officeDocument/2006/relationships/hyperlink" Target="https://www.google.com/advisorycouncil/" TargetMode="External"/><Relationship Id="rId84" Type="http://schemas.openxmlformats.org/officeDocument/2006/relationships/hyperlink" Target="http://www.digitaltrends.com/mobile/larry-page-google-io-2013-keynote-quotes/" TargetMode="External"/><Relationship Id="rId85" Type="http://schemas.openxmlformats.org/officeDocument/2006/relationships/hyperlink" Target="http://www.washingtonpost.com/wp-dyn/content/article/2010/04/20/AR2010042002866.html" TargetMode="External"/><Relationship Id="rId86" Type="http://schemas.openxmlformats.org/officeDocument/2006/relationships/hyperlink" Target="https://privacy.google.com/how-we-use-data.html" TargetMode="External"/><Relationship Id="rId87" Type="http://schemas.openxmlformats.org/officeDocument/2006/relationships/hyperlink" Target="http://www.google.com/transparencyreport/removals/copyright/faq/" TargetMode="External"/><Relationship Id="rId88" Type="http://schemas.openxmlformats.org/officeDocument/2006/relationships/hyperlink" Target="https://support.google.com/webmasters/answer/40052?hl=en" TargetMode="External"/><Relationship Id="rId89" Type="http://schemas.openxmlformats.org/officeDocument/2006/relationships/hyperlink" Target="http://googlepublicpolicy.blogspot.com/2015/06/revenge-porn-and-search.html"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www.kakao.com/policy/oppolicy" TargetMode="External"/><Relationship Id="rId14" Type="http://schemas.openxmlformats.org/officeDocument/2006/relationships/hyperlink" Target="http://privacy.daumkakao.com/transparence/report/request" TargetMode="External"/><Relationship Id="rId15" Type="http://schemas.openxmlformats.org/officeDocument/2006/relationships/hyperlink" Target="http://privacy.daumkakao.com/en/transparence/report/request" TargetMode="External"/><Relationship Id="rId16" Type="http://schemas.openxmlformats.org/officeDocument/2006/relationships/hyperlink" Target="http://privacy.daumkakao.com/en/transparence/report/request" TargetMode="External"/><Relationship Id="rId17" Type="http://schemas.openxmlformats.org/officeDocument/2006/relationships/hyperlink" Target="http://privacy.daumkakao.com/transparence/report/present" TargetMode="External"/><Relationship Id="rId18" Type="http://schemas.openxmlformats.org/officeDocument/2006/relationships/hyperlink" Target="http://privacy.daumkakao.com/en/transparence/report/present" TargetMode="External"/><Relationship Id="rId19" Type="http://schemas.openxmlformats.org/officeDocument/2006/relationships/hyperlink" Target="http://privacy.daumkakao.com/en/transparence/report/present" TargetMode="External"/><Relationship Id="rId63" Type="http://schemas.openxmlformats.org/officeDocument/2006/relationships/hyperlink" Target="http://www.kiso.or.kr/%EA%B8%B0%EA%B5%AC%EC%86%8C%EA%B0%9C/%EC%9D%B4%EC%82%AC%ED%9A%8C%EC%9D%98%EC%9E%A5-%EC%9D%B8%EC%82%AC%EB%A7%90/" TargetMode="External"/><Relationship Id="rId64" Type="http://schemas.openxmlformats.org/officeDocument/2006/relationships/hyperlink" Target="http://www.kinternet.org/kinternet/lang/en/" TargetMode="External"/><Relationship Id="rId65" Type="http://schemas.openxmlformats.org/officeDocument/2006/relationships/hyperlink" Target="http://www.kiso.or.kr/%EA%B8%B0%EA%B5%AC%EC%86%8C%EA%B0%9C/%ED%9A%8C%EC%9B%90%EC%82%AC-%EC%86%8C%EA%B0%9C/" TargetMode="External"/><Relationship Id="rId66" Type="http://schemas.openxmlformats.org/officeDocument/2006/relationships/hyperlink" Target="http://cs.daum.net/faq/59/8035.html" TargetMode="External"/><Relationship Id="rId67" Type="http://schemas.openxmlformats.org/officeDocument/2006/relationships/hyperlink" Target="http://www.kakao.com/helps?category=25&amp;device=9&amp;locale=ko&amp;service=8" TargetMode="External"/><Relationship Id="rId68" Type="http://schemas.openxmlformats.org/officeDocument/2006/relationships/hyperlink" Target="http://www.daum.net/doc/nospam.html" TargetMode="External"/><Relationship Id="rId50" Type="http://schemas.openxmlformats.org/officeDocument/2006/relationships/hyperlink" Target="http://privacy.daumkakao.com/en/philosophy/responsible" TargetMode="External"/><Relationship Id="rId51" Type="http://schemas.openxmlformats.org/officeDocument/2006/relationships/hyperlink" Target="http://www.daumkakao.com/pr/pressRelease_view?page=14&amp;group=2&amp;idx=8140" TargetMode="External"/><Relationship Id="rId52" Type="http://schemas.openxmlformats.org/officeDocument/2006/relationships/hyperlink" Target="https://cs.daum.net/redbell/right/relationOrgLaw.html" TargetMode="External"/><Relationship Id="rId53" Type="http://schemas.openxmlformats.org/officeDocument/2006/relationships/hyperlink" Target="http://www.kakao.com/policy/right" TargetMode="External"/><Relationship Id="rId54" Type="http://schemas.openxmlformats.org/officeDocument/2006/relationships/hyperlink" Target="http://www.daum.net/doc/mobile_info.html" TargetMode="External"/><Relationship Id="rId55" Type="http://schemas.openxmlformats.org/officeDocument/2006/relationships/hyperlink" Target="http://www.daumkakao.com/pr/pressRelease_view?page=17&amp;group=2&amp;idx=8112" TargetMode="External"/><Relationship Id="rId56" Type="http://schemas.openxmlformats.org/officeDocument/2006/relationships/hyperlink" Target="http://www.daumkakao.com/pr/pressRelease_view?page=23&amp;group=3&amp;idx=8012" TargetMode="External"/><Relationship Id="rId57" Type="http://schemas.openxmlformats.org/officeDocument/2006/relationships/hyperlink" Target="http://blog.daumkakao.co.kr/240" TargetMode="External"/><Relationship Id="rId58" Type="http://schemas.openxmlformats.org/officeDocument/2006/relationships/hyperlink" Target="http://blog.daumkakao.co.kr/269" TargetMode="External"/><Relationship Id="rId59" Type="http://schemas.openxmlformats.org/officeDocument/2006/relationships/hyperlink" Target="http://blog.daumkakao.co.kr/287" TargetMode="External"/><Relationship Id="rId40" Type="http://schemas.openxmlformats.org/officeDocument/2006/relationships/hyperlink" Target="http://www.kakao.com/policy/terms" TargetMode="External"/><Relationship Id="rId41" Type="http://schemas.openxmlformats.org/officeDocument/2006/relationships/hyperlink" Target="https://cs.daum.net/redbell/harm/policyArticle.html" TargetMode="External"/><Relationship Id="rId42" Type="http://schemas.openxmlformats.org/officeDocument/2006/relationships/hyperlink" Target="https://cs.daum.net/redbell/right/libelProcess.html" TargetMode="External"/><Relationship Id="rId43" Type="http://schemas.openxmlformats.org/officeDocument/2006/relationships/hyperlink" Target="https://cs.daum.net/redbell/right/copyrightProcess.html" TargetMode="External"/><Relationship Id="rId44" Type="http://schemas.openxmlformats.org/officeDocument/2006/relationships/hyperlink" Target="https://cs.daum.net/redbell/harm/policyArticleRestore.html" TargetMode="External"/><Relationship Id="rId45" Type="http://schemas.openxmlformats.org/officeDocument/2006/relationships/hyperlink" Target="https://cs.daum.net/redbell/harm/policyArticleRestore.html" TargetMode="External"/><Relationship Id="rId46" Type="http://schemas.openxmlformats.org/officeDocument/2006/relationships/hyperlink" Target="https://cs.daum.net/redbell/harm/policyId.html" TargetMode="External"/><Relationship Id="rId47" Type="http://schemas.openxmlformats.org/officeDocument/2006/relationships/hyperlink" Target="http://www.kakao.com/policy/right" TargetMode="External"/><Relationship Id="rId48" Type="http://schemas.openxmlformats.org/officeDocument/2006/relationships/hyperlink" Target="http://privacy.daumkakao.com/en/protection/certification" TargetMode="External"/><Relationship Id="rId49" Type="http://schemas.openxmlformats.org/officeDocument/2006/relationships/hyperlink" Target="http://cs.daum.net/faq/59/15645.html" TargetMode="External"/><Relationship Id="rId1" Type="http://schemas.openxmlformats.org/officeDocument/2006/relationships/hyperlink" Target="http://privacy.daumkakao.com/protection/tech" TargetMode="External"/><Relationship Id="rId2" Type="http://schemas.openxmlformats.org/officeDocument/2006/relationships/hyperlink" Target="http://privacy.daumkakao.com/en/protection/tech" TargetMode="External"/><Relationship Id="rId3" Type="http://schemas.openxmlformats.org/officeDocument/2006/relationships/hyperlink" Target="http://privacy.daumkakao.com/transparence/lifeCycle" TargetMode="External"/><Relationship Id="rId4" Type="http://schemas.openxmlformats.org/officeDocument/2006/relationships/hyperlink" Target="http://privacy.daumkakao.com/en/transparence/lifeCycle" TargetMode="External"/><Relationship Id="rId5" Type="http://schemas.openxmlformats.org/officeDocument/2006/relationships/hyperlink" Target="http://www.daum.net/doc/info_protection.html" TargetMode="External"/><Relationship Id="rId6" Type="http://schemas.openxmlformats.org/officeDocument/2006/relationships/hyperlink" Target="http://www.kakao.com/ko/privacy/20130311.html" TargetMode="External"/><Relationship Id="rId7" Type="http://schemas.openxmlformats.org/officeDocument/2006/relationships/hyperlink" Target="http://www.kakao.com/ko/privacy/20130311.html" TargetMode="External"/><Relationship Id="rId8" Type="http://schemas.openxmlformats.org/officeDocument/2006/relationships/hyperlink" Target="http://www.kakao.com/policy/terms" TargetMode="External"/><Relationship Id="rId9" Type="http://schemas.openxmlformats.org/officeDocument/2006/relationships/hyperlink" Target="http://www.kakao.com/policy/terms" TargetMode="External"/><Relationship Id="rId30" Type="http://schemas.openxmlformats.org/officeDocument/2006/relationships/hyperlink" Target="http://privacy.daumkakao.com/en/protection/tech" TargetMode="External"/><Relationship Id="rId31" Type="http://schemas.openxmlformats.org/officeDocument/2006/relationships/hyperlink" Target="http://privacy.daumkakao.com/en/protection/tech" TargetMode="External"/><Relationship Id="rId32" Type="http://schemas.openxmlformats.org/officeDocument/2006/relationships/hyperlink" Target="http://privacy.daumkakao.com/en/protection/tech" TargetMode="External"/><Relationship Id="rId33" Type="http://schemas.openxmlformats.org/officeDocument/2006/relationships/hyperlink" Target="http://privacy.daumkakao.com/en/protection/tech" TargetMode="External"/><Relationship Id="rId34" Type="http://schemas.openxmlformats.org/officeDocument/2006/relationships/hyperlink" Target="http://privacy.daumkakao.com/en/protection/tech" TargetMode="External"/><Relationship Id="rId35" Type="http://schemas.openxmlformats.org/officeDocument/2006/relationships/hyperlink" Target="http://privacy.daumkakao.com/protection/tech" TargetMode="External"/><Relationship Id="rId36" Type="http://schemas.openxmlformats.org/officeDocument/2006/relationships/hyperlink" Target="http://privacy.daumkakao.com/protection/tech" TargetMode="External"/><Relationship Id="rId37" Type="http://schemas.openxmlformats.org/officeDocument/2006/relationships/hyperlink" Target="http://privacy.daumkakao.com/protection/commonssion" TargetMode="External"/><Relationship Id="rId38" Type="http://schemas.openxmlformats.org/officeDocument/2006/relationships/hyperlink" Target="http://privacy.daumkakao.com/en/protection/commonssion" TargetMode="External"/><Relationship Id="rId39" Type="http://schemas.openxmlformats.org/officeDocument/2006/relationships/hyperlink" Target="http://www.kakao.com/ko/terms" TargetMode="External"/><Relationship Id="rId20" Type="http://schemas.openxmlformats.org/officeDocument/2006/relationships/hyperlink" Target="http://privacy.daumkakao.com/en/transparence/report/present" TargetMode="External"/><Relationship Id="rId21" Type="http://schemas.openxmlformats.org/officeDocument/2006/relationships/hyperlink" Target="http://privacy.daumkakao.com/en/faq/protect/page1" TargetMode="External"/><Relationship Id="rId22" Type="http://schemas.openxmlformats.org/officeDocument/2006/relationships/hyperlink" Target="http://privacy.kakaocorp.com/philosophy/kakao" TargetMode="External"/><Relationship Id="rId23" Type="http://schemas.openxmlformats.org/officeDocument/2006/relationships/hyperlink" Target="http://privacy.kakaocorp.com/en/philosophy/kakao" TargetMode="External"/><Relationship Id="rId24" Type="http://schemas.openxmlformats.org/officeDocument/2006/relationships/hyperlink" Target="http://www.kakao.com/policy/privacy" TargetMode="External"/><Relationship Id="rId25" Type="http://schemas.openxmlformats.org/officeDocument/2006/relationships/hyperlink" Target="http://www.kakao.com/policy/privacy" TargetMode="External"/><Relationship Id="rId26" Type="http://schemas.openxmlformats.org/officeDocument/2006/relationships/hyperlink" Target="http://privacy.daumkakao.com/en/faq/report/page1" TargetMode="External"/><Relationship Id="rId27" Type="http://schemas.openxmlformats.org/officeDocument/2006/relationships/hyperlink" Target="http://www.daumkakao.com/ir/ethics" TargetMode="External"/><Relationship Id="rId28" Type="http://schemas.openxmlformats.org/officeDocument/2006/relationships/hyperlink" Target="http://www.daumkakao.com/ir/ethics" TargetMode="External"/><Relationship Id="rId29" Type="http://schemas.openxmlformats.org/officeDocument/2006/relationships/hyperlink" Target="http://privacy.daumkakao.com/protection/tech" TargetMode="External"/><Relationship Id="rId60" Type="http://schemas.openxmlformats.org/officeDocument/2006/relationships/hyperlink" Target="http://blog.daumkakao.co.kr/311" TargetMode="External"/><Relationship Id="rId61" Type="http://schemas.openxmlformats.org/officeDocument/2006/relationships/hyperlink" Target="http://www.daumkakao.com/about/cyberethics" TargetMode="External"/><Relationship Id="rId62" Type="http://schemas.openxmlformats.org/officeDocument/2006/relationships/hyperlink" Target="http://www.kiso.or.kr/%EC%A0%95%EC%B1%85%EC%9C%84%EC%9B%90%ED%9A%8C/%EC%A0%95%EC%B1%85%EA%B7%9C%EC%A0%95/" TargetMode="External"/><Relationship Id="rId10" Type="http://schemas.openxmlformats.org/officeDocument/2006/relationships/hyperlink" Target="http://www.daum.net/doc/info.html" TargetMode="External"/><Relationship Id="rId11" Type="http://schemas.openxmlformats.org/officeDocument/2006/relationships/hyperlink" Target="http://www.daumkakao.com/etc/privacypolicy" TargetMode="External"/><Relationship Id="rId12" Type="http://schemas.openxmlformats.org/officeDocument/2006/relationships/hyperlink" Target="http://www.kakao.com/company/ko/operation_policy"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s://help.mail.ru/mail-help/faq/restore" TargetMode="External"/><Relationship Id="rId14" Type="http://schemas.openxmlformats.org/officeDocument/2006/relationships/hyperlink" Target="https://help.mail.ru/mail-help/security/deception" TargetMode="External"/><Relationship Id="rId15" Type="http://schemas.openxmlformats.org/officeDocument/2006/relationships/hyperlink" Target="https://e.mail.ru/settings/security" TargetMode="External"/><Relationship Id="rId16" Type="http://schemas.openxmlformats.org/officeDocument/2006/relationships/hyperlink" Target="https://help.mail.ru/mail-help/security/fraud" TargetMode="External"/><Relationship Id="rId17" Type="http://schemas.openxmlformats.org/officeDocument/2006/relationships/hyperlink" Target="https://help.mail.ru/mail-help/security/internet" TargetMode="External"/><Relationship Id="rId18" Type="http://schemas.openxmlformats.org/officeDocument/2006/relationships/hyperlink" Target="https://help.mail.ru/mail-help/security/privacy" TargetMode="External"/><Relationship Id="rId19" Type="http://schemas.openxmlformats.org/officeDocument/2006/relationships/hyperlink" Target="https://agent.mail.ru/?partnerid=navi" TargetMode="External"/><Relationship Id="rId50" Type="http://schemas.openxmlformats.org/officeDocument/2006/relationships/hyperlink" Target="https://e.mail.ru/signup?from=main_mailpromo_reg" TargetMode="External"/><Relationship Id="rId51" Type="http://schemas.openxmlformats.org/officeDocument/2006/relationships/hyperlink" Target="https://help.mail.ru/agent-help/start/registration" TargetMode="External"/><Relationship Id="rId52" Type="http://schemas.openxmlformats.org/officeDocument/2006/relationships/hyperlink" Target="http://vk.com/support?act=new" TargetMode="External"/><Relationship Id="rId53" Type="http://schemas.openxmlformats.org/officeDocument/2006/relationships/hyperlink" Target="https://help.mail.ru/agent-help/start/authorization" TargetMode="External"/><Relationship Id="rId54" Type="http://schemas.openxmlformats.org/officeDocument/2006/relationships/hyperlink" Target="https://corp.imgsmail.ru/media/files/besopasnostvinternete.pdf" TargetMode="External"/><Relationship Id="rId55" Type="http://schemas.openxmlformats.org/officeDocument/2006/relationships/hyperlink" Target="https://help.mail.ru/mail-help/search?search=st&amp;q=%D0%BD%D0%B0%D1%81%D1%82%D1%80%D0%BE%D0%B9%D0%BA%D0%B8+%D1%88%D0%B8%D1%84%D1%80%D0%BE%D0%B2%D0%B0%D0%BD%D0%B8%D1%8F+&amp;search=" TargetMode="External"/><Relationship Id="rId56" Type="http://schemas.openxmlformats.org/officeDocument/2006/relationships/hyperlink" Target="http://raec.ru/about/members/" TargetMode="External"/><Relationship Id="rId57" Type="http://schemas.openxmlformats.org/officeDocument/2006/relationships/hyperlink" Target="http://raec.ru/times/detail/4284/" TargetMode="External"/><Relationship Id="rId58" Type="http://schemas.openxmlformats.org/officeDocument/2006/relationships/hyperlink" Target="https://hackerone.com/mailru" TargetMode="External"/><Relationship Id="rId40" Type="http://schemas.openxmlformats.org/officeDocument/2006/relationships/hyperlink" Target="https://corp.mail.ru/ru/press/releases/8983/" TargetMode="External"/><Relationship Id="rId41" Type="http://schemas.openxmlformats.org/officeDocument/2006/relationships/hyperlink" Target="https://corp.mail.ru/ru/press/releases/9245/" TargetMode="External"/><Relationship Id="rId42" Type="http://schemas.openxmlformats.org/officeDocument/2006/relationships/hyperlink" Target="https://corp.mail.ru/ru/press/releases/9233/" TargetMode="External"/><Relationship Id="rId43" Type="http://schemas.openxmlformats.org/officeDocument/2006/relationships/hyperlink" Target="https://corp.mail.ru/en/company/portal/" TargetMode="External"/><Relationship Id="rId44" Type="http://schemas.openxmlformats.org/officeDocument/2006/relationships/hyperlink" Target="https://corp.mail.ru/en/company/social/" TargetMode="External"/><Relationship Id="rId45" Type="http://schemas.openxmlformats.org/officeDocument/2006/relationships/hyperlink" Target="https://corp.mail.ru/en/company/social/" TargetMode="External"/><Relationship Id="rId46" Type="http://schemas.openxmlformats.org/officeDocument/2006/relationships/hyperlink" Target="https://corp.mail.ru/en/company/activity/" TargetMode="External"/><Relationship Id="rId47" Type="http://schemas.openxmlformats.org/officeDocument/2006/relationships/hyperlink" Target="https://corp.mail.ru/en/company/messagers/" TargetMode="External"/><Relationship Id="rId48" Type="http://schemas.openxmlformats.org/officeDocument/2006/relationships/hyperlink" Target="https://help.mail.ru/enmail-help/settings/language" TargetMode="External"/><Relationship Id="rId49" Type="http://schemas.openxmlformats.org/officeDocument/2006/relationships/hyperlink" Target="https://corp.mail.ru/en/press/releases/8673/" TargetMode="External"/><Relationship Id="rId1" Type="http://schemas.openxmlformats.org/officeDocument/2006/relationships/hyperlink" Target="https://corp.imgsmail.ru/media/files/mail.rugrouparfy2014.pdf" TargetMode="External"/><Relationship Id="rId2" Type="http://schemas.openxmlformats.org/officeDocument/2006/relationships/hyperlink" Target="https://corp.imgsmail.ru/media/files/kodeks-delovoj-etiki-mail.ru-group-limited.pdf" TargetMode="External"/><Relationship Id="rId3" Type="http://schemas.openxmlformats.org/officeDocument/2006/relationships/hyperlink" Target="https://corp.mail.ru/ru/press/releases/9064" TargetMode="External"/><Relationship Id="rId4" Type="http://schemas.openxmlformats.org/officeDocument/2006/relationships/hyperlink" Target="http://vk.com/terms" TargetMode="External"/><Relationship Id="rId5" Type="http://schemas.openxmlformats.org/officeDocument/2006/relationships/hyperlink" Target="http://vk.com/privacy" TargetMode="External"/><Relationship Id="rId6" Type="http://schemas.openxmlformats.org/officeDocument/2006/relationships/hyperlink" Target="http://vk.com/dont_panic_42" TargetMode="External"/><Relationship Id="rId7" Type="http://schemas.openxmlformats.org/officeDocument/2006/relationships/hyperlink" Target="http://vk.com/about" TargetMode="External"/><Relationship Id="rId8" Type="http://schemas.openxmlformats.org/officeDocument/2006/relationships/hyperlink" Target="https://help.mail.ru/mail-help/UA" TargetMode="External"/><Relationship Id="rId9" Type="http://schemas.openxmlformats.org/officeDocument/2006/relationships/hyperlink" Target="https://e.mail.ru/" TargetMode="External"/><Relationship Id="rId30" Type="http://schemas.openxmlformats.org/officeDocument/2006/relationships/hyperlink" Target="http://vk.com/licence" TargetMode="External"/><Relationship Id="rId31" Type="http://schemas.openxmlformats.org/officeDocument/2006/relationships/hyperlink" Target="http://vk.com/ads?act=office_help&amp;terms" TargetMode="External"/><Relationship Id="rId32" Type="http://schemas.openxmlformats.org/officeDocument/2006/relationships/hyperlink" Target="http://vk.com/team" TargetMode="External"/><Relationship Id="rId33" Type="http://schemas.openxmlformats.org/officeDocument/2006/relationships/hyperlink" Target="https://corp.mail.ru/ru/press/releases/9267/" TargetMode="External"/><Relationship Id="rId34" Type="http://schemas.openxmlformats.org/officeDocument/2006/relationships/hyperlink" Target="https://corp.mail.ru/ru/press/releases/9225/" TargetMode="External"/><Relationship Id="rId35" Type="http://schemas.openxmlformats.org/officeDocument/2006/relationships/hyperlink" Target="https://corp.mail.ru/ru/press/releases/9223/" TargetMode="External"/><Relationship Id="rId36" Type="http://schemas.openxmlformats.org/officeDocument/2006/relationships/hyperlink" Target="https://corp.mail.ru/ru/press/releases/9136/" TargetMode="External"/><Relationship Id="rId37" Type="http://schemas.openxmlformats.org/officeDocument/2006/relationships/hyperlink" Target="https://corp.mail.ru/ru/press/releases/9067/" TargetMode="External"/><Relationship Id="rId38" Type="http://schemas.openxmlformats.org/officeDocument/2006/relationships/hyperlink" Target="https://corp.mail.ru/ru/press/releases/9071/" TargetMode="External"/><Relationship Id="rId39" Type="http://schemas.openxmlformats.org/officeDocument/2006/relationships/hyperlink" Target="https://corp.mail.ru/ru/press/releases/8999/" TargetMode="External"/><Relationship Id="rId20" Type="http://schemas.openxmlformats.org/officeDocument/2006/relationships/hyperlink" Target="https://help.mail.ru/agent-help" TargetMode="External"/><Relationship Id="rId21" Type="http://schemas.openxmlformats.org/officeDocument/2006/relationships/hyperlink" Target="https://help.mail.ru/main-support" TargetMode="External"/><Relationship Id="rId22" Type="http://schemas.openxmlformats.org/officeDocument/2006/relationships/hyperlink" Target="https://help.mail.ru/agent_support/" TargetMode="External"/><Relationship Id="rId23" Type="http://schemas.openxmlformats.org/officeDocument/2006/relationships/hyperlink" Target="https://help.mail.ru/mail-help/settings/agent" TargetMode="External"/><Relationship Id="rId24" Type="http://schemas.openxmlformats.org/officeDocument/2006/relationships/hyperlink" Target="https://help.mail.ru/agent_support/communication/other/" TargetMode="External"/><Relationship Id="rId25" Type="http://schemas.openxmlformats.org/officeDocument/2006/relationships/hyperlink" Target="https://help.mail.ru/mail-help/registration/delete" TargetMode="External"/><Relationship Id="rId26" Type="http://schemas.openxmlformats.org/officeDocument/2006/relationships/hyperlink" Target="http://vk.com/help.php?page=peering" TargetMode="External"/><Relationship Id="rId27" Type="http://schemas.openxmlformats.org/officeDocument/2006/relationships/hyperlink" Target="http://vk.com/dmca" TargetMode="External"/><Relationship Id="rId28" Type="http://schemas.openxmlformats.org/officeDocument/2006/relationships/hyperlink" Target="http://vk.com/dev" TargetMode="External"/><Relationship Id="rId29" Type="http://schemas.openxmlformats.org/officeDocument/2006/relationships/hyperlink" Target="http://vk.com/help?act=cc_terms" TargetMode="External"/><Relationship Id="rId10" Type="http://schemas.openxmlformats.org/officeDocument/2006/relationships/hyperlink" Target="https://help.mail.ru/mail-help" TargetMode="External"/><Relationship Id="rId11" Type="http://schemas.openxmlformats.org/officeDocument/2006/relationships/hyperlink" Target="https://help.mail.ru/mail-support" TargetMode="External"/><Relationship Id="rId12" Type="http://schemas.openxmlformats.org/officeDocument/2006/relationships/hyperlink" Target="https://e.mail.ru/settings/security" TargetMode="External"/></Relationships>
</file>

<file path=xl/worksheets/_rels/sheet33.xml.rels><?xml version="1.0" encoding="UTF-8" standalone="yes"?>
<Relationships xmlns="http://schemas.openxmlformats.org/package/2006/relationships"><Relationship Id="rId13" Type="http://schemas.openxmlformats.org/officeDocument/2006/relationships/hyperlink" Target="https://www.microsoft.com/about/corporatecitizenship/en-us/reporting/transparency/pppfaqs/" TargetMode="External"/><Relationship Id="rId14" Type="http://schemas.openxmlformats.org/officeDocument/2006/relationships/hyperlink" Target="https://www.microsoft.com/info/MSDMCA.aspx" TargetMode="External"/><Relationship Id="rId15" Type="http://schemas.openxmlformats.org/officeDocument/2006/relationships/hyperlink" Target="https://www.microsoft.com/info/Cloud.aspx" TargetMode="External"/><Relationship Id="rId16" Type="http://schemas.openxmlformats.org/officeDocument/2006/relationships/hyperlink" Target="https://www.microsoft.com/info/Search.aspx" TargetMode="External"/><Relationship Id="rId17" Type="http://schemas.openxmlformats.org/officeDocument/2006/relationships/hyperlink" Target="https://www.microsoft.com/about/corporatecitizenship/en-us/reporting/fisa/" TargetMode="External"/><Relationship Id="rId18" Type="http://schemas.openxmlformats.org/officeDocument/2006/relationships/hyperlink" Target="https://www.microsoft.com/About/CorporateCitizenship/en-us/DownloadHandler.ashx?Id=02-02-09" TargetMode="External"/><Relationship Id="rId19" Type="http://schemas.openxmlformats.org/officeDocument/2006/relationships/hyperlink" Target="https://www.microsoft.com/en-us/twc/security.aspx" TargetMode="External"/><Relationship Id="rId63" Type="http://schemas.openxmlformats.org/officeDocument/2006/relationships/hyperlink" Target="https://support.skype.com/en/faq/FA392/where-can-i-find-my-conversation-history-in-skype-for-windows-desktop-and-what-can-i-do-with-it?q=view+information" TargetMode="External"/><Relationship Id="rId64" Type="http://schemas.openxmlformats.org/officeDocument/2006/relationships/hyperlink" Target="https://support.skype.com/en/faq/FA142/how-do-i-close-my-skype-account" TargetMode="External"/><Relationship Id="rId65" Type="http://schemas.openxmlformats.org/officeDocument/2006/relationships/hyperlink" Target="https://support.microsoft.com/en-us/getsupport?oaspworkflow=start_1.0.0.0&amp;wfname=capsub&amp;productkey=PrivacyNew_update&amp;locale=en-us" TargetMode="External"/><Relationship Id="rId66" Type="http://schemas.openxmlformats.org/officeDocument/2006/relationships/hyperlink" Target="https://support.microsoft.com/en-us/getsupport?oaspworkflow=start_1.0.0.0&amp;wf=0&amp;wfName=capsub&amp;productkey=1310v2-2&amp;locale=en-us&amp;ccsid=635793781122475018" TargetMode="External"/><Relationship Id="rId67" Type="http://schemas.openxmlformats.org/officeDocument/2006/relationships/hyperlink" Target="https://www.microsoft.com/es-es/privacystatement" TargetMode="External"/><Relationship Id="rId50" Type="http://schemas.openxmlformats.org/officeDocument/2006/relationships/hyperlink" Target="https://www.tnwgrc.com/Microsoft/" TargetMode="External"/><Relationship Id="rId51" Type="http://schemas.openxmlformats.org/officeDocument/2006/relationships/hyperlink" Target="https://www.microsoft.com/about/corporatecitizenship/en-us/reporting/" TargetMode="External"/><Relationship Id="rId52" Type="http://schemas.openxmlformats.org/officeDocument/2006/relationships/hyperlink" Target="https://www.microsoft.com/en-us/legal/arbitration/notice.aspx" TargetMode="External"/><Relationship Id="rId53" Type="http://schemas.openxmlformats.org/officeDocument/2006/relationships/hyperlink" Target="https://technet.microsoft.com/en-us/library/dn800983.aspx" TargetMode="External"/><Relationship Id="rId54" Type="http://schemas.openxmlformats.org/officeDocument/2006/relationships/hyperlink" Target="http://blogs.msdn.com/b/lcris/archive/2015/01/05/on-microsoft-account-notifications-and-the-activity-history-page.aspx" TargetMode="External"/><Relationship Id="rId55" Type="http://schemas.openxmlformats.org/officeDocument/2006/relationships/hyperlink" Target="http://www.microsoft.com/privacystatement/en-us/core/default.aspx" TargetMode="External"/><Relationship Id="rId56" Type="http://schemas.openxmlformats.org/officeDocument/2006/relationships/hyperlink" Target="https://globalnetworkinitiative.org/content/independent-assessments" TargetMode="External"/><Relationship Id="rId57" Type="http://schemas.openxmlformats.org/officeDocument/2006/relationships/hyperlink" Target="https://www.microsoft.com/About/CorporateCitizenship/en-us/DownloadHandler.ashx?Id=03-01-01" TargetMode="External"/><Relationship Id="rId58" Type="http://schemas.openxmlformats.org/officeDocument/2006/relationships/hyperlink" Target="http://help.bing.microsoft.com/" TargetMode="External"/><Relationship Id="rId59" Type="http://schemas.openxmlformats.org/officeDocument/2006/relationships/hyperlink" Target="https://blogs.microsoft.com/blog/2013/12/04/protecting-customer-data-from-government-snooping/" TargetMode="External"/><Relationship Id="rId40" Type="http://schemas.openxmlformats.org/officeDocument/2006/relationships/hyperlink" Target="https://globalnetworkinitiative.org/board/index.php" TargetMode="External"/><Relationship Id="rId41" Type="http://schemas.openxmlformats.org/officeDocument/2006/relationships/hyperlink" Target="https://www.reformgovernmentsurveillance.com/" TargetMode="External"/><Relationship Id="rId42" Type="http://schemas.openxmlformats.org/officeDocument/2006/relationships/hyperlink" Target="https://www.microsoft.com/en-us/legal/compliance/buscond/integrity.aspx" TargetMode="External"/><Relationship Id="rId43" Type="http://schemas.openxmlformats.org/officeDocument/2006/relationships/hyperlink" Target="https://www.microsoft.com/en-us/legal/compliance/buscond/default.aspx" TargetMode="External"/><Relationship Id="rId44" Type="http://schemas.openxmlformats.org/officeDocument/2006/relationships/hyperlink" Target="https://globalnetworkinitiative.org/files/GNI_2011_Annual_Report.pdf" TargetMode="External"/><Relationship Id="rId45" Type="http://schemas.openxmlformats.org/officeDocument/2006/relationships/hyperlink" Target="https://globalnetworkinitiative.org/sites/default/files/GNI%20Assessments%20Public%20Report.pdf" TargetMode="External"/><Relationship Id="rId46" Type="http://schemas.openxmlformats.org/officeDocument/2006/relationships/hyperlink" Target="https://technet.microsoft.com/en-us/security/cc165610.aspx" TargetMode="External"/><Relationship Id="rId47" Type="http://schemas.openxmlformats.org/officeDocument/2006/relationships/hyperlink" Target="http://support2.microsoft.com/gp/privacy-page?ln=EN-US" TargetMode="External"/><Relationship Id="rId48" Type="http://schemas.openxmlformats.org/officeDocument/2006/relationships/hyperlink" Target="http://download.skype.com/share/business/guides/skype-it-administrators-guide.pdf" TargetMode="External"/><Relationship Id="rId49" Type="http://schemas.openxmlformats.org/officeDocument/2006/relationships/hyperlink" Target="https://www.microsoft.com/en-us/sdl/default.aspx" TargetMode="External"/><Relationship Id="rId1" Type="http://schemas.openxmlformats.org/officeDocument/2006/relationships/hyperlink" Target="https://www.microsoft.com/en-us/legal/intellectualproperty/copyright/default.aspx" TargetMode="External"/><Relationship Id="rId2" Type="http://schemas.openxmlformats.org/officeDocument/2006/relationships/hyperlink" Target="http://windows.microsoft.com/en-us/windows/microsoft-services-agreement" TargetMode="External"/><Relationship Id="rId3" Type="http://schemas.openxmlformats.org/officeDocument/2006/relationships/hyperlink" Target="http://www.skype.com/en/legal/tou-usa/" TargetMode="External"/><Relationship Id="rId4" Type="http://schemas.openxmlformats.org/officeDocument/2006/relationships/hyperlink" Target="http://www.skype.com/en/legal/tou/" TargetMode="External"/><Relationship Id="rId5" Type="http://schemas.openxmlformats.org/officeDocument/2006/relationships/hyperlink" Target="http://www.microsoft.com/privacystatement/en-us/core/default.aspx" TargetMode="External"/><Relationship Id="rId6" Type="http://schemas.openxmlformats.org/officeDocument/2006/relationships/hyperlink" Target="http://www.microsoft.com/privacystatement/en-us/bingandmsn/default.aspx" TargetMode="External"/><Relationship Id="rId7" Type="http://schemas.openxmlformats.org/officeDocument/2006/relationships/hyperlink" Target="https://www.microsoft.com/privacystatement/en-us/skype/default.aspx" TargetMode="External"/><Relationship Id="rId8" Type="http://schemas.openxmlformats.org/officeDocument/2006/relationships/hyperlink" Target="http://www.microsoft.com/en-us/twc/privacy/commitment.aspx" TargetMode="External"/><Relationship Id="rId9" Type="http://schemas.openxmlformats.org/officeDocument/2006/relationships/hyperlink" Target="http://www.microsoft.com/privacystatement/EN-US/Core/default.aspx?componentid=pspCookiesModule&amp;view=Description" TargetMode="External"/><Relationship Id="rId30" Type="http://schemas.openxmlformats.org/officeDocument/2006/relationships/hyperlink" Target="http://digitalconstitution.com/2015/01/safety-privacy-internet-paradox-solutions-hand-need-new-trans-atlantic-rules/" TargetMode="External"/><Relationship Id="rId31" Type="http://schemas.openxmlformats.org/officeDocument/2006/relationships/hyperlink" Target="http://digitalconstitution.com/category/brad-smith/" TargetMode="External"/><Relationship Id="rId32" Type="http://schemas.openxmlformats.org/officeDocument/2006/relationships/hyperlink" Target="http://www.microsoft.com/about/corporatecitizenship/en-us/working-responsibly/principled-business-practices/human-rights/" TargetMode="External"/><Relationship Id="rId33" Type="http://schemas.openxmlformats.org/officeDocument/2006/relationships/hyperlink" Target="https://www.microsoft.com/about/corporatecitizenship/en-us/reporting/" TargetMode="External"/><Relationship Id="rId34" Type="http://schemas.openxmlformats.org/officeDocument/2006/relationships/hyperlink" Target="https://www.microsoft.com/en-us/twc/privacy/practices.aspx" TargetMode="External"/><Relationship Id="rId35" Type="http://schemas.openxmlformats.org/officeDocument/2006/relationships/hyperlink" Target="https://news.microsoft.com/exec/brad-smith/" TargetMode="External"/><Relationship Id="rId36" Type="http://schemas.openxmlformats.org/officeDocument/2006/relationships/hyperlink" Target="http://www.microsoft.com/about/corporatecitizenship/en-us/working-responsibly/principled-business-practices/human-rights/" TargetMode="External"/><Relationship Id="rId37" Type="http://schemas.openxmlformats.org/officeDocument/2006/relationships/hyperlink" Target="http://csreports.aspeninstitute.org/Task-Force-on-Learning-and-the-Internet/2014/participants/details/117/Brendon-Lynch" TargetMode="External"/><Relationship Id="rId38" Type="http://schemas.openxmlformats.org/officeDocument/2006/relationships/hyperlink" Target="http://www.microsoft.com/en-us/twc/privacy/commitment.aspx" TargetMode="External"/><Relationship Id="rId39" Type="http://schemas.openxmlformats.org/officeDocument/2006/relationships/hyperlink" Target="http://globalnetworkinitiative.org/files/GNI_Annual_Report_2010.pdf" TargetMode="External"/><Relationship Id="rId20" Type="http://schemas.openxmlformats.org/officeDocument/2006/relationships/hyperlink" Target="https://technet.microsoft.com/en-us/library/dn425036.aspx" TargetMode="External"/><Relationship Id="rId21" Type="http://schemas.openxmlformats.org/officeDocument/2006/relationships/hyperlink" Target="http://blogs.microsoft.com/on-the-issues/2014/07/01/advancing-our-encryption-and-transparency-efforts/" TargetMode="External"/><Relationship Id="rId22" Type="http://schemas.openxmlformats.org/officeDocument/2006/relationships/hyperlink" Target="http://windows.microsoft.com/en-au/windows/two-step-verification-faq" TargetMode="External"/><Relationship Id="rId23" Type="http://schemas.openxmlformats.org/officeDocument/2006/relationships/hyperlink" Target="http://www.skype.com/en/security/" TargetMode="External"/><Relationship Id="rId24" Type="http://schemas.openxmlformats.org/officeDocument/2006/relationships/hyperlink" Target="https://technet.microsoft.com/en-us/security/ff852094.aspx" TargetMode="External"/><Relationship Id="rId25" Type="http://schemas.openxmlformats.org/officeDocument/2006/relationships/hyperlink" Target="https://www.eff.org/deeplinks/2014/11/scorecard-update-we-cannot-credit-skype-end-end-encryption" TargetMode="External"/><Relationship Id="rId26" Type="http://schemas.openxmlformats.org/officeDocument/2006/relationships/hyperlink" Target="http://www.microsoft.com/about/corporatecitizenship/en-us/youthspark/youthsparkhub/programs/onlinesafety/" TargetMode="External"/><Relationship Id="rId27" Type="http://schemas.openxmlformats.org/officeDocument/2006/relationships/hyperlink" Target="https://www.microsoft.com/security/default.aspx" TargetMode="External"/><Relationship Id="rId28" Type="http://schemas.openxmlformats.org/officeDocument/2006/relationships/hyperlink" Target="https://www.microsoft.com/en-us/Account/Security/recentactivity.aspx" TargetMode="External"/><Relationship Id="rId29" Type="http://schemas.openxmlformats.org/officeDocument/2006/relationships/hyperlink" Target="https://news.microsoft.com/microsoft-senior-leaders/" TargetMode="External"/><Relationship Id="rId60" Type="http://schemas.openxmlformats.org/officeDocument/2006/relationships/hyperlink" Target="https://support.skype.com/en/faq/FA10946/what-should-i-do-if-my-account-is-suspended-hacked-or-compromised" TargetMode="External"/><Relationship Id="rId61" Type="http://schemas.openxmlformats.org/officeDocument/2006/relationships/hyperlink" Target="http://windows.microsoft.com/en-us/windows/closing-microsoft-account" TargetMode="External"/><Relationship Id="rId62" Type="http://schemas.openxmlformats.org/officeDocument/2006/relationships/hyperlink" Target="https://support.skype.com/en/faq/FA3391/viewing-my-skype-history-windows-desktop?q=view+information" TargetMode="External"/><Relationship Id="rId10" Type="http://schemas.openxmlformats.org/officeDocument/2006/relationships/hyperlink" Target="https://www.microsoft.com/privacystatement/EN-US/BingandMSN/default.aspx?componentid=pspBingandMSNCollectingYourInformationModule&amp;view=Description" TargetMode="External"/><Relationship Id="rId11" Type="http://schemas.openxmlformats.org/officeDocument/2006/relationships/hyperlink" Target="https://support.office.com/en-ca/article/Export-contacts-from-Outlook-and-other-email-services-and-programs-ff357412-38f7-4a3a-b8b9-6514b6ea99e6?ui=en-US&amp;rs=en-CA&amp;ad=CA" TargetMode="External"/><Relationship Id="rId12" Type="http://schemas.openxmlformats.org/officeDocument/2006/relationships/hyperlink" Target="https://www.microsoft.com/about/corporatecitizenship/en-us/reporting/transparency/" TargetMode="External"/></Relationships>
</file>

<file path=xl/worksheets/_rels/sheet36.xml.rels><?xml version="1.0" encoding="UTF-8" standalone="yes"?>
<Relationships xmlns="http://schemas.openxmlformats.org/package/2006/relationships"><Relationship Id="rId9" Type="http://schemas.openxmlformats.org/officeDocument/2006/relationships/hyperlink" Target="https://www.mtn.co.za/Pages/Website_legal.aspx?termsID=4" TargetMode="External"/><Relationship Id="rId20" Type="http://schemas.openxmlformats.org/officeDocument/2006/relationships/hyperlink" Target="https://www.mtn.com/Sustainability/SustainableSociety/Pages/Human_Rights_ICT.aspx" TargetMode="External"/><Relationship Id="rId21" Type="http://schemas.openxmlformats.org/officeDocument/2006/relationships/hyperlink" Target="https://www.mtn.com/MTNGroup/pages/privacy-statement.aspx" TargetMode="External"/><Relationship Id="rId22" Type="http://schemas.openxmlformats.org/officeDocument/2006/relationships/hyperlink" Target="http://www.bdlive.co.za/opinion/2013/08/18/mtn-faced-with-human-rights-dilemma" TargetMode="External"/><Relationship Id="rId10" Type="http://schemas.openxmlformats.org/officeDocument/2006/relationships/hyperlink" Target="https://www.mtn.co.za/Pages/Website_legal.aspx?termsID=4" TargetMode="External"/><Relationship Id="rId11" Type="http://schemas.openxmlformats.org/officeDocument/2006/relationships/hyperlink" Target="https://www.mtn.co.za/pages/website_legal.aspx?termsID=26" TargetMode="External"/><Relationship Id="rId12" Type="http://schemas.openxmlformats.org/officeDocument/2006/relationships/hyperlink" Target="https://www.mtn.co.za/support/Support_questions_answered/Pages/Overview.aspx?PageName=Report%20fraud" TargetMode="External"/><Relationship Id="rId13" Type="http://schemas.openxmlformats.org/officeDocument/2006/relationships/hyperlink" Target="http://www.dfa.gov.za/department/accessinfo_act.pdf" TargetMode="External"/><Relationship Id="rId14" Type="http://schemas.openxmlformats.org/officeDocument/2006/relationships/hyperlink" Target="https://www.mtn.com/Sustainability/Documents/Human_Rights_and_ITC_2013.pdf" TargetMode="External"/><Relationship Id="rId15" Type="http://schemas.openxmlformats.org/officeDocument/2006/relationships/hyperlink" Target="http://www.mtn-investor.com/mtn_ar2012/gov-social.php" TargetMode="External"/><Relationship Id="rId16" Type="http://schemas.openxmlformats.org/officeDocument/2006/relationships/hyperlink" Target="http://www.mtn-investor.com/mtn_ar2013/ana-social.php" TargetMode="External"/><Relationship Id="rId17" Type="http://schemas.openxmlformats.org/officeDocument/2006/relationships/hyperlink" Target="http://www.mtn-investor.com/mtn_ar2013/our-corp.php" TargetMode="External"/><Relationship Id="rId18" Type="http://schemas.openxmlformats.org/officeDocument/2006/relationships/hyperlink" Target="https://www.mtn.com/Investors/FinancialReporting/Documents/INTEGRATEDREPORTS/2014/MtnGroupIntegrated_Report2014.pdf" TargetMode="External"/><Relationship Id="rId19" Type="http://schemas.openxmlformats.org/officeDocument/2006/relationships/hyperlink" Target="http://www.southafrica.info/about/people/language.htm" TargetMode="External"/><Relationship Id="rId1" Type="http://schemas.openxmlformats.org/officeDocument/2006/relationships/hyperlink" Target="https://www.mtn.com/mtngroup/pages/termsconditions.aspx" TargetMode="External"/><Relationship Id="rId2" Type="http://schemas.openxmlformats.org/officeDocument/2006/relationships/hyperlink" Target="https://www.mtn.co.za/support/Documents/ShortSubscriberAgreement_04022015_ExecutionCopy.pdf" TargetMode="External"/><Relationship Id="rId3" Type="http://schemas.openxmlformats.org/officeDocument/2006/relationships/hyperlink" Target="https://www.mtn.co.za/support/Documents/MTNSubscriberTermsplainlanguae%20_29%20012015_ExecutionVersion.pdf" TargetMode="External"/><Relationship Id="rId4" Type="http://schemas.openxmlformats.org/officeDocument/2006/relationships/hyperlink" Target="https://www.mtn.co.za/Pages/Website_legal.aspx?termsID=4" TargetMode="External"/><Relationship Id="rId5" Type="http://schemas.openxmlformats.org/officeDocument/2006/relationships/hyperlink" Target="https://www.mtn.co.za/Pages/Website_legal.aspx?termsID=4" TargetMode="External"/><Relationship Id="rId6" Type="http://schemas.openxmlformats.org/officeDocument/2006/relationships/hyperlink" Target="https://www.mtn.co.za/Pages/Website_legal.aspx?termsID=4" TargetMode="External"/><Relationship Id="rId7" Type="http://schemas.openxmlformats.org/officeDocument/2006/relationships/hyperlink" Target="https://www.mtn.co.za/Pages/Website_legal.aspx?termsID=4" TargetMode="External"/><Relationship Id="rId8" Type="http://schemas.openxmlformats.org/officeDocument/2006/relationships/hyperlink" Target="https://www.mtn.co.za/Pages/Website_legal.aspx?termsID=4" TargetMode="External"/></Relationships>
</file>

<file path=xl/worksheets/_rels/sheet39.xml.rels><?xml version="1.0" encoding="UTF-8" standalone="yes"?>
<Relationships xmlns="http://schemas.openxmlformats.org/package/2006/relationships"><Relationship Id="rId20" Type="http://schemas.openxmlformats.org/officeDocument/2006/relationships/hyperlink" Target="http://www.orange.com/en/responsibility/trust/Human-rights" TargetMode="External"/><Relationship Id="rId21" Type="http://schemas.openxmlformats.org/officeDocument/2006/relationships/hyperlink" Target="http://www.orange.com/en/content/download/23330/480379/version/3/file/Orange_2013_CSR_report.pdf" TargetMode="External"/><Relationship Id="rId22" Type="http://schemas.openxmlformats.org/officeDocument/2006/relationships/hyperlink" Target="http://www.orange.com/en/responsibility/commitment/Stakeholder-dialogue" TargetMode="External"/><Relationship Id="rId23" Type="http://schemas.openxmlformats.org/officeDocument/2006/relationships/hyperlink" Target="http://www.orange.com/en/responsibility/commitment/Our-actions/Maplecroft-Impact-Study" TargetMode="External"/><Relationship Id="rId24" Type="http://schemas.openxmlformats.org/officeDocument/2006/relationships/hyperlink" Target="http://www.orange.com/en/responsibility/reporting/2014/2014-review" TargetMode="External"/><Relationship Id="rId25" Type="http://schemas.openxmlformats.org/officeDocument/2006/relationships/hyperlink" Target="http://mediatheque.orange.com/en/responsibility/trust/Human-rights" TargetMode="External"/><Relationship Id="rId26" Type="http://schemas.openxmlformats.org/officeDocument/2006/relationships/hyperlink" Target="https://www.telecomindustrydialogue.org/wp-content/uploads/Telco-Industry-Dialogue-Annual-Report-2015.pdf" TargetMode="External"/><Relationship Id="rId27" Type="http://schemas.openxmlformats.org/officeDocument/2006/relationships/hyperlink" Target="https://www.linkedin.com/pub/yves-nissim/6/573/a16" TargetMode="External"/><Relationship Id="rId28" Type="http://schemas.openxmlformats.org/officeDocument/2006/relationships/hyperlink" Target="http://www.hrw.org/sites/default/files/related_material/Orange_62713.pdf" TargetMode="External"/><Relationship Id="rId29" Type="http://schemas.openxmlformats.org/officeDocument/2006/relationships/hyperlink" Target="http://www.orange.com/en/content/download/4813/67906/version/9/file/charte_deontologie_2013_VA_planche.pdf" TargetMode="External"/><Relationship Id="rId1" Type="http://schemas.openxmlformats.org/officeDocument/2006/relationships/hyperlink" Target="http://boutique.orange.fr/doc/contrat2436.pdf" TargetMode="External"/><Relationship Id="rId2" Type="http://schemas.openxmlformats.org/officeDocument/2006/relationships/hyperlink" Target="http://boutique.orange.fr/doc/contrat2006.pdf" TargetMode="External"/><Relationship Id="rId3" Type="http://schemas.openxmlformats.org/officeDocument/2006/relationships/hyperlink" Target="http://mobile.orange.fr/images/ge/high/themege/pdf/conditions_abonnement.pdf" TargetMode="External"/><Relationship Id="rId4" Type="http://schemas.openxmlformats.org/officeDocument/2006/relationships/hyperlink" Target="http://www.theregister.co.uk/2013/01/17/google_orange/" TargetMode="External"/><Relationship Id="rId5" Type="http://schemas.openxmlformats.org/officeDocument/2006/relationships/hyperlink" Target="http://www.orange.com/en/content/download/2360/89457/version/11/file/Net_Neutrality_Orange+position_july+2014.pdf" TargetMode="External"/><Relationship Id="rId30" Type="http://schemas.openxmlformats.org/officeDocument/2006/relationships/hyperlink" Target="http://bienvivreledigital.orange.fr/mes-donnees-mon-identite/charte-protection-des-donnees-personnelles-et-de-la-vie-privee" TargetMode="External"/><Relationship Id="rId31" Type="http://schemas.openxmlformats.org/officeDocument/2006/relationships/hyperlink" Target="http://www.e-dh.org/" TargetMode="External"/><Relationship Id="rId32" Type="http://schemas.openxmlformats.org/officeDocument/2006/relationships/hyperlink" Target="http://www.orange.com/en/Responsibility/Commitment/Governance" TargetMode="External"/><Relationship Id="rId9" Type="http://schemas.openxmlformats.org/officeDocument/2006/relationships/hyperlink" Target="http://www.orange.com/en/content/download/31105/933231/version/3/file/Orange+2014+transparency+report.pdf" TargetMode="External"/><Relationship Id="rId6" Type="http://schemas.openxmlformats.org/officeDocument/2006/relationships/hyperlink" Target="http://www.01net.com/editorial/652346/quand-le-patron-dorange-flingue-la-neutralite-du-net/" TargetMode="External"/><Relationship Id="rId7" Type="http://schemas.openxmlformats.org/officeDocument/2006/relationships/hyperlink" Target="http://www.orange-business.com/fr/produits/debit-confort" TargetMode="External"/><Relationship Id="rId8" Type="http://schemas.openxmlformats.org/officeDocument/2006/relationships/hyperlink" Target="http://c.orange.fr/Charte-Orange-relative-a-la-protection-des-donnees-personnelles-et-de-la-vie-privee.pdf" TargetMode="External"/><Relationship Id="rId33" Type="http://schemas.openxmlformats.org/officeDocument/2006/relationships/hyperlink" Target="http://www.orange.com/en/Responsibility/Trust" TargetMode="External"/><Relationship Id="rId34" Type="http://schemas.openxmlformats.org/officeDocument/2006/relationships/hyperlink" Target="http://www.orange.com/en/Responsibility/Trust/Security-privacy" TargetMode="External"/><Relationship Id="rId35" Type="http://schemas.openxmlformats.org/officeDocument/2006/relationships/hyperlink" Target="http://www.telecomindustrydialogue.org/about/" TargetMode="External"/><Relationship Id="rId10" Type="http://schemas.openxmlformats.org/officeDocument/2006/relationships/hyperlink" Target="http://mediatheque.orange.com/en/responsibility/trust/Human-rights/Industry-Dialogue" TargetMode="External"/><Relationship Id="rId11" Type="http://schemas.openxmlformats.org/officeDocument/2006/relationships/hyperlink" Target="http://www.orange.com/sirius/hello/2013/en/further-with-new-uses/charte-des-donnees-perso.html" TargetMode="External"/><Relationship Id="rId12" Type="http://schemas.openxmlformats.org/officeDocument/2006/relationships/hyperlink" Target="http://boutique.orange.fr/doc/contrat1757.pdf" TargetMode="External"/><Relationship Id="rId13" Type="http://schemas.openxmlformats.org/officeDocument/2006/relationships/hyperlink" Target="http://boutique.orange.fr/doc/contrat3841.pdf" TargetMode="External"/><Relationship Id="rId14" Type="http://schemas.openxmlformats.org/officeDocument/2006/relationships/hyperlink" Target="http://boutique.orange.fr/doc/contrat4323.pdf" TargetMode="External"/><Relationship Id="rId15" Type="http://schemas.openxmlformats.org/officeDocument/2006/relationships/hyperlink" Target="http://boutique.orange.fr/doc/contrat3512.pdf" TargetMode="External"/><Relationship Id="rId16" Type="http://schemas.openxmlformats.org/officeDocument/2006/relationships/hyperlink" Target="http://boutique.orange.fr/doc/contrat4399.pdf" TargetMode="External"/><Relationship Id="rId17" Type="http://schemas.openxmlformats.org/officeDocument/2006/relationships/hyperlink" Target="http://bienvivreledigital.orange.fr/mes-donnees-mon-identite" TargetMode="External"/><Relationship Id="rId18" Type="http://schemas.openxmlformats.org/officeDocument/2006/relationships/hyperlink" Target="http://l.assistance.orange.fr/securite/" TargetMode="External"/><Relationship Id="rId19" Type="http://schemas.openxmlformats.org/officeDocument/2006/relationships/hyperlink" Target="http://www.orange.com/en/about/governance/Board-committees" TargetMode="External"/></Relationships>
</file>

<file path=xl/worksheets/_rels/sheet42.xml.rels><?xml version="1.0" encoding="UTF-8" standalone="yes"?>
<Relationships xmlns="http://schemas.openxmlformats.org/package/2006/relationships"><Relationship Id="rId20" Type="http://schemas.openxmlformats.org/officeDocument/2006/relationships/hyperlink" Target="http://www.wechat.com/zh_TW/cookies_policy.html" TargetMode="External"/><Relationship Id="rId21" Type="http://schemas.openxmlformats.org/officeDocument/2006/relationships/hyperlink" Target="http://www.wechat.com/en/cookies_policy.html" TargetMode="External"/><Relationship Id="rId22" Type="http://schemas.openxmlformats.org/officeDocument/2006/relationships/hyperlink" Target="http://www.wechat.com/zh_TW/privacy_policy.html" TargetMode="External"/><Relationship Id="rId23" Type="http://schemas.openxmlformats.org/officeDocument/2006/relationships/hyperlink" Target="http://www.wechat.com/en/privacy_policy.html" TargetMode="External"/><Relationship Id="rId24" Type="http://schemas.openxmlformats.org/officeDocument/2006/relationships/hyperlink" Target="http://weixin.qq.com/cgi-bin/readtemplate?uin=&amp;stype=&amp;promote=&amp;fr=www.baidu.com&amp;lang=zh_CN&amp;ADTAG=&amp;check=false&amp;nav=faq&amp;t=weixin_agreement&amp;s=default" TargetMode="External"/><Relationship Id="rId25" Type="http://schemas.openxmlformats.org/officeDocument/2006/relationships/hyperlink" Target="http://www.wechat.com/zh_TW/service_terms.html" TargetMode="External"/><Relationship Id="rId26" Type="http://schemas.openxmlformats.org/officeDocument/2006/relationships/hyperlink" Target="http://www.wechat.com/en/service_terms.html" TargetMode="External"/><Relationship Id="rId27" Type="http://schemas.openxmlformats.org/officeDocument/2006/relationships/hyperlink" Target="http://weibo.com/weixinanquan" TargetMode="External"/><Relationship Id="rId28" Type="http://schemas.openxmlformats.org/officeDocument/2006/relationships/hyperlink" Target="https://mp.weixin.qq.com/acct/infringement?action=getmanual&amp;t=infringement/manual&amp;type=1&amp;lang=zh_CN&amp;token=891299769" TargetMode="External"/><Relationship Id="rId29" Type="http://schemas.openxmlformats.org/officeDocument/2006/relationships/hyperlink" Target="http://view.inews.qq.com/a/TEC2015031501245301" TargetMode="External"/><Relationship Id="rId1" Type="http://schemas.openxmlformats.org/officeDocument/2006/relationships/hyperlink" Target="http://kf.qq.com/report/" TargetMode="External"/><Relationship Id="rId2" Type="http://schemas.openxmlformats.org/officeDocument/2006/relationships/hyperlink" Target="http://www.tencent.com/en-us/zc/termsofservice.shtml" TargetMode="External"/><Relationship Id="rId3" Type="http://schemas.openxmlformats.org/officeDocument/2006/relationships/hyperlink" Target="http://www.tencent.com/zh-cn/zc/termsofserviceTraditional.shtml" TargetMode="External"/><Relationship Id="rId4" Type="http://schemas.openxmlformats.org/officeDocument/2006/relationships/hyperlink" Target="http://www.qq.com/contract.shtml" TargetMode="External"/><Relationship Id="rId5" Type="http://schemas.openxmlformats.org/officeDocument/2006/relationships/hyperlink" Target="http://zc.qq.com/phone/agreement_chs.html" TargetMode="External"/><Relationship Id="rId30" Type="http://schemas.openxmlformats.org/officeDocument/2006/relationships/hyperlink" Target="https://mp.weixin.qq.com/acct/infringementlogin?action=getkey&amp;lang=zh_CN" TargetMode="External"/><Relationship Id="rId31" Type="http://schemas.openxmlformats.org/officeDocument/2006/relationships/hyperlink" Target="https://mp.weixin.qq.com/cgi-bin/announce?action=getannouncement&amp;key=1423487372&amp;version=3&amp;lang=zh_CN" TargetMode="External"/><Relationship Id="rId32" Type="http://schemas.openxmlformats.org/officeDocument/2006/relationships/hyperlink" Target="http://tech.163.com/12/0911/12/8B4CVHT700094N1G.html" TargetMode="External"/><Relationship Id="rId9" Type="http://schemas.openxmlformats.org/officeDocument/2006/relationships/hyperlink" Target="http://aq.qq.com/" TargetMode="External"/><Relationship Id="rId6" Type="http://schemas.openxmlformats.org/officeDocument/2006/relationships/hyperlink" Target="http://www.qq.com/privacy.htm" TargetMode="External"/><Relationship Id="rId7" Type="http://schemas.openxmlformats.org/officeDocument/2006/relationships/hyperlink" Target="http://www.tencent.com/en-us/zc/privacypolicy.shtml" TargetMode="External"/><Relationship Id="rId8" Type="http://schemas.openxmlformats.org/officeDocument/2006/relationships/hyperlink" Target="http://kiss.3g.qq.com/activeQQ/agreement/index.html" TargetMode="External"/><Relationship Id="rId33" Type="http://schemas.openxmlformats.org/officeDocument/2006/relationships/hyperlink" Target="http://mp.weixin.qq.com/s?__biz=MzA5MzEzNDg3MQ==&amp;mid=208247548&amp;idx=1&amp;sn=ed8df62b9f02612c530127d1aaf5f0b5" TargetMode="External"/><Relationship Id="rId10" Type="http://schemas.openxmlformats.org/officeDocument/2006/relationships/hyperlink" Target="http://qzone.qq.com/web/tk.html" TargetMode="External"/><Relationship Id="rId11" Type="http://schemas.openxmlformats.org/officeDocument/2006/relationships/hyperlink" Target="http://qzone.qq.com/web/rule.html" TargetMode="External"/><Relationship Id="rId12" Type="http://schemas.openxmlformats.org/officeDocument/2006/relationships/hyperlink" Target="http://www.tencent.com/zh-cn/zc/acceptableusepolicyTraditional.shtml" TargetMode="External"/><Relationship Id="rId13" Type="http://schemas.openxmlformats.org/officeDocument/2006/relationships/hyperlink" Target="http://www.tencent.com/en-us/zc/acceptableusepolicy.shtml" TargetMode="External"/><Relationship Id="rId14" Type="http://schemas.openxmlformats.org/officeDocument/2006/relationships/hyperlink" Target="http://www.tencent.com/zh-cn/zc/cookiespolicyTraditional.shtml" TargetMode="External"/><Relationship Id="rId15" Type="http://schemas.openxmlformats.org/officeDocument/2006/relationships/hyperlink" Target="http://www.tencent.com/en-us/zc/cookiespolicy.shtml" TargetMode="External"/><Relationship Id="rId16" Type="http://schemas.openxmlformats.org/officeDocument/2006/relationships/hyperlink" Target="http://www.tencent.com/zh-cn/zc/generaleulaTraditional.shtml" TargetMode="External"/><Relationship Id="rId17" Type="http://schemas.openxmlformats.org/officeDocument/2006/relationships/hyperlink" Target="http://www.tencent.com/en-us/zc/generaleula.shtml" TargetMode="External"/><Relationship Id="rId18" Type="http://schemas.openxmlformats.org/officeDocument/2006/relationships/hyperlink" Target="http://www.wechat.com/zh_TW/acceptable_use_policy.html" TargetMode="External"/><Relationship Id="rId19" Type="http://schemas.openxmlformats.org/officeDocument/2006/relationships/hyperlink" Target="http://www.wechat.com/en/acceptable_use_policy.html" TargetMode="External"/></Relationships>
</file>

<file path=xl/worksheets/_rels/sheet45.xml.rels><?xml version="1.0" encoding="UTF-8" standalone="yes"?>
<Relationships xmlns="http://schemas.openxmlformats.org/package/2006/relationships"><Relationship Id="rId101" Type="http://schemas.openxmlformats.org/officeDocument/2006/relationships/hyperlink" Target="https://www.rightscon.org/_files/RightsCon%20Web%20Program.pdf" TargetMode="External"/><Relationship Id="rId102" Type="http://schemas.openxmlformats.org/officeDocument/2006/relationships/hyperlink" Target="https://oslofreedomforum.com/talks/platform-of-possibilities" TargetMode="External"/><Relationship Id="rId103" Type="http://schemas.openxmlformats.org/officeDocument/2006/relationships/hyperlink" Target="https://support.twitter.com/articles/20169222" TargetMode="External"/><Relationship Id="rId104" Type="http://schemas.openxmlformats.org/officeDocument/2006/relationships/hyperlink" Target="https://support.twitter.com/articles/20170410" TargetMode="External"/><Relationship Id="rId105" Type="http://schemas.openxmlformats.org/officeDocument/2006/relationships/hyperlink" Target="http://blog.vine.co/post/55514921892/embed-vine-posts" TargetMode="External"/><Relationship Id="rId106" Type="http://schemas.openxmlformats.org/officeDocument/2006/relationships/hyperlink" Target="https://support.twitter.com/articles/20172679" TargetMode="External"/><Relationship Id="rId107" Type="http://schemas.openxmlformats.org/officeDocument/2006/relationships/hyperlink" Target="https://support.twitter.com/forms/vine" TargetMode="External"/><Relationship Id="rId1" Type="http://schemas.openxmlformats.org/officeDocument/2006/relationships/hyperlink" Target="https://twitter.com/tos?lang=en" TargetMode="External"/><Relationship Id="rId2" Type="http://schemas.openxmlformats.org/officeDocument/2006/relationships/hyperlink" Target="https://support.twitter.com/articles/18311-the-twitter-rules" TargetMode="External"/><Relationship Id="rId3" Type="http://schemas.openxmlformats.org/officeDocument/2006/relationships/hyperlink" Target="https://support.twitter.com/articles/18366" TargetMode="External"/><Relationship Id="rId4" Type="http://schemas.openxmlformats.org/officeDocument/2006/relationships/hyperlink" Target="https://support.twitter.com/articles/106373" TargetMode="External"/><Relationship Id="rId5" Type="http://schemas.openxmlformats.org/officeDocument/2006/relationships/hyperlink" Target="https://support.twitter.com/articles/18367" TargetMode="External"/><Relationship Id="rId6" Type="http://schemas.openxmlformats.org/officeDocument/2006/relationships/hyperlink" Target="https://support.twitter.com/articles/20170142" TargetMode="External"/><Relationship Id="rId7" Type="http://schemas.openxmlformats.org/officeDocument/2006/relationships/hyperlink" Target="https://support.twitter.com/articles/20169991" TargetMode="External"/><Relationship Id="rId8" Type="http://schemas.openxmlformats.org/officeDocument/2006/relationships/hyperlink" Target="https://support.twitter.com/articles/20169993" TargetMode="External"/><Relationship Id="rId9" Type="http://schemas.openxmlformats.org/officeDocument/2006/relationships/hyperlink" Target="https://support.twitter.com/articles/18368" TargetMode="External"/><Relationship Id="rId108" Type="http://schemas.openxmlformats.org/officeDocument/2006/relationships/hyperlink" Target="https://support.twitter.com/articles/20170317" TargetMode="External"/><Relationship Id="rId109" Type="http://schemas.openxmlformats.org/officeDocument/2006/relationships/hyperlink" Target="https://vine.co/privacy" TargetMode="External"/><Relationship Id="rId10" Type="http://schemas.openxmlformats.org/officeDocument/2006/relationships/hyperlink" Target="https://support.twitter.com/articles/20169997" TargetMode="External"/><Relationship Id="rId11" Type="http://schemas.openxmlformats.org/officeDocument/2006/relationships/hyperlink" Target="https://support.twitter.com/articles/20169998" TargetMode="External"/><Relationship Id="rId12" Type="http://schemas.openxmlformats.org/officeDocument/2006/relationships/hyperlink" Target="https://support.twitter.com/articles/41949" TargetMode="External"/><Relationship Id="rId13" Type="http://schemas.openxmlformats.org/officeDocument/2006/relationships/hyperlink" Target="https://support.twitter.com/articles/15358" TargetMode="External"/><Relationship Id="rId14" Type="http://schemas.openxmlformats.org/officeDocument/2006/relationships/hyperlink" Target="https://support.twitter.com/articles/15789" TargetMode="External"/><Relationship Id="rId15" Type="http://schemas.openxmlformats.org/officeDocument/2006/relationships/hyperlink" Target="https://support.twitter.com/articles/15795" TargetMode="External"/><Relationship Id="rId16" Type="http://schemas.openxmlformats.org/officeDocument/2006/relationships/hyperlink" Target="https://support.twitter.com/articles/20171959-fair-use" TargetMode="External"/><Relationship Id="rId17" Type="http://schemas.openxmlformats.org/officeDocument/2006/relationships/hyperlink" Target="https://support.twitter.com/articles/18370" TargetMode="External"/><Relationship Id="rId18" Type="http://schemas.openxmlformats.org/officeDocument/2006/relationships/hyperlink" Target="https://support.twitter.com/articles/68916" TargetMode="External"/><Relationship Id="rId19" Type="http://schemas.openxmlformats.org/officeDocument/2006/relationships/hyperlink" Target="https://twitter.com/privacy?lang=en" TargetMode="External"/><Relationship Id="rId30" Type="http://schemas.openxmlformats.org/officeDocument/2006/relationships/hyperlink" Target="https://dev.twitter.com/web/overview/privacy" TargetMode="External"/><Relationship Id="rId31" Type="http://schemas.openxmlformats.org/officeDocument/2006/relationships/hyperlink" Target="https://support.twitter.com/articles/20169421-about-tailored-suggestions" TargetMode="External"/><Relationship Id="rId32" Type="http://schemas.openxmlformats.org/officeDocument/2006/relationships/hyperlink" Target="https://support.twitter.com/articles/20169453" TargetMode="External"/><Relationship Id="rId33" Type="http://schemas.openxmlformats.org/officeDocument/2006/relationships/hyperlink" Target="https://support.twitter.com/articles/20170407" TargetMode="External"/><Relationship Id="rId34" Type="http://schemas.openxmlformats.org/officeDocument/2006/relationships/hyperlink" Target="https://support.twitter.com/articles/20170451" TargetMode="External"/><Relationship Id="rId35" Type="http://schemas.openxmlformats.org/officeDocument/2006/relationships/hyperlink" Target="https://support.twitter.com/articles/20170160-downloading-your-twitter-archive" TargetMode="External"/><Relationship Id="rId36" Type="http://schemas.openxmlformats.org/officeDocument/2006/relationships/hyperlink" Target="https://support.twitter.com/articles/15349-why-is-my-twitter-profile-in-google-search" TargetMode="External"/><Relationship Id="rId37" Type="http://schemas.openxmlformats.org/officeDocument/2006/relationships/hyperlink" Target="https://support.twitter.com/articles/470968" TargetMode="External"/><Relationship Id="rId38" Type="http://schemas.openxmlformats.org/officeDocument/2006/relationships/hyperlink" Target="https://twitter.com/privacy/previous?lang=en" TargetMode="External"/><Relationship Id="rId39" Type="http://schemas.openxmlformats.org/officeDocument/2006/relationships/hyperlink" Target="https://transparency.twitter.com/" TargetMode="External"/><Relationship Id="rId50" Type="http://schemas.openxmlformats.org/officeDocument/2006/relationships/hyperlink" Target="https://support.twitter.com/groups/57-safety-security/topics/276-understand-your-settings/articles/76052-connecting-or-revoking-third-party-applications" TargetMode="External"/><Relationship Id="rId51" Type="http://schemas.openxmlformats.org/officeDocument/2006/relationships/hyperlink" Target="https://blog.twitter.com/2013/forward-secrecy-at-twitter" TargetMode="External"/><Relationship Id="rId52" Type="http://schemas.openxmlformats.org/officeDocument/2006/relationships/hyperlink" Target="https://about.twitter.com/company/security" TargetMode="External"/><Relationship Id="rId53" Type="http://schemas.openxmlformats.org/officeDocument/2006/relationships/hyperlink" Target="https://blog.twitter.com/2014/keeping-your-twitter-account-safe" TargetMode="External"/><Relationship Id="rId54" Type="http://schemas.openxmlformats.org/officeDocument/2006/relationships/hyperlink" Target="https://vine.co/terms" TargetMode="External"/><Relationship Id="rId55" Type="http://schemas.openxmlformats.org/officeDocument/2006/relationships/hyperlink" Target="https://vine.co/rules" TargetMode="External"/><Relationship Id="rId56" Type="http://schemas.openxmlformats.org/officeDocument/2006/relationships/hyperlink" Target="https://support.twitter.com/articles/20172015" TargetMode="External"/><Relationship Id="rId57" Type="http://schemas.openxmlformats.org/officeDocument/2006/relationships/hyperlink" Target="https://vine.co/privacy" TargetMode="External"/><Relationship Id="rId58" Type="http://schemas.openxmlformats.org/officeDocument/2006/relationships/hyperlink" Target="https://twitter.com/tos/previous?lang=en" TargetMode="External"/><Relationship Id="rId59" Type="http://schemas.openxmlformats.org/officeDocument/2006/relationships/hyperlink" Target="http://blog.vine.co/post/81606025464/vine-messages" TargetMode="External"/><Relationship Id="rId70" Type="http://schemas.openxmlformats.org/officeDocument/2006/relationships/hyperlink" Target="https://about.twitter.com/careers/positions?jvi=omIq0fwe,Job" TargetMode="External"/><Relationship Id="rId71" Type="http://schemas.openxmlformats.org/officeDocument/2006/relationships/hyperlink" Target="http://files.shareholder.com/downloads/AMDA-2F526X/252015478x0x716670/8F74BBE5-FDC9-4233-8F25-0DF30343455F/Twitter_Code_of_Business_Conduct_Ethics.pdf" TargetMode="External"/><Relationship Id="rId72" Type="http://schemas.openxmlformats.org/officeDocument/2006/relationships/hyperlink" Target="https://www.ftc.gov/system/files/attachments/privacy-impact-assessments/140717twitterpia.pdf" TargetMode="External"/><Relationship Id="rId73" Type="http://schemas.openxmlformats.org/officeDocument/2006/relationships/hyperlink" Target="http://globalnetworkinitiative.org/participants/index.php?qt-gni_participants=1" TargetMode="External"/><Relationship Id="rId74" Type="http://schemas.openxmlformats.org/officeDocument/2006/relationships/hyperlink" Target="https://www.telecomindustrydialogue.org/wp-content/uploads/Telco-Industry-Dialogue-Annual-Report-2015.pdf" TargetMode="External"/><Relationship Id="rId75" Type="http://schemas.openxmlformats.org/officeDocument/2006/relationships/hyperlink" Target="https://about.twitter.com/company/twitter-for-good" TargetMode="External"/><Relationship Id="rId76" Type="http://schemas.openxmlformats.org/officeDocument/2006/relationships/hyperlink" Target="https://www.ted.com/watch/ted-institute/ted-bcg/del-harvey-protecting-privacy-at-twitter" TargetMode="External"/><Relationship Id="rId77" Type="http://schemas.openxmlformats.org/officeDocument/2006/relationships/hyperlink" Target="http://files.shareholder.com/downloads/AMDA-2F526X/252015478x0x821792/AB7B5D27-2CEB-468B-9C9B-469676E3186A/876564_Twitter_Annual_Report.pdf" TargetMode="External"/><Relationship Id="rId78" Type="http://schemas.openxmlformats.org/officeDocument/2006/relationships/hyperlink" Target="https://support.twitter.com/articles/15790-about-suspended-accounts" TargetMode="External"/><Relationship Id="rId79" Type="http://schemas.openxmlformats.org/officeDocument/2006/relationships/hyperlink" Target="http://www.viewproxy.com/twitter/2015/1/index.html" TargetMode="External"/><Relationship Id="rId110" Type="http://schemas.openxmlformats.org/officeDocument/2006/relationships/hyperlink" Target="https://vine.co/rules" TargetMode="External"/><Relationship Id="rId90" Type="http://schemas.openxmlformats.org/officeDocument/2006/relationships/hyperlink" Target="https://support.twitter.com/forms/lawenforcement" TargetMode="External"/><Relationship Id="rId91" Type="http://schemas.openxmlformats.org/officeDocument/2006/relationships/hyperlink" Target="https://www.washingtonpost.com/posteverything/wp/2015/04/16/twitter-executive-heres-how-were-trying-to-stop-abuse-while-preserving-free-speech/" TargetMode="External"/><Relationship Id="rId92" Type="http://schemas.openxmlformats.org/officeDocument/2006/relationships/hyperlink" Target="https://blog.twitter.com/2014/victory-for-free-expression-in-turkish-court" TargetMode="External"/><Relationship Id="rId93" Type="http://schemas.openxmlformats.org/officeDocument/2006/relationships/hyperlink" Target="https://twitter.com/vijaya/status/564818147463553024" TargetMode="External"/><Relationship Id="rId94" Type="http://schemas.openxmlformats.org/officeDocument/2006/relationships/hyperlink" Target="https://twitter.com/vijaya/status/588774065982218242" TargetMode="External"/><Relationship Id="rId95" Type="http://schemas.openxmlformats.org/officeDocument/2006/relationships/hyperlink" Target="http://bits.blogs.nytimes.com/2013/08/30/twitter-general-counsel-leaves-as-company-prepares-to-go-public/?_r=0" TargetMode="External"/><Relationship Id="rId96" Type="http://schemas.openxmlformats.org/officeDocument/2006/relationships/hyperlink" Target="https://twitter.com/vijaya/status/373487359305592833" TargetMode="External"/><Relationship Id="rId97" Type="http://schemas.openxmlformats.org/officeDocument/2006/relationships/hyperlink" Target="https://support.twitter.com/articles/20172527" TargetMode="External"/><Relationship Id="rId98" Type="http://schemas.openxmlformats.org/officeDocument/2006/relationships/hyperlink" Target="https://blog.twitter.com/2014/taking-the-fight-for-transparency-to-court" TargetMode="External"/><Relationship Id="rId99" Type="http://schemas.openxmlformats.org/officeDocument/2006/relationships/hyperlink" Target="https://blog.twitter.com/en-gb/2013/we-hear-you" TargetMode="External"/><Relationship Id="rId111" Type="http://schemas.openxmlformats.org/officeDocument/2006/relationships/hyperlink" Target="https://vine.co/terms" TargetMode="External"/><Relationship Id="rId112" Type="http://schemas.openxmlformats.org/officeDocument/2006/relationships/hyperlink" Target="http://help.vine.co/CommonFAQs" TargetMode="External"/><Relationship Id="rId113" Type="http://schemas.openxmlformats.org/officeDocument/2006/relationships/hyperlink" Target="http://help.vine.co/sensitivemediafaq" TargetMode="External"/><Relationship Id="rId114" Type="http://schemas.openxmlformats.org/officeDocument/2006/relationships/hyperlink" Target="http://help.vine.co/escfaq" TargetMode="External"/><Relationship Id="rId20" Type="http://schemas.openxmlformats.org/officeDocument/2006/relationships/hyperlink" Target="https://support.twitter.com/articles/20172501" TargetMode="External"/><Relationship Id="rId21" Type="http://schemas.openxmlformats.org/officeDocument/2006/relationships/hyperlink" Target="https://support.twitter.com/articles/20170388" TargetMode="External"/><Relationship Id="rId22" Type="http://schemas.openxmlformats.org/officeDocument/2006/relationships/hyperlink" Target="https://support.twitter.com/articles/101002-find-friends-by-uploading-your-contacts" TargetMode="External"/><Relationship Id="rId23" Type="http://schemas.openxmlformats.org/officeDocument/2006/relationships/hyperlink" Target="https://support.twitter.com/articles/14606-about-direct-messages" TargetMode="External"/><Relationship Id="rId24" Type="http://schemas.openxmlformats.org/officeDocument/2006/relationships/hyperlink" Target="https://support.twitter.com/articles/78525" TargetMode="External"/><Relationship Id="rId25" Type="http://schemas.openxmlformats.org/officeDocument/2006/relationships/hyperlink" Target="https://support.twitter.com/articles/20170514" TargetMode="External"/><Relationship Id="rId26" Type="http://schemas.openxmlformats.org/officeDocument/2006/relationships/hyperlink" Target="https://support.twitter.com/articles/20169222" TargetMode="External"/><Relationship Id="rId27" Type="http://schemas.openxmlformats.org/officeDocument/2006/relationships/hyperlink" Target="https://blog.twitter.com/2011/tweets-must-flow" TargetMode="External"/><Relationship Id="rId28" Type="http://schemas.openxmlformats.org/officeDocument/2006/relationships/hyperlink" Target="https://support.twitter.com/articles/20169220" TargetMode="External"/><Relationship Id="rId29" Type="http://schemas.openxmlformats.org/officeDocument/2006/relationships/hyperlink" Target="https://support.twitter.com/articles/20169220" TargetMode="External"/><Relationship Id="rId40" Type="http://schemas.openxmlformats.org/officeDocument/2006/relationships/hyperlink" Target="https://transparency.twitter.com/information-requests/2015/jan-jun" TargetMode="External"/><Relationship Id="rId41" Type="http://schemas.openxmlformats.org/officeDocument/2006/relationships/hyperlink" Target="https://transparency.twitter.com/country/us" TargetMode="External"/><Relationship Id="rId42" Type="http://schemas.openxmlformats.org/officeDocument/2006/relationships/hyperlink" Target="https://transparency.twitter.com/removal-requests/2015/jan-jun" TargetMode="External"/><Relationship Id="rId43" Type="http://schemas.openxmlformats.org/officeDocument/2006/relationships/hyperlink" Target="https://transparency.twitter.com/country/tr" TargetMode="External"/><Relationship Id="rId44" Type="http://schemas.openxmlformats.org/officeDocument/2006/relationships/hyperlink" Target="https://transparency.twitter.com/copyright-notices/2015/jan-jun" TargetMode="External"/><Relationship Id="rId45" Type="http://schemas.openxmlformats.org/officeDocument/2006/relationships/hyperlink" Target="https://support.twitter.com/articles/118492" TargetMode="External"/><Relationship Id="rId46" Type="http://schemas.openxmlformats.org/officeDocument/2006/relationships/hyperlink" Target="https://support.twitter.com/groups/57-safety-security" TargetMode="External"/><Relationship Id="rId47" Type="http://schemas.openxmlformats.org/officeDocument/2006/relationships/hyperlink" Target="https://support.twitter.com/groups/57-safety-security/topics/276-understand-your-settings/articles/76036-safe-tweeting-the-basics" TargetMode="External"/><Relationship Id="rId48" Type="http://schemas.openxmlformats.org/officeDocument/2006/relationships/hyperlink" Target="https://support.twitter.com/groups/57-safety-security/topics/276-understand-your-settings/articles/20170134-learn-how-to-control-your-twitter-experience" TargetMode="External"/><Relationship Id="rId49" Type="http://schemas.openxmlformats.org/officeDocument/2006/relationships/hyperlink" Target="https://support.twitter.com/groups/57-safety-security/topics/276-understand-your-settings/articles/20169996-email-account-tips" TargetMode="External"/><Relationship Id="rId60" Type="http://schemas.openxmlformats.org/officeDocument/2006/relationships/hyperlink" Target="https://twitter.com/tos?lang=en" TargetMode="External"/><Relationship Id="rId61" Type="http://schemas.openxmlformats.org/officeDocument/2006/relationships/hyperlink" Target="https://twitter.com/privacy?lang=en" TargetMode="External"/><Relationship Id="rId62" Type="http://schemas.openxmlformats.org/officeDocument/2006/relationships/hyperlink" Target="https://support.twitter.com/groups/56-policies-violations/topics/238-report-a-violation/articles/20169993-how-to-report-private-information-posted-on-twitter" TargetMode="External"/><Relationship Id="rId63" Type="http://schemas.openxmlformats.org/officeDocument/2006/relationships/hyperlink" Target="https://support.twitter.com/forms/private_information" TargetMode="External"/><Relationship Id="rId64" Type="http://schemas.openxmlformats.org/officeDocument/2006/relationships/hyperlink" Target="https://support.twitter.com/articles/20169991" TargetMode="External"/><Relationship Id="rId65" Type="http://schemas.openxmlformats.org/officeDocument/2006/relationships/hyperlink" Target="https://support.twitter.com/articles/15789-how-to-report-violations" TargetMode="External"/><Relationship Id="rId66" Type="http://schemas.openxmlformats.org/officeDocument/2006/relationships/hyperlink" Target="https://support.twitter.com/articles/20169199" TargetMode="External"/><Relationship Id="rId67" Type="http://schemas.openxmlformats.org/officeDocument/2006/relationships/hyperlink" Target="https://support.twitter.com/articles/20069937" TargetMode="External"/><Relationship Id="rId68" Type="http://schemas.openxmlformats.org/officeDocument/2006/relationships/hyperlink" Target="https://support.twitter.com/entries/18311" TargetMode="External"/><Relationship Id="rId69" Type="http://schemas.openxmlformats.org/officeDocument/2006/relationships/hyperlink" Target="https://about.twitter.com/careers/teams/trust-and-safety" TargetMode="External"/><Relationship Id="rId100" Type="http://schemas.openxmlformats.org/officeDocument/2006/relationships/hyperlink" Target="https://youtu.be/BkoefnQk8hQ" TargetMode="External"/><Relationship Id="rId80" Type="http://schemas.openxmlformats.org/officeDocument/2006/relationships/hyperlink" Target="https://blog.twitter.com/2012/tweets-still-must-flow" TargetMode="External"/><Relationship Id="rId81" Type="http://schemas.openxmlformats.org/officeDocument/2006/relationships/hyperlink" Target="http://tech.firstpost.com/news-analysis/twitter-will-defend-its-users-voices-says-ceo-dick-costolo-260416.html" TargetMode="External"/><Relationship Id="rId82" Type="http://schemas.openxmlformats.org/officeDocument/2006/relationships/hyperlink" Target="http://www.brookings.edu/~/media/events/2013/6/26-twitter-ceo-costolo/20130626_social_media_twitter_costolo_transcript.pdf" TargetMode="External"/><Relationship Id="rId83" Type="http://schemas.openxmlformats.org/officeDocument/2006/relationships/hyperlink" Target="https://www.reformgovernmentsurveillance.com/" TargetMode="External"/><Relationship Id="rId84" Type="http://schemas.openxmlformats.org/officeDocument/2006/relationships/hyperlink" Target="https://www.eff.org/node/81897" TargetMode="External"/><Relationship Id="rId85" Type="http://schemas.openxmlformats.org/officeDocument/2006/relationships/hyperlink" Target="https://www.linkedin.com/in/delharvey" TargetMode="External"/><Relationship Id="rId86" Type="http://schemas.openxmlformats.org/officeDocument/2006/relationships/hyperlink" Target="https://support.twitter.com/articles/20171312" TargetMode="External"/><Relationship Id="rId87" Type="http://schemas.openxmlformats.org/officeDocument/2006/relationships/hyperlink" Target="https://support.twitter.com/forms/general?subtopic=suspended" TargetMode="External"/><Relationship Id="rId88" Type="http://schemas.openxmlformats.org/officeDocument/2006/relationships/hyperlink" Target="https://blog.twitter.com/2014/greater-privacy-for-your-twitter-emails-with-tls" TargetMode="External"/><Relationship Id="rId89" Type="http://schemas.openxmlformats.org/officeDocument/2006/relationships/hyperlink" Target="https://hackerone.com/twitter"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vodafone.com/content/sustainabilityreport/2014/index/operating_responsibly/privacy_and_security/law_enforcement.html" TargetMode="External"/><Relationship Id="rId14" Type="http://schemas.openxmlformats.org/officeDocument/2006/relationships/hyperlink" Target="http://www.vodafone.com/content/sustainabilityreport/2014/index/operating_responsibly/privacy_and_security/performance_in_2013-14.html" TargetMode="External"/><Relationship Id="rId15" Type="http://schemas.openxmlformats.org/officeDocument/2006/relationships/hyperlink" Target="http://www.vodafone.com/content/dam/sustainability/2014/pdf/vodafone_full_report_2014.pdf" TargetMode="External"/><Relationship Id="rId16" Type="http://schemas.openxmlformats.org/officeDocument/2006/relationships/hyperlink" Target="http://www.vodafone.com/content/dam/group/policy/downloads/vodafone_one_internet.pdf" TargetMode="External"/><Relationship Id="rId17" Type="http://schemas.openxmlformats.org/officeDocument/2006/relationships/hyperlink" Target="http://www.vodafone.com/content/dam/vodafone/about/public_policy/position_papers/Vodafone%20response%20to%20European%20Commission%20Questionnaire%20on%20the%20Open%20Internet%20and%20Net%20Neutrality%20in%20Europe.pdf" TargetMode="External"/><Relationship Id="rId18" Type="http://schemas.openxmlformats.org/officeDocument/2006/relationships/hyperlink" Target="http://www.vodafone.co.uk/cs/groups/public/documents/webcontent/vftst073789.pdf" TargetMode="External"/><Relationship Id="rId19" Type="http://schemas.openxmlformats.org/officeDocument/2006/relationships/hyperlink" Target="http://vodafone.com/content/dam/group/about/downloads/privacy/VF_privacy_2013.pdf" TargetMode="External"/><Relationship Id="rId50" Type="http://schemas.openxmlformats.org/officeDocument/2006/relationships/hyperlink" Target="http://www.vodafone.com/content/dam/sustainability/vodafone_law_enforcement_disclosure_report_2015.pdf" TargetMode="External"/><Relationship Id="rId51" Type="http://schemas.openxmlformats.org/officeDocument/2006/relationships/hyperlink" Target="http://www.vodafone.co.uk/about-this-site/terms-and-conditions/buying-online/" TargetMode="External"/><Relationship Id="rId52" Type="http://schemas.openxmlformats.org/officeDocument/2006/relationships/hyperlink" Target="http://www.vodafone.co.uk/our-responsibilities/protecting-our-customers/customer-protection/index.htm" TargetMode="External"/><Relationship Id="rId53" Type="http://schemas.openxmlformats.org/officeDocument/2006/relationships/hyperlink" Target="http://online.vodafone.co.uk/en_GB/assets/static/contentcontrol/branded/restricted_access.html" TargetMode="External"/><Relationship Id="rId54" Type="http://schemas.openxmlformats.org/officeDocument/2006/relationships/hyperlink" Target="https://www.vodafone.com/content/sustainability/operating_responsibly/child_safety_online.html" TargetMode="External"/><Relationship Id="rId55" Type="http://schemas.openxmlformats.org/officeDocument/2006/relationships/hyperlink" Target="http://vodafone.com/content/dam/group/policy/downloads/E-Commerce-Law-Policy-June-2014.pdf" TargetMode="External"/><Relationship Id="rId56" Type="http://schemas.openxmlformats.org/officeDocument/2006/relationships/hyperlink" Target="http://www.vodafone.co.uk/about-this-site/terms-and-conditions/traffic-management/index.htm" TargetMode="External"/><Relationship Id="rId57" Type="http://schemas.openxmlformats.org/officeDocument/2006/relationships/hyperlink" Target="http://www.vodafone.co.uk/cs/groups/public/documents/webcontent/vftst031658.pdf" TargetMode="External"/><Relationship Id="rId58" Type="http://schemas.openxmlformats.org/officeDocument/2006/relationships/hyperlink" Target="http://www.vodafone.co.uk/cs/groups/configfiles/documents/contentdocuments/vftst042750.pdf" TargetMode="External"/><Relationship Id="rId59" Type="http://schemas.openxmlformats.org/officeDocument/2006/relationships/hyperlink" Target="http://www.vodafone.com/content/index/about/about-us/privacy/privacy_by_design.html" TargetMode="External"/><Relationship Id="rId40" Type="http://schemas.openxmlformats.org/officeDocument/2006/relationships/hyperlink" Target="http://www.vodafone.co.uk/cs/groups/public/documents/webcontent/vftst055204.pdf" TargetMode="External"/><Relationship Id="rId41" Type="http://schemas.openxmlformats.org/officeDocument/2006/relationships/hyperlink" Target="http://www.vodafone.co.uk/contact-us/index.htm" TargetMode="External"/><Relationship Id="rId42" Type="http://schemas.openxmlformats.org/officeDocument/2006/relationships/hyperlink" Target="http://www.vodafone.com/content/index/about/about-us/privacy/GNI.html" TargetMode="External"/><Relationship Id="rId43" Type="http://schemas.openxmlformats.org/officeDocument/2006/relationships/hyperlink" Target="https://www.vodafone.com/content/dam/sustainability/pdfs/telecom_industry_dialogue_principles.pdf" TargetMode="External"/><Relationship Id="rId44" Type="http://schemas.openxmlformats.org/officeDocument/2006/relationships/hyperlink" Target="http://www.telecomindustrydialogue.org/about/" TargetMode="External"/><Relationship Id="rId45" Type="http://schemas.openxmlformats.org/officeDocument/2006/relationships/hyperlink" Target="http://vodafone.com/content/annualreport/annualreport15/assets/pdf/full_annual_report_2015.pdf" TargetMode="External"/><Relationship Id="rId46" Type="http://schemas.openxmlformats.org/officeDocument/2006/relationships/hyperlink" Target="http://www.vodafone.com/content/index/about/about-us/privacy/human_rights.html" TargetMode="External"/><Relationship Id="rId47" Type="http://schemas.openxmlformats.org/officeDocument/2006/relationships/hyperlink" Target="http://www.vodafone.co.uk/cs/groups/configfiles/documents/contentdocuments/vftst038421.pdf" TargetMode="External"/><Relationship Id="rId48" Type="http://schemas.openxmlformats.org/officeDocument/2006/relationships/hyperlink" Target="http://www.vodafone.co.uk/our-responsibilities/protecting-our-customers/customer-security/index.htm" TargetMode="External"/><Relationship Id="rId49" Type="http://schemas.openxmlformats.org/officeDocument/2006/relationships/hyperlink" Target="https://www.telecomindustrydialogue.org/wp-content/uploads/Telco-Industry-Dialogue-Annual-Report-2015.pdf" TargetMode="External"/><Relationship Id="rId1" Type="http://schemas.openxmlformats.org/officeDocument/2006/relationships/hyperlink" Target="http://www.vodafone.com/content/index/miscellaneous/legal-terms.html" TargetMode="External"/><Relationship Id="rId2" Type="http://schemas.openxmlformats.org/officeDocument/2006/relationships/hyperlink" Target="http://www.vodafone.co.uk/about-this-site/terms-and-conditions/" TargetMode="External"/><Relationship Id="rId3" Type="http://schemas.openxmlformats.org/officeDocument/2006/relationships/hyperlink" Target="http://www.vodafone.co.uk/about-this-site/terms-and-conditions/automatic-topup/index.htm" TargetMode="External"/><Relationship Id="rId4" Type="http://schemas.openxmlformats.org/officeDocument/2006/relationships/hyperlink" Target="http://www.vodafone.co.uk/cs/groups/configfiles/documents/contentdocuments/vfcon063362.pdf" TargetMode="External"/><Relationship Id="rId5" Type="http://schemas.openxmlformats.org/officeDocument/2006/relationships/hyperlink" Target="http://www.vodafone.co.uk/about-this-site/terms-and-conditions/calling-abroad/index.htm" TargetMode="External"/><Relationship Id="rId6" Type="http://schemas.openxmlformats.org/officeDocument/2006/relationships/hyperlink" Target="http://www.vodafone.co.uk/about-us/code-of-practice/content-control/index.htm" TargetMode="External"/><Relationship Id="rId7" Type="http://schemas.openxmlformats.org/officeDocument/2006/relationships/hyperlink" Target="http://www.vodafone.co.uk/cs/groups/public/documents/webcontent/vf052828.pdf" TargetMode="External"/><Relationship Id="rId8" Type="http://schemas.openxmlformats.org/officeDocument/2006/relationships/hyperlink" Target="http://unesdoc.unesco.org/images/0023/002311/231162e.pdf" TargetMode="External"/><Relationship Id="rId9" Type="http://schemas.openxmlformats.org/officeDocument/2006/relationships/hyperlink" Target="http://www.vodafone.co.uk/about-this-site/terms-and-conditions/mobile-broadband-via-the-phone/index.htm" TargetMode="External"/><Relationship Id="rId30" Type="http://schemas.openxmlformats.org/officeDocument/2006/relationships/hyperlink" Target="http://www.vodafone.co.uk/about-this-site/terms-and-conditions/pay-monthly-airtime-conditions/index.htm" TargetMode="External"/><Relationship Id="rId31" Type="http://schemas.openxmlformats.org/officeDocument/2006/relationships/hyperlink" Target="http://www.vodafone.co.uk/about-this-site/terms-and-conditions/vodafone-red-plus/index.htm" TargetMode="External"/><Relationship Id="rId32" Type="http://schemas.openxmlformats.org/officeDocument/2006/relationships/hyperlink" Target="http://www.vodafone.co.uk/about-this-site/terms-and-conditions/vodafone-freebie-data-terms-and-conditions/index.htm" TargetMode="External"/><Relationship Id="rId33" Type="http://schemas.openxmlformats.org/officeDocument/2006/relationships/hyperlink" Target="http://www.vodafone.co.uk/about-this-site/terms-and-conditions/vodafone-international-freebie/index.htm" TargetMode="External"/><Relationship Id="rId34" Type="http://schemas.openxmlformats.org/officeDocument/2006/relationships/hyperlink" Target="http://www.vodafone.co.uk/about-this-site/terms-and-conditions/vodafone-freebie-minutes-terms-and-conditions/index.htm" TargetMode="External"/><Relationship Id="rId35" Type="http://schemas.openxmlformats.org/officeDocument/2006/relationships/hyperlink" Target="http://www.vodafone.co.uk/about-this-site/terms-and-conditions/vodafone-freebie-texts-terms-and-conditions/index.htm" TargetMode="External"/><Relationship Id="rId36" Type="http://schemas.openxmlformats.org/officeDocument/2006/relationships/hyperlink" Target="http://www.vodafone.com/content/dam/sustainability/2015/pdf/vodafone-full-report-2015.pdf" TargetMode="External"/><Relationship Id="rId37" Type="http://schemas.openxmlformats.org/officeDocument/2006/relationships/hyperlink" Target="http://www.vodafone.com/content/sustainability/operating_responsibly/ethics.html" TargetMode="External"/><Relationship Id="rId38" Type="http://schemas.openxmlformats.org/officeDocument/2006/relationships/hyperlink" Target="http://www.vodafone.com/content/index/about/about-us/suppliers/speak_up.html" TargetMode="External"/><Relationship Id="rId39" Type="http://schemas.openxmlformats.org/officeDocument/2006/relationships/hyperlink" Target="http://www.vodafone.co.uk/about-us/code-of-practice/" TargetMode="External"/><Relationship Id="rId20" Type="http://schemas.openxmlformats.org/officeDocument/2006/relationships/hyperlink" Target="http://vodafone.com/content/index/miscellaneous/privacy-policy.html" TargetMode="External"/><Relationship Id="rId21" Type="http://schemas.openxmlformats.org/officeDocument/2006/relationships/hyperlink" Target="http://www.vodafone.co.uk/about-this-site/our-privacy-policy/" TargetMode="External"/><Relationship Id="rId22" Type="http://schemas.openxmlformats.org/officeDocument/2006/relationships/hyperlink" Target="https://www.vodafone.com/content/dam/sustainability/pdfs/vodafone_code_of_conduct_2012.pdf" TargetMode="External"/><Relationship Id="rId23" Type="http://schemas.openxmlformats.org/officeDocument/2006/relationships/hyperlink" Target="http://www.vodafone.co.uk/about-this-site/our-privacy-policy/vodafone-analytics/index.htm" TargetMode="External"/><Relationship Id="rId24" Type="http://schemas.openxmlformats.org/officeDocument/2006/relationships/hyperlink" Target="http://www.vodafone.co.uk/about-this-site/our-privacy-policy/protecting-our-customers/protecting-your-identity/index.htm" TargetMode="External"/><Relationship Id="rId25" Type="http://schemas.openxmlformats.org/officeDocument/2006/relationships/hyperlink" Target="http://www.vodafone.co.uk/about-this-site/our-privacy-policy/protecting-our-customers/phishing/index.htm" TargetMode="External"/><Relationship Id="rId26" Type="http://schemas.openxmlformats.org/officeDocument/2006/relationships/hyperlink" Target="http://www.vodafone.co.uk/about-this-site/our-privacy-policy/protecting-our-customers/mobile-security/index.htm" TargetMode="External"/><Relationship Id="rId27" Type="http://schemas.openxmlformats.org/officeDocument/2006/relationships/hyperlink" Target="https://privacyassociation.org/news/a/privacy-innovation-awards-where-are-they-now-part-one-vodafone/" TargetMode="External"/><Relationship Id="rId28" Type="http://schemas.openxmlformats.org/officeDocument/2006/relationships/hyperlink" Target="http://www.vodafone.co.uk/about-this-site/terms-and-conditions/mobile-broadband-via-the-phone/index.htm" TargetMode="External"/><Relationship Id="rId29" Type="http://schemas.openxmlformats.org/officeDocument/2006/relationships/hyperlink" Target="http://www.vodafone.co.uk/cs/groups/public/documents/webcontent/vfcon063312.pdf" TargetMode="External"/><Relationship Id="rId60" Type="http://schemas.openxmlformats.org/officeDocument/2006/relationships/hyperlink" Target="http://www.vodafone.co.uk/explore/apps/vodafone-protect-app/index.htm" TargetMode="External"/><Relationship Id="rId61" Type="http://schemas.openxmlformats.org/officeDocument/2006/relationships/hyperlink" Target="https://www.accessnow.org/blog/2015/07/28/access-pushes-vodafone-to-lead-on-digital-security" TargetMode="External"/><Relationship Id="rId62" Type="http://schemas.openxmlformats.org/officeDocument/2006/relationships/hyperlink" Target="http://www.theguardian.com/business/2014/jul/29/vodafone-chairman-promises-to-protect-customers-right-to-privacy" TargetMode="External"/><Relationship Id="rId10" Type="http://schemas.openxmlformats.org/officeDocument/2006/relationships/hyperlink" Target="http://www.vodafone.com/content/dam/sustainability/2014/pdf/operating-responsibly/vodafone_law_enforcement_disclosure_report.pdf" TargetMode="External"/><Relationship Id="rId11" Type="http://schemas.openxmlformats.org/officeDocument/2006/relationships/hyperlink" Target="http://www.vodafone.com/content/dam/sustainability/2014/pdf/operating-responsibly/law_enforcement_disclosure_report_2015_update.pdf" TargetMode="External"/><Relationship Id="rId12" Type="http://schemas.openxmlformats.org/officeDocument/2006/relationships/hyperlink" Target="http://www.vodafone.com/content/sustainabilityreport/2014/index/operating_responsibly/privacy_and_security.html" TargetMode="External"/></Relationships>
</file>

<file path=xl/worksheets/_rels/sheet51.xml.rels><?xml version="1.0" encoding="UTF-8" standalone="yes"?>
<Relationships xmlns="http://schemas.openxmlformats.org/package/2006/relationships"><Relationship Id="rId13" Type="http://schemas.openxmlformats.org/officeDocument/2006/relationships/hyperlink" Target="https://transparency.yahoo.com/law-enforcement-guidelines/us/index.htm" TargetMode="External"/><Relationship Id="rId14" Type="http://schemas.openxmlformats.org/officeDocument/2006/relationships/hyperlink" Target="https://www.tumblr.com/docs/en/law_enforcement" TargetMode="External"/><Relationship Id="rId15" Type="http://schemas.openxmlformats.org/officeDocument/2006/relationships/hyperlink" Target="https://transparency.yahoo.com/government-data-requests/index.htm" TargetMode="External"/><Relationship Id="rId16" Type="http://schemas.openxmlformats.org/officeDocument/2006/relationships/hyperlink" Target="https://transparency.yahoo.com/government-data-requests/US-JUL-DEC-2014.html" TargetMode="External"/><Relationship Id="rId17" Type="http://schemas.openxmlformats.org/officeDocument/2006/relationships/hyperlink" Target="https://s.yimg.com/ge/tyc/Yahoo_Transparency_Report-July-Dec-2014_1_.xlsx.zip" TargetMode="External"/><Relationship Id="rId18" Type="http://schemas.openxmlformats.org/officeDocument/2006/relationships/hyperlink" Target="https://policies.yahoo.com/us/en/yahoo/privacy/index.htm" TargetMode="External"/><Relationship Id="rId19" Type="http://schemas.openxmlformats.org/officeDocument/2006/relationships/hyperlink" Target="https://policies.yahoo.com/us/en/yahoo/privacy/topics/acquiredcompanies/index.htm" TargetMode="External"/><Relationship Id="rId63" Type="http://schemas.openxmlformats.org/officeDocument/2006/relationships/hyperlink" Target="https://help.yahoo.com/kb/download-photos-flickr-sln15728.html" TargetMode="External"/><Relationship Id="rId64" Type="http://schemas.openxmlformats.org/officeDocument/2006/relationships/hyperlink" Target="https://policies.yahoo.com/us/en/yahoo/privacy/topics/cookies/index.htm" TargetMode="External"/><Relationship Id="rId65" Type="http://schemas.openxmlformats.org/officeDocument/2006/relationships/hyperlink" Target="http://yahoo.tumblr.com/post/81529518520/status-update-encryption-at-yahoo" TargetMode="External"/><Relationship Id="rId66" Type="http://schemas.openxmlformats.org/officeDocument/2006/relationships/hyperlink" Target="https://help.yahoo.com/kb/recent-login-activity-sln2073.html" TargetMode="External"/><Relationship Id="rId67" Type="http://schemas.openxmlformats.org/officeDocument/2006/relationships/hyperlink" Target="https://www.tumblr.com/help" TargetMode="External"/><Relationship Id="rId68" Type="http://schemas.openxmlformats.org/officeDocument/2006/relationships/hyperlink" Target="https://io.help.yahoo.com/contact/index?page=contact&amp;locale=en_US&amp;y=PROD_FLICKR" TargetMode="External"/><Relationship Id="rId69" Type="http://schemas.openxmlformats.org/officeDocument/2006/relationships/hyperlink" Target="https://io.help.yahoo.com/contact/index?page=contact&amp;locale=en_US&amp;y=PROD_MAIL_ML" TargetMode="External"/><Relationship Id="rId50" Type="http://schemas.openxmlformats.org/officeDocument/2006/relationships/hyperlink" Target="http://yahoobhrp.tumblr.com/post/75544734087/yahoo-business-human-rights-program-yahoo" TargetMode="External"/><Relationship Id="rId51" Type="http://schemas.openxmlformats.org/officeDocument/2006/relationships/hyperlink" Target="http://globalnetworkinitiative.org/files/GNI_Annual_Report_2010.pdf" TargetMode="External"/><Relationship Id="rId52" Type="http://schemas.openxmlformats.org/officeDocument/2006/relationships/hyperlink" Target="https://secure.ethicspoint.com/domain/media/en/gui/20988/index2.html" TargetMode="External"/><Relationship Id="rId53" Type="http://schemas.openxmlformats.org/officeDocument/2006/relationships/hyperlink" Target="http://files.shareholder.com/downloads/YHOO/0x0x239565/4f32ddd0-82e5-47c2-ac71-75403ebbb404/CodeOfEthics_Ext_1008.pdf" TargetMode="External"/><Relationship Id="rId54" Type="http://schemas.openxmlformats.org/officeDocument/2006/relationships/hyperlink" Target="http://globalnetworkinitiative.org/files/GNI_2011_Annual_Report.pdf" TargetMode="External"/><Relationship Id="rId55" Type="http://schemas.openxmlformats.org/officeDocument/2006/relationships/hyperlink" Target="https://globalnetworkinitiative.org/sites/default/files/GNI%20Assessments%20Public%20Report.pdf" TargetMode="External"/><Relationship Id="rId56" Type="http://schemas.openxmlformats.org/officeDocument/2006/relationships/hyperlink" Target="http://yahoobhrp.tumblr.com/tagged/our-initiatives" TargetMode="External"/><Relationship Id="rId57" Type="http://schemas.openxmlformats.org/officeDocument/2006/relationships/hyperlink" Target="https://policies.yahoo.com/us/en/yahoo/guidelines/index.htm" TargetMode="External"/><Relationship Id="rId58" Type="http://schemas.openxmlformats.org/officeDocument/2006/relationships/hyperlink" Target="https://policies.yahoo.com/us/en/yahoo/privacy/products/mail/index.htm" TargetMode="External"/><Relationship Id="rId59" Type="http://schemas.openxmlformats.org/officeDocument/2006/relationships/hyperlink" Target="https://policies.yahoo.com/us/en/yahoo/privacy/products/flickr/index.htm" TargetMode="External"/><Relationship Id="rId40" Type="http://schemas.openxmlformats.org/officeDocument/2006/relationships/hyperlink" Target="https://help.yahoo.com/kb/SLN2624.html" TargetMode="External"/><Relationship Id="rId41" Type="http://schemas.openxmlformats.org/officeDocument/2006/relationships/hyperlink" Target="https://help.yahoo.com/kb/SLN4211.html" TargetMode="External"/><Relationship Id="rId42" Type="http://schemas.openxmlformats.org/officeDocument/2006/relationships/hyperlink" Target="https://transparency.yahoo.com/users-first/index.html" TargetMode="External"/><Relationship Id="rId43" Type="http://schemas.openxmlformats.org/officeDocument/2006/relationships/hyperlink" Target="http://www.bizjournals.com/sanjose/print-edition/2014/03/14/at-yahoo-ron-bell-stood-up-for-users-privacy.html" TargetMode="External"/><Relationship Id="rId44" Type="http://schemas.openxmlformats.org/officeDocument/2006/relationships/hyperlink" Target="http://yahoopolicy.tumblr.com/post/85845757453/were-proud-to-have-your-back" TargetMode="External"/><Relationship Id="rId45" Type="http://schemas.openxmlformats.org/officeDocument/2006/relationships/hyperlink" Target="http://yahoopolicy.tumblr.com/post/98394114168/yahoo-transparency-report-update" TargetMode="External"/><Relationship Id="rId46" Type="http://schemas.openxmlformats.org/officeDocument/2006/relationships/hyperlink" Target="https://www.reformgovernmentsurveillance.com/" TargetMode="External"/><Relationship Id="rId47" Type="http://schemas.openxmlformats.org/officeDocument/2006/relationships/hyperlink" Target="https://globalnetworkinitiative.org/board/index.php" TargetMode="External"/><Relationship Id="rId48" Type="http://schemas.openxmlformats.org/officeDocument/2006/relationships/hyperlink" Target="https://www.tumblr.com/abuse/maliciousspeech" TargetMode="External"/><Relationship Id="rId49" Type="http://schemas.openxmlformats.org/officeDocument/2006/relationships/hyperlink" Target="https://www.tumblr.com/policy/en/terms-of-service" TargetMode="External"/><Relationship Id="rId1" Type="http://schemas.openxmlformats.org/officeDocument/2006/relationships/hyperlink" Target="https://policies.yahoo.com/us/en/yahoo/terms/utos/index.htm" TargetMode="External"/><Relationship Id="rId2" Type="http://schemas.openxmlformats.org/officeDocument/2006/relationships/hyperlink" Target="https://policies.yahoo.com/xw/en/yahoo/terms/product-atos/comms/index.htm" TargetMode="External"/><Relationship Id="rId3" Type="http://schemas.openxmlformats.org/officeDocument/2006/relationships/hyperlink" Target="https://www.tumblr.com/policy/en/terms-of-service" TargetMode="External"/><Relationship Id="rId4" Type="http://schemas.openxmlformats.org/officeDocument/2006/relationships/hyperlink" Target="https://www.flickr.com/help/guidelines/" TargetMode="External"/><Relationship Id="rId5" Type="http://schemas.openxmlformats.org/officeDocument/2006/relationships/hyperlink" Target="https://www.tumblr.com/policy/en/community" TargetMode="External"/><Relationship Id="rId6" Type="http://schemas.openxmlformats.org/officeDocument/2006/relationships/hyperlink" Target="https://transparency.yahoo.com/principles/index.html" TargetMode="External"/><Relationship Id="rId7" Type="http://schemas.openxmlformats.org/officeDocument/2006/relationships/hyperlink" Target="https://transparency.yahoo.com/users-first/index.htm" TargetMode="External"/><Relationship Id="rId8" Type="http://schemas.openxmlformats.org/officeDocument/2006/relationships/hyperlink" Target="https://transparency.yahoo.com/government-removal-requests/index.htm" TargetMode="External"/><Relationship Id="rId9" Type="http://schemas.openxmlformats.org/officeDocument/2006/relationships/hyperlink" Target="https://transparency.yahoo.com/faq/index.htm" TargetMode="External"/><Relationship Id="rId30" Type="http://schemas.openxmlformats.org/officeDocument/2006/relationships/hyperlink" Target="https://policies.yahoo.com/us/en/yahoo/privacy/topics/security/index.htm" TargetMode="External"/><Relationship Id="rId31" Type="http://schemas.openxmlformats.org/officeDocument/2006/relationships/hyperlink" Target="http://bugbounty.yahoo.com/index.html" TargetMode="External"/><Relationship Id="rId32" Type="http://schemas.openxmlformats.org/officeDocument/2006/relationships/hyperlink" Target="http://yahoo.tumblr.com/post/113708033335/user-focused-security-end-to-end-encryption" TargetMode="External"/><Relationship Id="rId33" Type="http://schemas.openxmlformats.org/officeDocument/2006/relationships/hyperlink" Target="https://safety.yahoo.com/Security/index.htm" TargetMode="External"/><Relationship Id="rId34" Type="http://schemas.openxmlformats.org/officeDocument/2006/relationships/hyperlink" Target="https://help.yahoo.com/kb/SLN7125.html" TargetMode="External"/><Relationship Id="rId35" Type="http://schemas.openxmlformats.org/officeDocument/2006/relationships/hyperlink" Target="https://policies.yahoo.com/us/en/yahoo/privacy/index.htm" TargetMode="External"/><Relationship Id="rId36" Type="http://schemas.openxmlformats.org/officeDocument/2006/relationships/hyperlink" Target="https://policies.yahoo.com/us/en/yahoo/ip/counter-notification/index.htm" TargetMode="External"/><Relationship Id="rId37" Type="http://schemas.openxmlformats.org/officeDocument/2006/relationships/hyperlink" Target="https://help.yahoo.com/kb/report-inappropriate-comment-abuse-sln6657.html?impressions=true" TargetMode="External"/><Relationship Id="rId38" Type="http://schemas.openxmlformats.org/officeDocument/2006/relationships/hyperlink" Target="https://policies.yahoo.com/us/en/yahoo/ip/index.htm" TargetMode="External"/><Relationship Id="rId39" Type="http://schemas.openxmlformats.org/officeDocument/2006/relationships/hyperlink" Target="https://io.help.yahoo.com/contact/index?y=PROD_ACCT&amp;token=w5FCchB1dWFBK0e02%252BwEylJn1ziDqePb2Dq22Z0PBKmuG9cZpE4MM9vS6l0r8gi9F6k%252FK8nik5MH8JQjZy5NlWIyygEGVpVViU3MHqVQ8eD98XMp4RclW%252Bpxa6fxY1YdCiDU9ZoUvcE%253D&amp;locale=en_US&amp;page=contactform&amp;selectedChannel=email-icon" TargetMode="External"/><Relationship Id="rId80" Type="http://schemas.openxmlformats.org/officeDocument/2006/relationships/hyperlink" Target="https://help.yahoo.com/kb/received-notice-seeking-yahoo-account-information-sln15335.html" TargetMode="External"/><Relationship Id="rId81" Type="http://schemas.openxmlformats.org/officeDocument/2006/relationships/hyperlink" Target="http://yahoopolicy.tumblr.com/post/104777538533/users-first-our-vulnerability-disclosure-policy" TargetMode="External"/><Relationship Id="rId82" Type="http://schemas.openxmlformats.org/officeDocument/2006/relationships/hyperlink" Target="https://help.yahoo.com/kb/flickr/started-flickr-sln24639.html?impressions=true" TargetMode="External"/><Relationship Id="rId83" Type="http://schemas.openxmlformats.org/officeDocument/2006/relationships/hyperlink" Target="https://www.tumblr.com/docs/en/using_messages" TargetMode="External"/><Relationship Id="rId84" Type="http://schemas.openxmlformats.org/officeDocument/2006/relationships/hyperlink" Target="https://globalnetworkinitiative.org/content/independent-assessments" TargetMode="External"/><Relationship Id="rId85" Type="http://schemas.openxmlformats.org/officeDocument/2006/relationships/hyperlink" Target="https://policies.yahoo.com/us/en/yahoo/privacy/topics/location/index.htm" TargetMode="External"/><Relationship Id="rId70" Type="http://schemas.openxmlformats.org/officeDocument/2006/relationships/hyperlink" Target="https://www.flickr.com/help/filters/" TargetMode="External"/><Relationship Id="rId71" Type="http://schemas.openxmlformats.org/officeDocument/2006/relationships/hyperlink" Target="https://www.sec.gov/Archives/edgar/data/1011006/000119312515156926/d868077ddef14a.htm" TargetMode="External"/><Relationship Id="rId72" Type="http://schemas.openxmlformats.org/officeDocument/2006/relationships/hyperlink" Target="https://policies.yahoo.com/us/en/yahoo/guidelines/spam/index.htm" TargetMode="External"/><Relationship Id="rId20" Type="http://schemas.openxmlformats.org/officeDocument/2006/relationships/hyperlink" Target="https://www.tumblr.com/policy/en/privacy" TargetMode="External"/><Relationship Id="rId21" Type="http://schemas.openxmlformats.org/officeDocument/2006/relationships/hyperlink" Target="https://policies.yahoo.com/us/en/yahoo/privacy/topics/thirdparties/index.htm" TargetMode="External"/><Relationship Id="rId22" Type="http://schemas.openxmlformats.org/officeDocument/2006/relationships/hyperlink" Target="https://help.yahoo.com/kb/SLN15129.html" TargetMode="External"/><Relationship Id="rId23" Type="http://schemas.openxmlformats.org/officeDocument/2006/relationships/hyperlink" Target="https://policies.yahoo.com/us/en/yahoo/privacy/topics/datastorage/index.htm" TargetMode="External"/><Relationship Id="rId24" Type="http://schemas.openxmlformats.org/officeDocument/2006/relationships/hyperlink" Target="http://blog.flickr.net/en/2013/12/18/flickr-web-embeds/" TargetMode="External"/><Relationship Id="rId25" Type="http://schemas.openxmlformats.org/officeDocument/2006/relationships/hyperlink" Target="http://yahoopolicy.tumblr.com/post/84363620568/yahoos-default-a-personalized-experience" TargetMode="External"/><Relationship Id="rId26" Type="http://schemas.openxmlformats.org/officeDocument/2006/relationships/hyperlink" Target="https://info.yahoo.com/privacy/us/yahoo/opt_out/targeting/details.html?b=oi" TargetMode="External"/><Relationship Id="rId27" Type="http://schemas.openxmlformats.org/officeDocument/2006/relationships/hyperlink" Target="https://policies.yahoo.com/us/en/yahoo/privacy/topics/webbeacons/index.htm" TargetMode="External"/><Relationship Id="rId28" Type="http://schemas.openxmlformats.org/officeDocument/2006/relationships/hyperlink" Target="https://www.tumblr.com/docs/en/bug_bounty" TargetMode="External"/><Relationship Id="rId29" Type="http://schemas.openxmlformats.org/officeDocument/2006/relationships/hyperlink" Target="http://staff.tumblr.com/post/75482980993/you-can-now-take-extra-precaution-against-hackers" TargetMode="External"/><Relationship Id="rId73" Type="http://schemas.openxmlformats.org/officeDocument/2006/relationships/hyperlink" Target="https://help.yahoo.com/kb/SLN17657.html" TargetMode="External"/><Relationship Id="rId74" Type="http://schemas.openxmlformats.org/officeDocument/2006/relationships/hyperlink" Target="https://d2pi0bc9ewx28h.cloudfront.net/zyubucd/0uWntp2iw/iptransparencyreport2015a_updatedfinal.pdf" TargetMode="External"/><Relationship Id="rId75" Type="http://schemas.openxmlformats.org/officeDocument/2006/relationships/hyperlink" Target="http://marketr.tumblr.com/datapartners" TargetMode="External"/><Relationship Id="rId76" Type="http://schemas.openxmlformats.org/officeDocument/2006/relationships/hyperlink" Target="https://www.tumblr.com/docs/en/blog_management" TargetMode="External"/><Relationship Id="rId77" Type="http://schemas.openxmlformats.org/officeDocument/2006/relationships/hyperlink" Target="https://help.yahoo.com/kb/flickr/download-photos-flickr-sln7291.html?impressions=true" TargetMode="External"/><Relationship Id="rId78" Type="http://schemas.openxmlformats.org/officeDocument/2006/relationships/hyperlink" Target="http://staff.tumblr.com/post/286303145/tumblr-backup-mac-beta" TargetMode="External"/><Relationship Id="rId79" Type="http://schemas.openxmlformats.org/officeDocument/2006/relationships/hyperlink" Target="https://policies.yahoo.com/us/en/yahoo/privacy/topics/ipaddress/index.htm" TargetMode="External"/><Relationship Id="rId60" Type="http://schemas.openxmlformats.org/officeDocument/2006/relationships/hyperlink" Target="https://hackerone.com/yahoo" TargetMode="External"/><Relationship Id="rId61" Type="http://schemas.openxmlformats.org/officeDocument/2006/relationships/hyperlink" Target="http://yahoomail.tumblr.com/post/72588816144/https-now-default-in-yahoo-mail" TargetMode="External"/><Relationship Id="rId62" Type="http://schemas.openxmlformats.org/officeDocument/2006/relationships/hyperlink" Target="https://www.tumblr.com/docs/en/account_security" TargetMode="External"/><Relationship Id="rId10" Type="http://schemas.openxmlformats.org/officeDocument/2006/relationships/hyperlink" Target="https://policies.yahoo.com/us/en/yahoo/ip/index.htm" TargetMode="External"/><Relationship Id="rId11" Type="http://schemas.openxmlformats.org/officeDocument/2006/relationships/hyperlink" Target="https://www.tumblr.com/transparency" TargetMode="External"/><Relationship Id="rId12" Type="http://schemas.openxmlformats.org/officeDocument/2006/relationships/hyperlink" Target="https://www.tumblr.com/docs/en/nsfw"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www.americamovil.com/amx/en/cm/reports/Q/29052015.pdf" TargetMode="External"/><Relationship Id="rId20" Type="http://schemas.openxmlformats.org/officeDocument/2006/relationships/hyperlink" Target="http://www.sct.gob.mx/fileadmin/ajardon/Material/Reportar-robo.pdf" TargetMode="External"/><Relationship Id="rId21" Type="http://schemas.openxmlformats.org/officeDocument/2006/relationships/hyperlink" Target="http://www.telcel.com/portal/footer/nuestra_empresa/avisos_seguridad.html?mid=4100" TargetMode="External"/><Relationship Id="rId22" Type="http://schemas.openxmlformats.org/officeDocument/2006/relationships/hyperlink" Target="http://www.telcel.com/portal/pdf/bienestar/diptico_tipsTelcel.pdf" TargetMode="External"/><Relationship Id="rId23" Type="http://schemas.openxmlformats.org/officeDocument/2006/relationships/hyperlink" Target="http://americamovil.com/amx/en/cm/about/directory.html?p=28&amp;s=35" TargetMode="External"/><Relationship Id="rId24" Type="http://schemas.openxmlformats.org/officeDocument/2006/relationships/hyperlink" Target="http://americamovil.com/amx/en/cm/filings/170615.pdf" TargetMode="External"/><Relationship Id="rId25" Type="http://schemas.openxmlformats.org/officeDocument/2006/relationships/hyperlink" Target="http://www.anatel.org.mx/privacidad.php" TargetMode="External"/><Relationship Id="rId26" Type="http://schemas.openxmlformats.org/officeDocument/2006/relationships/hyperlink" Target="http://www.anatel.org.mx/estructura.php" TargetMode="External"/><Relationship Id="rId10" Type="http://schemas.openxmlformats.org/officeDocument/2006/relationships/hyperlink" Target="http://www.telcel.com/portal/footer/nuestra_empresa/contrato_servicios.html?mid=4940" TargetMode="External"/><Relationship Id="rId11" Type="http://schemas.openxmlformats.org/officeDocument/2006/relationships/hyperlink" Target="http://www.telcel.com/portal/pdf/ift/contrato_sello.pdf" TargetMode="External"/><Relationship Id="rId12" Type="http://schemas.openxmlformats.org/officeDocument/2006/relationships/hyperlink" Target="http://www.telcel.com/portal/footer/nuestra_empresa/contrato_servicios.html?mid=4940" TargetMode="External"/><Relationship Id="rId13" Type="http://schemas.openxmlformats.org/officeDocument/2006/relationships/hyperlink" Target="http://www.telcel.com/portal/footer/nuestra_empresa/codigo_practicas.html?mid=4700" TargetMode="External"/><Relationship Id="rId14" Type="http://schemas.openxmlformats.org/officeDocument/2006/relationships/hyperlink" Target="http://portalanterior.ift.org.mx/iftweb/wp-content/uploads/2012/07/78_Reglamento_de_Telecomunicaciones_01.pdf" TargetMode="External"/><Relationship Id="rId15" Type="http://schemas.openxmlformats.org/officeDocument/2006/relationships/hyperlink" Target="http://www.telcel.com/portal/footer/nuestra_empresa/neutralidad_red.html?mid=4911" TargetMode="External"/><Relationship Id="rId16" Type="http://schemas.openxmlformats.org/officeDocument/2006/relationships/hyperlink" Target="http://www.telcel.com/portal/footer/nuestra_empresa/neutralidad_red.html?mid=4911" TargetMode="External"/><Relationship Id="rId17" Type="http://schemas.openxmlformats.org/officeDocument/2006/relationships/hyperlink" Target="http://www.telcel.com/portal/pdf/ift/Politica_Uso_Redes_Sociales_Incluidas.pdf" TargetMode="External"/><Relationship Id="rId18" Type="http://schemas.openxmlformats.org/officeDocument/2006/relationships/hyperlink" Target="http://www.dlapiperdataprotection.com/" TargetMode="External"/><Relationship Id="rId19" Type="http://schemas.openxmlformats.org/officeDocument/2006/relationships/hyperlink" Target="http://www.iso.org/iso/catalogue_detail?csnumber=46486" TargetMode="External"/><Relationship Id="rId1" Type="http://schemas.openxmlformats.org/officeDocument/2006/relationships/hyperlink" Target="http://www.americamovil.com/amx/es/cm/wm_terms.html" TargetMode="External"/><Relationship Id="rId2" Type="http://schemas.openxmlformats.org/officeDocument/2006/relationships/hyperlink" Target="http://www.americamovil.com/amx/en/cm/wm_terms.html" TargetMode="External"/><Relationship Id="rId3" Type="http://schemas.openxmlformats.org/officeDocument/2006/relationships/hyperlink" Target="http://www.americamovil.com/amx/es/cm/wm_policies.html" TargetMode="External"/><Relationship Id="rId4" Type="http://schemas.openxmlformats.org/officeDocument/2006/relationships/hyperlink" Target="http://www.americamovil.com/amx/en/cm/wm_policies.html" TargetMode="External"/><Relationship Id="rId5" Type="http://schemas.openxmlformats.org/officeDocument/2006/relationships/hyperlink" Target="http://www.americamovil.com/amx/es/cm/filings/Politicas_de_Gobierno_Corporativo_Es.pdf" TargetMode="External"/><Relationship Id="rId6" Type="http://schemas.openxmlformats.org/officeDocument/2006/relationships/hyperlink" Target="http://www.americamovil.com/amx/es/cm/filings/etica.pdf" TargetMode="External"/><Relationship Id="rId7" Type="http://schemas.openxmlformats.org/officeDocument/2006/relationships/hyperlink" Target="http://www.americamovil.com/amx/en/cm/filings/ethics.pdf" TargetMode="External"/><Relationship Id="rId8" Type="http://schemas.openxmlformats.org/officeDocument/2006/relationships/hyperlink" Target="http://www.americamovil.com/amx/es/cm/reports/Q/29052015.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att.com/gen/public-affairs?pid=20879" TargetMode="External"/><Relationship Id="rId14" Type="http://schemas.openxmlformats.org/officeDocument/2006/relationships/hyperlink" Target="http://www.att.com/legal/terms.openinternetpolicy.html" TargetMode="External"/><Relationship Id="rId15" Type="http://schemas.openxmlformats.org/officeDocument/2006/relationships/hyperlink" Target="http://about.att.com/content/dam/csr/FAQpdfs/Human_Rights_Communications_Policy.pdf" TargetMode="External"/><Relationship Id="rId16" Type="http://schemas.openxmlformats.org/officeDocument/2006/relationships/hyperlink" Target="http://about.att.com/content/dam/csr/PDFs/ATT_Industry_Dialogue_Reporting_Matrix.pdf" TargetMode="External"/><Relationship Id="rId17" Type="http://schemas.openxmlformats.org/officeDocument/2006/relationships/hyperlink" Target="https://www.att.com/legal/terms.copyright.html" TargetMode="External"/><Relationship Id="rId18" Type="http://schemas.openxmlformats.org/officeDocument/2006/relationships/hyperlink" Target="http://about.att.com/content/csr/home/frequently-requested-info/governance/transparencyreport.html" TargetMode="External"/><Relationship Id="rId19" Type="http://schemas.openxmlformats.org/officeDocument/2006/relationships/hyperlink" Target="http://about.att.com/content/csr/home/issue-brief-builder/technology/protecting-freedom-of-expression.html" TargetMode="External"/><Relationship Id="rId50" Type="http://schemas.openxmlformats.org/officeDocument/2006/relationships/hyperlink" Target="http://www.washingtonpost.com/business/technology/2013/12/17/6569b226-6734-11e3-a0b9-249bbb34602c_story.html" TargetMode="External"/><Relationship Id="rId51" Type="http://schemas.openxmlformats.org/officeDocument/2006/relationships/hyperlink" Target="http://www.nytimes.com/2015/08/16/us/politics/att-helped-nsa-spy-on-an-array-of-internet-traffic.html?hp&amp;action=click&amp;pgtype=Homepage&amp;module=first-column-region&amp;region=top-news&amp;WT.nav=top-news&amp;_r=1" TargetMode="External"/><Relationship Id="rId52" Type="http://schemas.openxmlformats.org/officeDocument/2006/relationships/hyperlink" Target="https://gigaom.com/wp-content/uploads/sites/1/2014/06/att.pdf" TargetMode="External"/><Relationship Id="rId53" Type="http://schemas.openxmlformats.org/officeDocument/2006/relationships/hyperlink" Target="http://www.markey.senate.gov/documents/2013-10-03_ATT_re_Carrier.pdf" TargetMode="External"/><Relationship Id="rId54" Type="http://schemas.openxmlformats.org/officeDocument/2006/relationships/hyperlink" Target="https://copyright.att.net/home" TargetMode="External"/><Relationship Id="rId40" Type="http://schemas.openxmlformats.org/officeDocument/2006/relationships/hyperlink" Target="http://publicpolicy.att.com/" TargetMode="External"/><Relationship Id="rId41" Type="http://schemas.openxmlformats.org/officeDocument/2006/relationships/hyperlink" Target="https://www.att.com/gen/investor-relations?pid=27780" TargetMode="External"/><Relationship Id="rId42" Type="http://schemas.openxmlformats.org/officeDocument/2006/relationships/hyperlink" Target="http://about.att.com/content/csr/home/sustainability-reporting/materiality-assessment.html" TargetMode="External"/><Relationship Id="rId43" Type="http://schemas.openxmlformats.org/officeDocument/2006/relationships/hyperlink" Target="http://about.att.com/content/dam/csr/Special%20Graphics/Materiality-Assessment_larger.png" TargetMode="External"/><Relationship Id="rId44" Type="http://schemas.openxmlformats.org/officeDocument/2006/relationships/hyperlink" Target="http://about.att.com/content/dam/csr/FAQpdfs/Policypdfs/stakeholder_engagement.pdf" TargetMode="External"/><Relationship Id="rId45" Type="http://schemas.openxmlformats.org/officeDocument/2006/relationships/hyperlink" Target="https://www.ftc.gov/news-events/blogs/business-blog/2014/10/ftcs-mobile-data-throttling-case-against-att-inside-look" TargetMode="External"/><Relationship Id="rId46" Type="http://schemas.openxmlformats.org/officeDocument/2006/relationships/hyperlink" Target="http://bits.blogs.nytimes.com/2014/01/06/a-conversation-with-ralph-de-la-vega-chief-executive-of-att-mobility/" TargetMode="External"/><Relationship Id="rId47" Type="http://schemas.openxmlformats.org/officeDocument/2006/relationships/hyperlink" Target="http://www.att.net/smartcontrols-SpamControlsForWireless" TargetMode="External"/><Relationship Id="rId48" Type="http://schemas.openxmlformats.org/officeDocument/2006/relationships/hyperlink" Target="http://www.att.net/smartcontrols-LocationPrivacySettings" TargetMode="External"/><Relationship Id="rId49" Type="http://schemas.openxmlformats.org/officeDocument/2006/relationships/hyperlink" Target="http://www.att.net/smartcontrols-StolenPhone" TargetMode="External"/><Relationship Id="rId1" Type="http://schemas.openxmlformats.org/officeDocument/2006/relationships/hyperlink" Target="https://www.att.com/legal/terms.wirelessCustomerAgreement.html" TargetMode="External"/><Relationship Id="rId2" Type="http://schemas.openxmlformats.org/officeDocument/2006/relationships/hyperlink" Target="https://www.att.com/legal/terms.prepaidPlanTerms.html" TargetMode="External"/><Relationship Id="rId3" Type="http://schemas.openxmlformats.org/officeDocument/2006/relationships/hyperlink" Target="https://www.att.com/legal/terms.prepaidServiceAgreement.html" TargetMode="External"/><Relationship Id="rId4" Type="http://schemas.openxmlformats.org/officeDocument/2006/relationships/hyperlink" Target="https://www.att.com/legal/terms.sessionBasedWirelessDataServicesAgreement.list.html" TargetMode="External"/><Relationship Id="rId5" Type="http://schemas.openxmlformats.org/officeDocument/2006/relationships/hyperlink" Target="https://www.att.com/legal/terms.aup.html" TargetMode="External"/><Relationship Id="rId6" Type="http://schemas.openxmlformats.org/officeDocument/2006/relationships/hyperlink" Target="https://www.att.com/legal/terms.internetAttTermsOfService.html" TargetMode="External"/><Relationship Id="rId7" Type="http://schemas.openxmlformats.org/officeDocument/2006/relationships/hyperlink" Target="https://www.att.com/legal/general-policies.html" TargetMode="External"/><Relationship Id="rId8" Type="http://schemas.openxmlformats.org/officeDocument/2006/relationships/hyperlink" Target="http://www.att.com/es-us/legal/terms.wirelessCustomerAgreement.html" TargetMode="External"/><Relationship Id="rId9" Type="http://schemas.openxmlformats.org/officeDocument/2006/relationships/hyperlink" Target="http://www.att.com/es-us/legal/terms.prepaidPlanTerms.html" TargetMode="External"/><Relationship Id="rId30" Type="http://schemas.openxmlformats.org/officeDocument/2006/relationships/hyperlink" Target="http://www.att.com/Common/about_us/downloads/att_code_of_business_conduct.pdf" TargetMode="External"/><Relationship Id="rId31" Type="http://schemas.openxmlformats.org/officeDocument/2006/relationships/hyperlink" Target="http://www.business.att.com/content/productbrochures/encrypted-mobile-services.pdf" TargetMode="External"/><Relationship Id="rId32" Type="http://schemas.openxmlformats.org/officeDocument/2006/relationships/hyperlink" Target="http://csrc.nist.gov/cyberframework/rfi_comments/040813_att_reference_guide_part2.pdf" TargetMode="External"/><Relationship Id="rId33" Type="http://schemas.openxmlformats.org/officeDocument/2006/relationships/hyperlink" Target="https://www.att.com/" TargetMode="External"/><Relationship Id="rId34" Type="http://schemas.openxmlformats.org/officeDocument/2006/relationships/hyperlink" Target="https://www.att.com/esupport/security.jsp" TargetMode="External"/><Relationship Id="rId35" Type="http://schemas.openxmlformats.org/officeDocument/2006/relationships/hyperlink" Target="https://www.att.com/esupport/security.jsp" TargetMode="External"/><Relationship Id="rId36" Type="http://schemas.openxmlformats.org/officeDocument/2006/relationships/hyperlink" Target="https://www.att.com/esupport/security.jsp" TargetMode="External"/><Relationship Id="rId37" Type="http://schemas.openxmlformats.org/officeDocument/2006/relationships/hyperlink" Target="https://www.att.com/gen/investor-relations?pid=5613" TargetMode="External"/><Relationship Id="rId38" Type="http://schemas.openxmlformats.org/officeDocument/2006/relationships/hyperlink" Target="https://www.att.com/gen/investor-relations?pid=7811" TargetMode="External"/><Relationship Id="rId39" Type="http://schemas.openxmlformats.org/officeDocument/2006/relationships/hyperlink" Target="https://www.att.com/gen/investor-relations?pid=7818" TargetMode="External"/><Relationship Id="rId20" Type="http://schemas.openxmlformats.org/officeDocument/2006/relationships/hyperlink" Target="http://about.att.com/content/csr/home/issue-brief-builder/technology/protecting-privacy.html" TargetMode="External"/><Relationship Id="rId21" Type="http://schemas.openxmlformats.org/officeDocument/2006/relationships/hyperlink" Target="http://www.att.com/gen/privacy-policy?pid=2506" TargetMode="External"/><Relationship Id="rId22" Type="http://schemas.openxmlformats.org/officeDocument/2006/relationships/hyperlink" Target="http://espanol.att.com/privacy_policy/index.html" TargetMode="External"/><Relationship Id="rId23" Type="http://schemas.openxmlformats.org/officeDocument/2006/relationships/hyperlink" Target="http://www.att.com/gen/privacy-policy?pid=24339" TargetMode="External"/><Relationship Id="rId24" Type="http://schemas.openxmlformats.org/officeDocument/2006/relationships/hyperlink" Target="http://www.att.com/esupport/article.jsp?sid=KB425936&amp;cv=820&amp;br=BR&amp;ct=800340&amp;pv=2" TargetMode="External"/><Relationship Id="rId25" Type="http://schemas.openxmlformats.org/officeDocument/2006/relationships/hyperlink" Target="http://www.att.com/esupport/article.jsp?sid=52377&amp;cv=820" TargetMode="External"/><Relationship Id="rId26" Type="http://schemas.openxmlformats.org/officeDocument/2006/relationships/hyperlink" Target="http://www.att.com/esupport/article.jsp?sid=KB105955" TargetMode="External"/><Relationship Id="rId27" Type="http://schemas.openxmlformats.org/officeDocument/2006/relationships/hyperlink" Target="https://forums.att.com/t5/Internet-Account-Questions/What-is-my-data-usage/m-p/4152556" TargetMode="External"/><Relationship Id="rId28" Type="http://schemas.openxmlformats.org/officeDocument/2006/relationships/hyperlink" Target="http://www.att.com/esupport/article.jsp?sid=KB409045" TargetMode="External"/><Relationship Id="rId29" Type="http://schemas.openxmlformats.org/officeDocument/2006/relationships/hyperlink" Target="http://about.att.com/apps/csr/services/IssueBriefBuilder.pdf?download=technology/network-security" TargetMode="External"/><Relationship Id="rId10" Type="http://schemas.openxmlformats.org/officeDocument/2006/relationships/hyperlink" Target="http://www.att.com/es-us/legal/terms.prepaidServiceAgreement.html" TargetMode="External"/><Relationship Id="rId11" Type="http://schemas.openxmlformats.org/officeDocument/2006/relationships/hyperlink" Target="http://www.att.com/es-us/legal/terms.internetAttTermsOfService.html" TargetMode="External"/><Relationship Id="rId12" Type="http://schemas.openxmlformats.org/officeDocument/2006/relationships/hyperlink" Target="http://www.att.com/es-us/legal/terms.au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abSelected="1" workbookViewId="0">
      <selection activeCell="B9" sqref="B9"/>
    </sheetView>
  </sheetViews>
  <sheetFormatPr baseColWidth="10" defaultColWidth="14.5" defaultRowHeight="15.75" customHeight="1" x14ac:dyDescent="0.15"/>
  <sheetData>
    <row r="1" spans="1:4" ht="15.75" customHeight="1" x14ac:dyDescent="0.15">
      <c r="A1" s="1"/>
    </row>
    <row r="3" spans="1:4" ht="15.75" customHeight="1" x14ac:dyDescent="0.15">
      <c r="A3" s="2"/>
      <c r="B3" s="2"/>
    </row>
    <row r="5" spans="1:4" ht="15.75" customHeight="1" x14ac:dyDescent="0.15">
      <c r="A5" s="2" t="s">
        <v>0</v>
      </c>
    </row>
    <row r="7" spans="1:4" ht="15.75" customHeight="1" x14ac:dyDescent="0.15">
      <c r="A7" s="2" t="s">
        <v>1</v>
      </c>
      <c r="D7" s="3" t="str">
        <f>HYPERLINK("https://rankingdigitalrights.org","rankingdigitalrights.org")</f>
        <v>rankingdigitalrights.org</v>
      </c>
    </row>
    <row r="8" spans="1:4" ht="15.75" customHeight="1" x14ac:dyDescent="0.15">
      <c r="A8" s="2" t="s">
        <v>2</v>
      </c>
      <c r="D8" s="3" t="str">
        <f>HYPERLINK("https://rankingdigitalrights.org/index2015","rankingdigitalrights.org/index2015")</f>
        <v>rankingdigitalrights.org/index2015</v>
      </c>
    </row>
    <row r="9" spans="1:4" ht="15.75" customHeight="1" x14ac:dyDescent="0.15">
      <c r="A9" s="2" t="s">
        <v>3</v>
      </c>
      <c r="D9" s="4" t="s">
        <v>4</v>
      </c>
    </row>
  </sheetData>
  <hyperlinks>
    <hyperlink ref="D7" r:id="rId1" display="https://rankingdigitalrights.org/"/>
    <hyperlink ref="D8" r:id="rId2" display="https://rankingdigitalrights.org/index2015"/>
    <hyperlink ref="D9" r:id="rId3"/>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5"/>
      <c r="T1" s="45"/>
      <c r="U1" s="45"/>
      <c r="V1" s="45"/>
      <c r="W1" s="45"/>
      <c r="X1" s="45"/>
      <c r="Y1" s="45"/>
      <c r="Z1" s="45"/>
    </row>
    <row r="2" spans="1:26" ht="65" x14ac:dyDescent="0.15">
      <c r="A2" s="46" t="s">
        <v>74</v>
      </c>
      <c r="B2" s="47" t="s">
        <v>546</v>
      </c>
      <c r="C2" s="48" t="s">
        <v>547</v>
      </c>
      <c r="D2" s="47" t="s">
        <v>548</v>
      </c>
      <c r="E2" s="47" t="s">
        <v>549</v>
      </c>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111</v>
      </c>
      <c r="D3" s="50" t="s">
        <v>111</v>
      </c>
      <c r="E3" s="50" t="s">
        <v>111</v>
      </c>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113</v>
      </c>
      <c r="C4" s="50" t="s">
        <v>113</v>
      </c>
      <c r="D4" s="50" t="s">
        <v>113</v>
      </c>
      <c r="E4" s="50" t="s">
        <v>113</v>
      </c>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193</v>
      </c>
      <c r="C5" s="50" t="s">
        <v>550</v>
      </c>
      <c r="D5" s="50" t="s">
        <v>193</v>
      </c>
      <c r="E5" s="50" t="s">
        <v>550</v>
      </c>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7"/>
      <c r="C6" s="50" t="s">
        <v>551</v>
      </c>
      <c r="D6" s="57"/>
      <c r="E6" s="50" t="s">
        <v>551</v>
      </c>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0</v>
      </c>
      <c r="D8" s="51">
        <v>0</v>
      </c>
      <c r="E8" s="51">
        <v>0</v>
      </c>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0</v>
      </c>
      <c r="C9" s="51">
        <v>0</v>
      </c>
      <c r="D9" s="51">
        <v>0</v>
      </c>
      <c r="E9" s="51">
        <v>0</v>
      </c>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0</v>
      </c>
      <c r="C11" s="52">
        <v>0</v>
      </c>
      <c r="D11" s="52">
        <v>0</v>
      </c>
      <c r="E11" s="52">
        <v>0</v>
      </c>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5" x14ac:dyDescent="0.15">
      <c r="A13" s="54" t="s">
        <v>121</v>
      </c>
      <c r="B13" s="55">
        <v>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65" x14ac:dyDescent="0.15">
      <c r="A15" s="46" t="s">
        <v>75</v>
      </c>
      <c r="B15" s="47" t="s">
        <v>546</v>
      </c>
      <c r="C15" s="48" t="s">
        <v>547</v>
      </c>
      <c r="D15" s="47" t="s">
        <v>548</v>
      </c>
      <c r="E15" s="47" t="s">
        <v>549</v>
      </c>
      <c r="F15" s="47" t="s">
        <v>122</v>
      </c>
      <c r="G15" s="47" t="s">
        <v>123</v>
      </c>
      <c r="H15" s="45"/>
      <c r="I15" s="45"/>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45"/>
      <c r="I16" s="45"/>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45"/>
      <c r="I17" s="45"/>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45"/>
      <c r="I18" s="45"/>
      <c r="J18" s="45"/>
      <c r="K18" s="45"/>
      <c r="L18" s="45"/>
      <c r="M18" s="45"/>
      <c r="N18" s="45"/>
      <c r="O18" s="45"/>
      <c r="P18" s="45"/>
      <c r="Q18" s="45"/>
      <c r="R18" s="45"/>
      <c r="S18" s="45"/>
      <c r="T18" s="45"/>
      <c r="U18" s="45"/>
      <c r="V18" s="45"/>
      <c r="W18" s="45"/>
      <c r="X18" s="45"/>
      <c r="Y18" s="45"/>
      <c r="Z18" s="45"/>
    </row>
    <row r="19" spans="1:26" ht="13" x14ac:dyDescent="0.15">
      <c r="A19" s="50" t="s">
        <v>114</v>
      </c>
      <c r="B19" s="50" t="s">
        <v>193</v>
      </c>
      <c r="C19" s="50" t="s">
        <v>193</v>
      </c>
      <c r="D19" s="50" t="s">
        <v>193</v>
      </c>
      <c r="E19" s="50" t="s">
        <v>193</v>
      </c>
      <c r="F19" s="50" t="s">
        <v>193</v>
      </c>
      <c r="G19" s="50" t="s">
        <v>193</v>
      </c>
      <c r="H19" s="45"/>
      <c r="I19" s="45"/>
      <c r="J19" s="45"/>
      <c r="K19" s="45"/>
      <c r="L19" s="45"/>
      <c r="M19" s="45"/>
      <c r="N19" s="45"/>
      <c r="O19" s="45"/>
      <c r="P19" s="45"/>
      <c r="Q19" s="45"/>
      <c r="R19" s="45"/>
      <c r="S19" s="45"/>
      <c r="T19" s="45"/>
      <c r="U19" s="45"/>
      <c r="V19" s="45"/>
      <c r="W19" s="45"/>
      <c r="X19" s="45"/>
      <c r="Y19" s="45"/>
      <c r="Z19" s="45"/>
    </row>
    <row r="20" spans="1:26" ht="13" x14ac:dyDescent="0.15">
      <c r="A20" s="50" t="s">
        <v>116</v>
      </c>
      <c r="B20" s="57"/>
      <c r="C20" s="57"/>
      <c r="D20" s="57"/>
      <c r="E20" s="57"/>
      <c r="F20" s="57"/>
      <c r="G20" s="57"/>
      <c r="H20" s="45"/>
      <c r="I20" s="45"/>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45"/>
      <c r="I22" s="45"/>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45"/>
      <c r="I23" s="45"/>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45"/>
      <c r="I24" s="45"/>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0</v>
      </c>
      <c r="D26" s="52">
        <v>0</v>
      </c>
      <c r="E26" s="52">
        <v>0</v>
      </c>
      <c r="F26" s="52">
        <v>0</v>
      </c>
      <c r="G26" s="52">
        <v>0</v>
      </c>
      <c r="H26" s="45"/>
      <c r="I26" s="45"/>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5" x14ac:dyDescent="0.15">
      <c r="A28" s="54" t="s">
        <v>121</v>
      </c>
      <c r="B28" s="55">
        <v>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65" x14ac:dyDescent="0.15">
      <c r="A30" s="46" t="s">
        <v>76</v>
      </c>
      <c r="B30" s="47" t="s">
        <v>546</v>
      </c>
      <c r="C30" s="48" t="s">
        <v>547</v>
      </c>
      <c r="D30" s="47" t="s">
        <v>548</v>
      </c>
      <c r="E30" s="47" t="s">
        <v>549</v>
      </c>
      <c r="F30" s="47" t="s">
        <v>122</v>
      </c>
      <c r="G30" s="47" t="s">
        <v>123</v>
      </c>
      <c r="H30" s="45"/>
      <c r="I30" s="45"/>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45"/>
      <c r="I31" s="45"/>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125</v>
      </c>
      <c r="D32" s="50" t="s">
        <v>125</v>
      </c>
      <c r="E32" s="50" t="s">
        <v>125</v>
      </c>
      <c r="F32" s="50" t="s">
        <v>125</v>
      </c>
      <c r="G32" s="50" t="s">
        <v>125</v>
      </c>
      <c r="H32" s="45"/>
      <c r="I32" s="45"/>
      <c r="J32" s="45"/>
      <c r="K32" s="45"/>
      <c r="L32" s="45"/>
      <c r="M32" s="45"/>
      <c r="N32" s="45"/>
      <c r="O32" s="45"/>
      <c r="P32" s="45"/>
      <c r="Q32" s="45"/>
      <c r="R32" s="45"/>
      <c r="S32" s="45"/>
      <c r="T32" s="45"/>
      <c r="U32" s="45"/>
      <c r="V32" s="45"/>
      <c r="W32" s="45"/>
      <c r="X32" s="45"/>
      <c r="Y32" s="45"/>
      <c r="Z32" s="45"/>
    </row>
    <row r="33" spans="1:26" ht="13" x14ac:dyDescent="0.15">
      <c r="A33" s="50" t="s">
        <v>114</v>
      </c>
      <c r="B33" s="50" t="s">
        <v>552</v>
      </c>
      <c r="C33" s="50" t="s">
        <v>553</v>
      </c>
      <c r="D33" s="50" t="s">
        <v>554</v>
      </c>
      <c r="E33" s="50" t="s">
        <v>553</v>
      </c>
      <c r="F33" s="50" t="s">
        <v>553</v>
      </c>
      <c r="G33" s="50" t="s">
        <v>553</v>
      </c>
      <c r="H33" s="45"/>
      <c r="I33" s="45"/>
      <c r="J33" s="45"/>
      <c r="K33" s="45"/>
      <c r="L33" s="45"/>
      <c r="M33" s="45"/>
      <c r="N33" s="45"/>
      <c r="O33" s="45"/>
      <c r="P33" s="45"/>
      <c r="Q33" s="45"/>
      <c r="R33" s="45"/>
      <c r="S33" s="45"/>
      <c r="T33" s="45"/>
      <c r="U33" s="45"/>
      <c r="V33" s="45"/>
      <c r="W33" s="45"/>
      <c r="X33" s="45"/>
      <c r="Y33" s="45"/>
      <c r="Z33" s="45"/>
    </row>
    <row r="34" spans="1:26" ht="13" x14ac:dyDescent="0.15">
      <c r="A34" s="50" t="s">
        <v>116</v>
      </c>
      <c r="B34" s="50" t="s">
        <v>555</v>
      </c>
      <c r="C34" s="50" t="s">
        <v>555</v>
      </c>
      <c r="D34" s="50" t="s">
        <v>555</v>
      </c>
      <c r="E34" s="50" t="s">
        <v>555</v>
      </c>
      <c r="F34" s="50" t="s">
        <v>555</v>
      </c>
      <c r="G34" s="50" t="s">
        <v>555</v>
      </c>
      <c r="H34" s="45"/>
      <c r="I34" s="45"/>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45"/>
      <c r="I36" s="45"/>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0</v>
      </c>
      <c r="D37" s="51">
        <v>0</v>
      </c>
      <c r="E37" s="51">
        <v>0</v>
      </c>
      <c r="F37" s="51">
        <v>0</v>
      </c>
      <c r="G37" s="51">
        <v>0</v>
      </c>
      <c r="H37" s="45"/>
      <c r="I37" s="45"/>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0</v>
      </c>
      <c r="D39" s="52">
        <v>0</v>
      </c>
      <c r="E39" s="52">
        <v>0</v>
      </c>
      <c r="F39" s="52">
        <v>0</v>
      </c>
      <c r="G39" s="52">
        <v>0</v>
      </c>
      <c r="H39" s="45"/>
      <c r="I39" s="45"/>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5" x14ac:dyDescent="0.15">
      <c r="A41" s="54" t="s">
        <v>121</v>
      </c>
      <c r="B41" s="55">
        <v>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65" x14ac:dyDescent="0.15">
      <c r="A43" s="46" t="s">
        <v>77</v>
      </c>
      <c r="B43" s="47" t="s">
        <v>546</v>
      </c>
      <c r="C43" s="48" t="s">
        <v>547</v>
      </c>
      <c r="D43" s="47" t="s">
        <v>548</v>
      </c>
      <c r="E43" s="47" t="s">
        <v>549</v>
      </c>
      <c r="F43" s="47" t="s">
        <v>122</v>
      </c>
      <c r="G43" s="47" t="s">
        <v>123</v>
      </c>
      <c r="H43" s="45"/>
      <c r="I43" s="45"/>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45"/>
      <c r="I44" s="45"/>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45"/>
      <c r="I45" s="45"/>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45"/>
      <c r="I46" s="45"/>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45"/>
      <c r="I47" s="45"/>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45"/>
      <c r="I48" s="45"/>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45"/>
      <c r="I49" s="45"/>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45"/>
      <c r="I50" s="45"/>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45"/>
      <c r="I51" s="45"/>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45"/>
      <c r="I52" s="45"/>
      <c r="J52" s="45"/>
      <c r="K52" s="45"/>
      <c r="L52" s="45"/>
      <c r="M52" s="45"/>
      <c r="N52" s="45"/>
      <c r="O52" s="45"/>
      <c r="P52" s="45"/>
      <c r="Q52" s="45"/>
      <c r="R52" s="45"/>
      <c r="S52" s="45"/>
      <c r="T52" s="45"/>
      <c r="U52" s="45"/>
      <c r="V52" s="45"/>
      <c r="W52" s="45"/>
      <c r="X52" s="45"/>
      <c r="Y52" s="45"/>
      <c r="Z52" s="45"/>
    </row>
    <row r="53" spans="1:26" ht="13" x14ac:dyDescent="0.15">
      <c r="A53" s="50" t="s">
        <v>114</v>
      </c>
      <c r="B53" s="50" t="s">
        <v>193</v>
      </c>
      <c r="C53" s="50" t="s">
        <v>556</v>
      </c>
      <c r="D53" s="50" t="s">
        <v>193</v>
      </c>
      <c r="E53" s="50" t="s">
        <v>556</v>
      </c>
      <c r="F53" s="50" t="s">
        <v>193</v>
      </c>
      <c r="G53" s="50" t="s">
        <v>556</v>
      </c>
      <c r="H53" s="45"/>
      <c r="I53" s="45"/>
      <c r="J53" s="45"/>
      <c r="K53" s="45"/>
      <c r="L53" s="45"/>
      <c r="M53" s="45"/>
      <c r="N53" s="45"/>
      <c r="O53" s="45"/>
      <c r="P53" s="45"/>
      <c r="Q53" s="45"/>
      <c r="R53" s="45"/>
      <c r="S53" s="45"/>
      <c r="T53" s="45"/>
      <c r="U53" s="45"/>
      <c r="V53" s="45"/>
      <c r="W53" s="45"/>
      <c r="X53" s="45"/>
      <c r="Y53" s="45"/>
      <c r="Z53" s="45"/>
    </row>
    <row r="54" spans="1:26" ht="13" x14ac:dyDescent="0.15">
      <c r="A54" s="50" t="s">
        <v>116</v>
      </c>
      <c r="B54" s="57"/>
      <c r="C54" s="50" t="s">
        <v>557</v>
      </c>
      <c r="D54" s="57"/>
      <c r="E54" s="50" t="s">
        <v>557</v>
      </c>
      <c r="F54" s="57"/>
      <c r="G54" s="50" t="s">
        <v>557</v>
      </c>
      <c r="H54" s="45"/>
      <c r="I54" s="45"/>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45"/>
      <c r="I56" s="45"/>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45"/>
      <c r="I57" s="45"/>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45"/>
      <c r="I58" s="45"/>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45"/>
      <c r="I59" s="45"/>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45"/>
      <c r="I60" s="45"/>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45"/>
      <c r="I61" s="45"/>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45"/>
      <c r="I62" s="45"/>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45"/>
      <c r="I63" s="45"/>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45"/>
      <c r="I64" s="45"/>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45"/>
      <c r="I66" s="45"/>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5" x14ac:dyDescent="0.15">
      <c r="A68" s="54" t="s">
        <v>121</v>
      </c>
      <c r="B68" s="55">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65" x14ac:dyDescent="0.15">
      <c r="A70" s="46" t="s">
        <v>78</v>
      </c>
      <c r="B70" s="47" t="s">
        <v>546</v>
      </c>
      <c r="C70" s="48" t="s">
        <v>547</v>
      </c>
      <c r="D70" s="47" t="s">
        <v>548</v>
      </c>
      <c r="E70" s="47" t="s">
        <v>549</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0" t="s">
        <v>125</v>
      </c>
      <c r="E73" s="50" t="s">
        <v>125</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0" t="s">
        <v>125</v>
      </c>
      <c r="E74" s="50" t="s">
        <v>125</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193</v>
      </c>
      <c r="C75" s="50" t="s">
        <v>193</v>
      </c>
      <c r="D75" s="50" t="s">
        <v>193</v>
      </c>
      <c r="E75" s="50" t="s">
        <v>193</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7"/>
      <c r="C76" s="57"/>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51">
        <v>0</v>
      </c>
      <c r="E79" s="51">
        <v>0</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51">
        <v>0</v>
      </c>
      <c r="E80" s="51">
        <v>0</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52">
        <v>0</v>
      </c>
      <c r="E82" s="52">
        <v>0</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5" x14ac:dyDescent="0.15">
      <c r="A84" s="54" t="s">
        <v>121</v>
      </c>
      <c r="B84" s="55">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65" x14ac:dyDescent="0.15">
      <c r="A86" s="46" t="s">
        <v>79</v>
      </c>
      <c r="B86" s="47" t="s">
        <v>546</v>
      </c>
      <c r="C86" s="48" t="s">
        <v>547</v>
      </c>
      <c r="D86" s="47" t="s">
        <v>548</v>
      </c>
      <c r="E86" s="47" t="s">
        <v>549</v>
      </c>
      <c r="F86" s="47" t="s">
        <v>122</v>
      </c>
      <c r="G86" s="47" t="s">
        <v>123</v>
      </c>
      <c r="H86" s="45"/>
      <c r="I86" s="45"/>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125</v>
      </c>
      <c r="E87" s="50" t="s">
        <v>125</v>
      </c>
      <c r="F87" s="50" t="s">
        <v>125</v>
      </c>
      <c r="G87" s="50" t="s">
        <v>125</v>
      </c>
      <c r="H87" s="45"/>
      <c r="I87" s="45"/>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45"/>
      <c r="I88" s="45"/>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45"/>
      <c r="I89" s="45"/>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45"/>
      <c r="I90" s="45"/>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45"/>
      <c r="I91" s="45"/>
      <c r="J91" s="45"/>
      <c r="K91" s="45"/>
      <c r="L91" s="45"/>
      <c r="M91" s="45"/>
      <c r="N91" s="45"/>
      <c r="O91" s="45"/>
      <c r="P91" s="45"/>
      <c r="Q91" s="45"/>
      <c r="R91" s="45"/>
      <c r="S91" s="45"/>
      <c r="T91" s="45"/>
      <c r="U91" s="45"/>
      <c r="V91" s="45"/>
      <c r="W91" s="45"/>
      <c r="X91" s="45"/>
      <c r="Y91" s="45"/>
      <c r="Z91" s="45"/>
    </row>
    <row r="92" spans="1:26" ht="13" x14ac:dyDescent="0.15">
      <c r="A92" s="50" t="s">
        <v>114</v>
      </c>
      <c r="B92" s="50" t="s">
        <v>193</v>
      </c>
      <c r="C92" s="50" t="s">
        <v>193</v>
      </c>
      <c r="D92" s="50" t="s">
        <v>193</v>
      </c>
      <c r="E92" s="50" t="s">
        <v>558</v>
      </c>
      <c r="F92" s="50" t="s">
        <v>193</v>
      </c>
      <c r="G92" s="50" t="s">
        <v>558</v>
      </c>
      <c r="H92" s="45"/>
      <c r="I92" s="45"/>
      <c r="J92" s="45"/>
      <c r="K92" s="45"/>
      <c r="L92" s="45"/>
      <c r="M92" s="45"/>
      <c r="N92" s="45"/>
      <c r="O92" s="45"/>
      <c r="P92" s="45"/>
      <c r="Q92" s="45"/>
      <c r="R92" s="45"/>
      <c r="S92" s="45"/>
      <c r="T92" s="45"/>
      <c r="U92" s="45"/>
      <c r="V92" s="45"/>
      <c r="W92" s="45"/>
      <c r="X92" s="45"/>
      <c r="Y92" s="45"/>
      <c r="Z92" s="45"/>
    </row>
    <row r="93" spans="1:26" ht="13" x14ac:dyDescent="0.15">
      <c r="A93" s="50" t="s">
        <v>116</v>
      </c>
      <c r="B93" s="57"/>
      <c r="C93" s="57"/>
      <c r="D93" s="57"/>
      <c r="E93" s="50">
        <v>7</v>
      </c>
      <c r="F93" s="57"/>
      <c r="G93" s="50">
        <v>7</v>
      </c>
      <c r="H93" s="45"/>
      <c r="I93" s="45"/>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0</v>
      </c>
      <c r="E95" s="51">
        <v>0</v>
      </c>
      <c r="F95" s="51">
        <v>0</v>
      </c>
      <c r="G95" s="51">
        <v>0</v>
      </c>
      <c r="H95" s="45"/>
      <c r="I95" s="45"/>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45"/>
      <c r="I96" s="45"/>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45"/>
      <c r="I97" s="45"/>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45"/>
      <c r="I98" s="45"/>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45"/>
      <c r="I99" s="45"/>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0</v>
      </c>
      <c r="E101" s="52">
        <v>0</v>
      </c>
      <c r="F101" s="52">
        <v>0</v>
      </c>
      <c r="G101" s="52">
        <v>0</v>
      </c>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 x14ac:dyDescent="0.15">
      <c r="A103" s="54" t="s">
        <v>121</v>
      </c>
      <c r="B103" s="55">
        <v>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39" x14ac:dyDescent="0.15">
      <c r="A105" s="58" t="s">
        <v>80</v>
      </c>
      <c r="B105" s="47" t="s">
        <v>559</v>
      </c>
      <c r="C105" s="47" t="s">
        <v>560</v>
      </c>
      <c r="D105" s="59" t="s">
        <v>181</v>
      </c>
      <c r="E105" s="60"/>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125</v>
      </c>
      <c r="D107" s="49" t="s">
        <v>125</v>
      </c>
      <c r="E107" s="49"/>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184</v>
      </c>
      <c r="D108" s="49" t="s">
        <v>184</v>
      </c>
      <c r="E108" s="49"/>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193</v>
      </c>
      <c r="C109" s="50" t="s">
        <v>561</v>
      </c>
      <c r="D109" s="50" t="s">
        <v>562</v>
      </c>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7"/>
      <c r="C110" s="50">
        <v>15</v>
      </c>
      <c r="D110" s="50">
        <v>15</v>
      </c>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61"/>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0</v>
      </c>
      <c r="D113" s="51">
        <v>0</v>
      </c>
      <c r="E113" s="61"/>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50</v>
      </c>
      <c r="D114" s="51">
        <v>50</v>
      </c>
      <c r="E114" s="61"/>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50</v>
      </c>
      <c r="D116" s="52">
        <v>50</v>
      </c>
      <c r="E116" s="62"/>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 x14ac:dyDescent="0.15">
      <c r="A118" s="54" t="s">
        <v>121</v>
      </c>
      <c r="B118" s="63">
        <v>50</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39" x14ac:dyDescent="0.15">
      <c r="A120" s="58" t="s">
        <v>81</v>
      </c>
      <c r="B120" s="47" t="s">
        <v>559</v>
      </c>
      <c r="C120" s="47" t="s">
        <v>560</v>
      </c>
      <c r="D120" s="59" t="s">
        <v>181</v>
      </c>
      <c r="E120" s="60"/>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125</v>
      </c>
      <c r="D121" s="49" t="s">
        <v>125</v>
      </c>
      <c r="E121" s="49"/>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563</v>
      </c>
      <c r="D124" s="50" t="s">
        <v>563</v>
      </c>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v>15</v>
      </c>
      <c r="D125" s="50">
        <v>15</v>
      </c>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0</v>
      </c>
      <c r="D127" s="51">
        <v>0</v>
      </c>
      <c r="E127" s="61"/>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61"/>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61"/>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0</v>
      </c>
      <c r="D131" s="52">
        <v>0</v>
      </c>
      <c r="E131" s="62"/>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 x14ac:dyDescent="0.15">
      <c r="A133" s="54" t="s">
        <v>121</v>
      </c>
      <c r="B133" s="63">
        <v>0</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39" x14ac:dyDescent="0.15">
      <c r="A135" s="58" t="s">
        <v>82</v>
      </c>
      <c r="B135" s="47" t="s">
        <v>559</v>
      </c>
      <c r="C135" s="47" t="s">
        <v>560</v>
      </c>
      <c r="D135" s="59" t="s">
        <v>181</v>
      </c>
      <c r="E135" s="60"/>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564</v>
      </c>
      <c r="D139" s="50" t="s">
        <v>564</v>
      </c>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v>15</v>
      </c>
      <c r="D140" s="50">
        <v>15</v>
      </c>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61"/>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61"/>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61"/>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66.67</v>
      </c>
      <c r="D146" s="52">
        <v>66.67</v>
      </c>
      <c r="E146" s="62"/>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 x14ac:dyDescent="0.15">
      <c r="A148" s="54" t="s">
        <v>121</v>
      </c>
      <c r="B148" s="63">
        <v>66.67</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39" x14ac:dyDescent="0.15">
      <c r="A150" s="58" t="s">
        <v>83</v>
      </c>
      <c r="B150" s="47" t="s">
        <v>559</v>
      </c>
      <c r="C150" s="47" t="s">
        <v>560</v>
      </c>
      <c r="D150" s="59" t="s">
        <v>181</v>
      </c>
      <c r="E150" s="60"/>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195</v>
      </c>
      <c r="E151" s="50"/>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125</v>
      </c>
      <c r="C152" s="50" t="s">
        <v>359</v>
      </c>
      <c r="D152" s="50" t="s">
        <v>359</v>
      </c>
      <c r="E152" s="50"/>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193</v>
      </c>
      <c r="C154" s="50" t="s">
        <v>565</v>
      </c>
      <c r="D154" s="50" t="s">
        <v>565</v>
      </c>
      <c r="E154" s="57"/>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v>15</v>
      </c>
      <c r="D155" s="50">
        <v>15</v>
      </c>
      <c r="E155" s="57"/>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100</v>
      </c>
      <c r="E157" s="61"/>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0</v>
      </c>
      <c r="C158" s="51">
        <v>100</v>
      </c>
      <c r="D158" s="51">
        <v>100</v>
      </c>
      <c r="E158" s="61"/>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61"/>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66.67</v>
      </c>
      <c r="D161" s="52">
        <v>66.67</v>
      </c>
      <c r="E161" s="62"/>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 x14ac:dyDescent="0.15">
      <c r="A163" s="54" t="s">
        <v>121</v>
      </c>
      <c r="B163" s="63">
        <v>66.67</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39" x14ac:dyDescent="0.15">
      <c r="A165" s="58" t="s">
        <v>85</v>
      </c>
      <c r="B165" s="47" t="s">
        <v>559</v>
      </c>
      <c r="C165" s="47" t="s">
        <v>560</v>
      </c>
      <c r="D165" s="59" t="s">
        <v>181</v>
      </c>
      <c r="E165" s="60"/>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566</v>
      </c>
      <c r="C170" s="50" t="s">
        <v>567</v>
      </c>
      <c r="D170" s="50" t="s">
        <v>567</v>
      </c>
      <c r="E170" s="57"/>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v>15</v>
      </c>
      <c r="D171" s="50">
        <v>15</v>
      </c>
      <c r="E171" s="57"/>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61"/>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61"/>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61"/>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61"/>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0</v>
      </c>
      <c r="E178" s="62"/>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 x14ac:dyDescent="0.15">
      <c r="A180" s="54" t="s">
        <v>121</v>
      </c>
      <c r="B180" s="63">
        <v>0</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39" x14ac:dyDescent="0.15">
      <c r="A182" s="58" t="s">
        <v>86</v>
      </c>
      <c r="B182" s="47" t="s">
        <v>559</v>
      </c>
      <c r="C182" s="47" t="s">
        <v>560</v>
      </c>
      <c r="D182" s="59" t="s">
        <v>181</v>
      </c>
      <c r="E182" s="60"/>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193</v>
      </c>
      <c r="D191" s="50" t="s">
        <v>193</v>
      </c>
      <c r="E191" s="57"/>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7"/>
      <c r="D192" s="57"/>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61"/>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61"/>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61"/>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61"/>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61"/>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61"/>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61"/>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61"/>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62"/>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 x14ac:dyDescent="0.15">
      <c r="A205" s="54" t="s">
        <v>121</v>
      </c>
      <c r="B205" s="63">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39" x14ac:dyDescent="0.15">
      <c r="A207" s="58" t="s">
        <v>87</v>
      </c>
      <c r="B207" s="47" t="s">
        <v>559</v>
      </c>
      <c r="C207" s="47" t="s">
        <v>560</v>
      </c>
      <c r="D207" s="59" t="s">
        <v>181</v>
      </c>
      <c r="E207" s="60"/>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193</v>
      </c>
      <c r="D217" s="50" t="s">
        <v>193</v>
      </c>
      <c r="E217" s="57"/>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61"/>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61"/>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61"/>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61"/>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61"/>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61"/>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61"/>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61"/>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61"/>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62"/>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 x14ac:dyDescent="0.15">
      <c r="A232" s="54" t="s">
        <v>121</v>
      </c>
      <c r="B232" s="63">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39" x14ac:dyDescent="0.15">
      <c r="A234" s="58" t="s">
        <v>88</v>
      </c>
      <c r="B234" s="47" t="s">
        <v>559</v>
      </c>
      <c r="C234" s="47" t="s">
        <v>560</v>
      </c>
      <c r="D234" s="59" t="s">
        <v>181</v>
      </c>
      <c r="E234" s="60"/>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7"/>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61"/>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61"/>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61"/>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61"/>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61"/>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61"/>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61"/>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61"/>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61"/>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62"/>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 x14ac:dyDescent="0.15">
      <c r="A259" s="54" t="s">
        <v>121</v>
      </c>
      <c r="B259" s="63">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39" x14ac:dyDescent="0.15">
      <c r="A261" s="58" t="s">
        <v>89</v>
      </c>
      <c r="B261" s="47" t="s">
        <v>559</v>
      </c>
      <c r="C261" s="47" t="s">
        <v>560</v>
      </c>
      <c r="D261" s="59" t="s">
        <v>181</v>
      </c>
      <c r="E261" s="60"/>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7"/>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61"/>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61"/>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61"/>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61"/>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61"/>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61"/>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62"/>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 x14ac:dyDescent="0.15">
      <c r="A280" s="54" t="s">
        <v>121</v>
      </c>
      <c r="B280" s="63">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39" x14ac:dyDescent="0.15">
      <c r="A282" s="58" t="s">
        <v>90</v>
      </c>
      <c r="B282" s="47" t="s">
        <v>559</v>
      </c>
      <c r="C282" s="47" t="s">
        <v>560</v>
      </c>
      <c r="D282" s="59" t="s">
        <v>181</v>
      </c>
      <c r="E282" s="60"/>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200</v>
      </c>
      <c r="C283" s="50" t="s">
        <v>201</v>
      </c>
      <c r="D283" s="50" t="s">
        <v>201</v>
      </c>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193</v>
      </c>
      <c r="C284" s="50" t="s">
        <v>568</v>
      </c>
      <c r="D284" s="50" t="s">
        <v>569</v>
      </c>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7"/>
      <c r="C285" s="50">
        <v>21</v>
      </c>
      <c r="D285" s="50" t="s">
        <v>570</v>
      </c>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0</v>
      </c>
      <c r="C287" s="51">
        <v>50</v>
      </c>
      <c r="D287" s="51">
        <v>50</v>
      </c>
      <c r="E287" s="61"/>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0</v>
      </c>
      <c r="C289" s="52">
        <v>50</v>
      </c>
      <c r="D289" s="52">
        <v>50</v>
      </c>
      <c r="E289" s="62"/>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 x14ac:dyDescent="0.15">
      <c r="A291" s="54" t="s">
        <v>121</v>
      </c>
      <c r="B291" s="63">
        <v>50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39" x14ac:dyDescent="0.15">
      <c r="A293" s="58" t="s">
        <v>91</v>
      </c>
      <c r="B293" s="47" t="s">
        <v>559</v>
      </c>
      <c r="C293" s="47" t="s">
        <v>560</v>
      </c>
      <c r="D293" s="59" t="s">
        <v>181</v>
      </c>
      <c r="E293" s="60"/>
      <c r="F293" s="44"/>
      <c r="G293" s="44"/>
      <c r="H293" s="44"/>
      <c r="I293" s="44"/>
      <c r="J293" s="44"/>
      <c r="K293" s="44"/>
      <c r="L293" s="44"/>
      <c r="M293" s="44"/>
      <c r="N293" s="44"/>
      <c r="O293" s="44"/>
      <c r="P293" s="44"/>
      <c r="Q293" s="44"/>
      <c r="R293" s="44"/>
      <c r="S293" s="45"/>
      <c r="T293" s="45"/>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5"/>
      <c r="T294" s="45"/>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5"/>
      <c r="T295" s="45"/>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5"/>
      <c r="T296" s="45"/>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5"/>
      <c r="T297" s="45"/>
      <c r="U297" s="45"/>
      <c r="V297" s="45"/>
      <c r="W297" s="45"/>
      <c r="X297" s="45"/>
      <c r="Y297" s="45"/>
      <c r="Z297" s="45"/>
    </row>
    <row r="298" spans="1:26" ht="13" x14ac:dyDescent="0.15">
      <c r="A298" s="51" t="s">
        <v>204</v>
      </c>
      <c r="B298" s="51" t="s">
        <v>84</v>
      </c>
      <c r="C298" s="51" t="s">
        <v>84</v>
      </c>
      <c r="D298" s="51" t="s">
        <v>84</v>
      </c>
      <c r="E298" s="51"/>
      <c r="F298" s="44"/>
      <c r="G298" s="44"/>
      <c r="H298" s="44"/>
      <c r="I298" s="44"/>
      <c r="J298" s="44"/>
      <c r="K298" s="44"/>
      <c r="L298" s="44"/>
      <c r="M298" s="44"/>
      <c r="N298" s="44"/>
      <c r="O298" s="44"/>
      <c r="P298" s="44"/>
      <c r="Q298" s="44"/>
      <c r="R298" s="44"/>
      <c r="S298" s="45"/>
      <c r="T298" s="45"/>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5"/>
      <c r="T299" s="45"/>
      <c r="U299" s="45"/>
      <c r="V299" s="45"/>
      <c r="W299" s="45"/>
      <c r="X299" s="45"/>
      <c r="Y299" s="45"/>
      <c r="Z299" s="45"/>
    </row>
    <row r="300" spans="1:26" ht="13" x14ac:dyDescent="0.15">
      <c r="A300" s="51" t="s">
        <v>120</v>
      </c>
      <c r="B300" s="52" t="s">
        <v>84</v>
      </c>
      <c r="C300" s="52" t="s">
        <v>84</v>
      </c>
      <c r="D300" s="52" t="s">
        <v>84</v>
      </c>
      <c r="E300" s="62"/>
      <c r="F300" s="44"/>
      <c r="G300" s="44"/>
      <c r="H300" s="44"/>
      <c r="I300" s="44"/>
      <c r="J300" s="44"/>
      <c r="K300" s="44"/>
      <c r="L300" s="44"/>
      <c r="M300" s="44"/>
      <c r="N300" s="44"/>
      <c r="O300" s="44"/>
      <c r="P300" s="44"/>
      <c r="Q300" s="44"/>
      <c r="R300" s="44"/>
      <c r="S300" s="45"/>
      <c r="T300" s="45"/>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5"/>
      <c r="T301" s="45"/>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39" x14ac:dyDescent="0.15">
      <c r="A304" s="65" t="s">
        <v>92</v>
      </c>
      <c r="B304" s="47" t="s">
        <v>559</v>
      </c>
      <c r="C304" s="47" t="s">
        <v>560</v>
      </c>
      <c r="D304" s="59" t="s">
        <v>181</v>
      </c>
      <c r="E304" s="60"/>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206</v>
      </c>
      <c r="E305" s="50"/>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207</v>
      </c>
      <c r="E306" s="50"/>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125</v>
      </c>
      <c r="D307" s="50" t="s">
        <v>125</v>
      </c>
      <c r="E307" s="50"/>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193</v>
      </c>
      <c r="C308" s="50" t="s">
        <v>571</v>
      </c>
      <c r="D308" s="50" t="s">
        <v>571</v>
      </c>
      <c r="E308" s="57"/>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7"/>
      <c r="C309" s="50">
        <v>7</v>
      </c>
      <c r="D309" s="50">
        <v>7</v>
      </c>
      <c r="E309" s="57"/>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100</v>
      </c>
      <c r="E311" s="61"/>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100</v>
      </c>
      <c r="E312" s="61"/>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0</v>
      </c>
      <c r="D313" s="51">
        <v>0</v>
      </c>
      <c r="E313" s="61"/>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66.67</v>
      </c>
      <c r="D315" s="52">
        <v>66.67</v>
      </c>
      <c r="E315" s="62"/>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 x14ac:dyDescent="0.15">
      <c r="A317" s="54" t="s">
        <v>121</v>
      </c>
      <c r="B317" s="66">
        <v>66.67</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39" x14ac:dyDescent="0.15">
      <c r="A319" s="65" t="s">
        <v>93</v>
      </c>
      <c r="B319" s="47" t="s">
        <v>559</v>
      </c>
      <c r="C319" s="47" t="s">
        <v>560</v>
      </c>
      <c r="D319" s="59" t="s">
        <v>181</v>
      </c>
      <c r="E319" s="60"/>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572</v>
      </c>
      <c r="D323" s="50" t="s">
        <v>572</v>
      </c>
      <c r="E323" s="57"/>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0">
        <v>7</v>
      </c>
      <c r="D324" s="50">
        <v>7</v>
      </c>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61"/>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61"/>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61"/>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62"/>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 x14ac:dyDescent="0.15">
      <c r="A332" s="54" t="s">
        <v>121</v>
      </c>
      <c r="B332" s="66">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39" x14ac:dyDescent="0.15">
      <c r="A334" s="65" t="s">
        <v>94</v>
      </c>
      <c r="B334" s="47" t="s">
        <v>559</v>
      </c>
      <c r="C334" s="47" t="s">
        <v>560</v>
      </c>
      <c r="D334" s="59" t="s">
        <v>181</v>
      </c>
      <c r="E334" s="60"/>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184</v>
      </c>
      <c r="D338" s="50" t="s">
        <v>184</v>
      </c>
      <c r="E338" s="50"/>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394</v>
      </c>
      <c r="D339" s="50" t="s">
        <v>394</v>
      </c>
      <c r="E339" s="50"/>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216</v>
      </c>
      <c r="E340" s="50"/>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573</v>
      </c>
      <c r="D341" s="50" t="s">
        <v>573</v>
      </c>
      <c r="E341" s="57"/>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7"/>
      <c r="C342" s="50">
        <v>7</v>
      </c>
      <c r="D342" s="50">
        <v>7</v>
      </c>
      <c r="E342" s="57"/>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61"/>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61"/>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50</v>
      </c>
      <c r="D346" s="51">
        <v>50</v>
      </c>
      <c r="E346" s="61"/>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100</v>
      </c>
      <c r="D347" s="51">
        <v>100</v>
      </c>
      <c r="E347" s="61"/>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100</v>
      </c>
      <c r="E348" s="61"/>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50</v>
      </c>
      <c r="D350" s="52">
        <v>50</v>
      </c>
      <c r="E350" s="62"/>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 x14ac:dyDescent="0.15">
      <c r="A352" s="54" t="s">
        <v>121</v>
      </c>
      <c r="B352" s="66">
        <v>50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39" x14ac:dyDescent="0.15">
      <c r="A354" s="65" t="s">
        <v>95</v>
      </c>
      <c r="B354" s="47" t="s">
        <v>559</v>
      </c>
      <c r="C354" s="47" t="s">
        <v>560</v>
      </c>
      <c r="D354" s="59" t="s">
        <v>181</v>
      </c>
      <c r="E354" s="60"/>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184</v>
      </c>
      <c r="D359" s="50" t="s">
        <v>184</v>
      </c>
      <c r="E359" s="50"/>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125</v>
      </c>
      <c r="D361" s="50" t="s">
        <v>125</v>
      </c>
      <c r="E361" s="50"/>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574</v>
      </c>
      <c r="D362" s="50" t="s">
        <v>574</v>
      </c>
      <c r="E362" s="57"/>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0">
        <v>7</v>
      </c>
      <c r="D363" s="50">
        <v>7</v>
      </c>
      <c r="E363" s="57"/>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61"/>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61"/>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61"/>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50</v>
      </c>
      <c r="D368" s="51">
        <v>50</v>
      </c>
      <c r="E368" s="61"/>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61"/>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0</v>
      </c>
      <c r="D370" s="51">
        <v>0</v>
      </c>
      <c r="E370" s="61"/>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24</v>
      </c>
      <c r="D372" s="52">
        <v>24</v>
      </c>
      <c r="E372" s="62"/>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 x14ac:dyDescent="0.15">
      <c r="A374" s="54" t="s">
        <v>121</v>
      </c>
      <c r="B374" s="66">
        <v>24</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39" x14ac:dyDescent="0.15">
      <c r="A376" s="65" t="s">
        <v>96</v>
      </c>
      <c r="B376" s="47" t="s">
        <v>559</v>
      </c>
      <c r="C376" s="47" t="s">
        <v>560</v>
      </c>
      <c r="D376" s="59" t="s">
        <v>181</v>
      </c>
      <c r="E376" s="60"/>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198</v>
      </c>
      <c r="C379" s="50" t="s">
        <v>575</v>
      </c>
      <c r="D379" s="50" t="s">
        <v>575</v>
      </c>
      <c r="E379" s="57"/>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v>7</v>
      </c>
      <c r="D380" s="50">
        <v>7</v>
      </c>
      <c r="E380" s="57"/>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61"/>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61"/>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62"/>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 x14ac:dyDescent="0.15">
      <c r="A387" s="54" t="s">
        <v>121</v>
      </c>
      <c r="B387" s="66">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39" x14ac:dyDescent="0.15">
      <c r="A389" s="65" t="s">
        <v>97</v>
      </c>
      <c r="B389" s="47" t="s">
        <v>559</v>
      </c>
      <c r="C389" s="47" t="s">
        <v>560</v>
      </c>
      <c r="D389" s="59" t="s">
        <v>181</v>
      </c>
      <c r="E389" s="60"/>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576</v>
      </c>
      <c r="D394" s="50" t="s">
        <v>576</v>
      </c>
      <c r="E394" s="57"/>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v>7</v>
      </c>
      <c r="D395" s="50">
        <v>7</v>
      </c>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61"/>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61"/>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61"/>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61"/>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62"/>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 x14ac:dyDescent="0.15">
      <c r="A404" s="54" t="s">
        <v>121</v>
      </c>
      <c r="B404" s="66">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39" x14ac:dyDescent="0.15">
      <c r="A406" s="65" t="s">
        <v>98</v>
      </c>
      <c r="B406" s="47" t="s">
        <v>559</v>
      </c>
      <c r="C406" s="47" t="s">
        <v>560</v>
      </c>
      <c r="D406" s="59" t="s">
        <v>181</v>
      </c>
      <c r="E406" s="60"/>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577</v>
      </c>
      <c r="D413" s="50" t="s">
        <v>577</v>
      </c>
      <c r="E413" s="57"/>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v>7</v>
      </c>
      <c r="D414" s="50">
        <v>7</v>
      </c>
      <c r="E414" s="57"/>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61"/>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61"/>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61"/>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61"/>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61"/>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62"/>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 x14ac:dyDescent="0.15">
      <c r="A424" s="54" t="s">
        <v>121</v>
      </c>
      <c r="B424" s="66">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39" x14ac:dyDescent="0.15">
      <c r="A426" s="65" t="s">
        <v>99</v>
      </c>
      <c r="B426" s="47" t="s">
        <v>559</v>
      </c>
      <c r="C426" s="47" t="s">
        <v>560</v>
      </c>
      <c r="D426" s="59" t="s">
        <v>181</v>
      </c>
      <c r="E426" s="60"/>
      <c r="F426" s="44"/>
      <c r="G426" s="44"/>
      <c r="H426" s="44"/>
      <c r="I426" s="44"/>
      <c r="J426" s="44"/>
      <c r="K426" s="44"/>
      <c r="L426" s="44"/>
      <c r="M426" s="44"/>
      <c r="N426" s="44"/>
      <c r="O426" s="44"/>
      <c r="P426" s="44"/>
      <c r="Q426" s="44"/>
      <c r="R426" s="44"/>
      <c r="S426" s="45"/>
      <c r="T426" s="45"/>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5"/>
      <c r="T427" s="45"/>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5"/>
      <c r="T428" s="45"/>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5"/>
      <c r="T429" s="45"/>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5"/>
      <c r="T430" s="45"/>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5"/>
      <c r="T431" s="45"/>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5"/>
      <c r="T432" s="45"/>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5"/>
      <c r="T433" s="45"/>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5"/>
      <c r="T434" s="45"/>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5"/>
      <c r="T435" s="45"/>
      <c r="U435" s="45"/>
      <c r="V435" s="45"/>
      <c r="W435" s="45"/>
      <c r="X435" s="45"/>
      <c r="Y435" s="45"/>
      <c r="Z435" s="45"/>
    </row>
    <row r="436" spans="1:26" ht="13" x14ac:dyDescent="0.15">
      <c r="A436" s="51" t="s">
        <v>118</v>
      </c>
      <c r="B436" s="51" t="s">
        <v>84</v>
      </c>
      <c r="C436" s="51" t="s">
        <v>84</v>
      </c>
      <c r="D436" s="51" t="s">
        <v>84</v>
      </c>
      <c r="E436" s="51"/>
      <c r="F436" s="44"/>
      <c r="G436" s="44"/>
      <c r="H436" s="44"/>
      <c r="I436" s="44"/>
      <c r="J436" s="44"/>
      <c r="K436" s="44"/>
      <c r="L436" s="44"/>
      <c r="M436" s="44"/>
      <c r="N436" s="44"/>
      <c r="O436" s="44"/>
      <c r="P436" s="44"/>
      <c r="Q436" s="44"/>
      <c r="R436" s="44"/>
      <c r="S436" s="45"/>
      <c r="T436" s="45"/>
      <c r="U436" s="45"/>
      <c r="V436" s="45"/>
      <c r="W436" s="45"/>
      <c r="X436" s="45"/>
      <c r="Y436" s="45"/>
      <c r="Z436" s="45"/>
    </row>
    <row r="437" spans="1:26" ht="13" x14ac:dyDescent="0.15">
      <c r="A437" s="51" t="s">
        <v>165</v>
      </c>
      <c r="B437" s="51" t="s">
        <v>84</v>
      </c>
      <c r="C437" s="51" t="s">
        <v>84</v>
      </c>
      <c r="D437" s="51" t="s">
        <v>84</v>
      </c>
      <c r="E437" s="51"/>
      <c r="F437" s="44"/>
      <c r="G437" s="44"/>
      <c r="H437" s="44"/>
      <c r="I437" s="44"/>
      <c r="J437" s="44"/>
      <c r="K437" s="44"/>
      <c r="L437" s="44"/>
      <c r="M437" s="44"/>
      <c r="N437" s="44"/>
      <c r="O437" s="44"/>
      <c r="P437" s="44"/>
      <c r="Q437" s="44"/>
      <c r="R437" s="44"/>
      <c r="S437" s="45"/>
      <c r="T437" s="45"/>
      <c r="U437" s="45"/>
      <c r="V437" s="45"/>
      <c r="W437" s="45"/>
      <c r="X437" s="45"/>
      <c r="Y437" s="45"/>
      <c r="Z437" s="45"/>
    </row>
    <row r="438" spans="1:26" ht="13" x14ac:dyDescent="0.15">
      <c r="A438" s="51" t="s">
        <v>166</v>
      </c>
      <c r="B438" s="51" t="s">
        <v>84</v>
      </c>
      <c r="C438" s="51" t="s">
        <v>84</v>
      </c>
      <c r="D438" s="51" t="s">
        <v>84</v>
      </c>
      <c r="E438" s="51"/>
      <c r="F438" s="44"/>
      <c r="G438" s="44"/>
      <c r="H438" s="44"/>
      <c r="I438" s="44"/>
      <c r="J438" s="44"/>
      <c r="K438" s="44"/>
      <c r="L438" s="44"/>
      <c r="M438" s="44"/>
      <c r="N438" s="44"/>
      <c r="O438" s="44"/>
      <c r="P438" s="44"/>
      <c r="Q438" s="44"/>
      <c r="R438" s="44"/>
      <c r="S438" s="45"/>
      <c r="T438" s="45"/>
      <c r="U438" s="45"/>
      <c r="V438" s="45"/>
      <c r="W438" s="45"/>
      <c r="X438" s="45"/>
      <c r="Y438" s="45"/>
      <c r="Z438" s="45"/>
    </row>
    <row r="439" spans="1:26" ht="13" x14ac:dyDescent="0.15">
      <c r="A439" s="51" t="s">
        <v>219</v>
      </c>
      <c r="B439" s="51" t="s">
        <v>84</v>
      </c>
      <c r="C439" s="51" t="s">
        <v>84</v>
      </c>
      <c r="D439" s="51" t="s">
        <v>84</v>
      </c>
      <c r="E439" s="51"/>
      <c r="F439" s="44"/>
      <c r="G439" s="44"/>
      <c r="H439" s="44"/>
      <c r="I439" s="44"/>
      <c r="J439" s="44"/>
      <c r="K439" s="44"/>
      <c r="L439" s="44"/>
      <c r="M439" s="44"/>
      <c r="N439" s="44"/>
      <c r="O439" s="44"/>
      <c r="P439" s="44"/>
      <c r="Q439" s="44"/>
      <c r="R439" s="44"/>
      <c r="S439" s="45"/>
      <c r="T439" s="45"/>
      <c r="U439" s="45"/>
      <c r="V439" s="45"/>
      <c r="W439" s="45"/>
      <c r="X439" s="45"/>
      <c r="Y439" s="45"/>
      <c r="Z439" s="45"/>
    </row>
    <row r="440" spans="1:26" ht="13" x14ac:dyDescent="0.15">
      <c r="A440" s="51" t="s">
        <v>220</v>
      </c>
      <c r="B440" s="51" t="s">
        <v>84</v>
      </c>
      <c r="C440" s="51" t="s">
        <v>84</v>
      </c>
      <c r="D440" s="51" t="s">
        <v>84</v>
      </c>
      <c r="E440" s="51"/>
      <c r="F440" s="44"/>
      <c r="G440" s="44"/>
      <c r="H440" s="44"/>
      <c r="I440" s="44"/>
      <c r="J440" s="44"/>
      <c r="K440" s="44"/>
      <c r="L440" s="44"/>
      <c r="M440" s="44"/>
      <c r="N440" s="44"/>
      <c r="O440" s="44"/>
      <c r="P440" s="44"/>
      <c r="Q440" s="44"/>
      <c r="R440" s="44"/>
      <c r="S440" s="45"/>
      <c r="T440" s="45"/>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5"/>
      <c r="T441" s="45"/>
      <c r="U441" s="45"/>
      <c r="V441" s="45"/>
      <c r="W441" s="45"/>
      <c r="X441" s="45"/>
      <c r="Y441" s="45"/>
      <c r="Z441" s="45"/>
    </row>
    <row r="442" spans="1:26" ht="13" x14ac:dyDescent="0.15">
      <c r="A442" s="51" t="s">
        <v>120</v>
      </c>
      <c r="B442" s="51" t="s">
        <v>84</v>
      </c>
      <c r="C442" s="51" t="s">
        <v>84</v>
      </c>
      <c r="D442" s="51" t="s">
        <v>84</v>
      </c>
      <c r="E442" s="51"/>
      <c r="F442" s="44"/>
      <c r="G442" s="44"/>
      <c r="H442" s="44"/>
      <c r="I442" s="44"/>
      <c r="J442" s="44"/>
      <c r="K442" s="44"/>
      <c r="L442" s="44"/>
      <c r="M442" s="44"/>
      <c r="N442" s="44"/>
      <c r="O442" s="44"/>
      <c r="P442" s="44"/>
      <c r="Q442" s="44"/>
      <c r="R442" s="44"/>
      <c r="S442" s="45"/>
      <c r="T442" s="45"/>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5"/>
      <c r="T443" s="45"/>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39" x14ac:dyDescent="0.15">
      <c r="A446" s="65" t="s">
        <v>100</v>
      </c>
      <c r="B446" s="47" t="s">
        <v>559</v>
      </c>
      <c r="C446" s="47" t="s">
        <v>560</v>
      </c>
      <c r="D446" s="59" t="s">
        <v>181</v>
      </c>
      <c r="E446" s="60"/>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125</v>
      </c>
      <c r="C452" s="50" t="s">
        <v>125</v>
      </c>
      <c r="D452" s="50" t="s">
        <v>125</v>
      </c>
      <c r="E452" s="50"/>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193</v>
      </c>
      <c r="C455" s="50" t="s">
        <v>193</v>
      </c>
      <c r="D455" s="50" t="s">
        <v>193</v>
      </c>
      <c r="E455" s="57"/>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7"/>
      <c r="C456" s="57"/>
      <c r="D456" s="57"/>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61"/>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61"/>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61"/>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61"/>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61"/>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0</v>
      </c>
      <c r="C463" s="51">
        <v>0</v>
      </c>
      <c r="D463" s="51">
        <v>0</v>
      </c>
      <c r="E463" s="61"/>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61"/>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61"/>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0</v>
      </c>
      <c r="C467" s="52">
        <v>0</v>
      </c>
      <c r="D467" s="52">
        <v>0</v>
      </c>
      <c r="E467" s="62"/>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 x14ac:dyDescent="0.15">
      <c r="A469" s="54" t="s">
        <v>121</v>
      </c>
      <c r="B469" s="66">
        <v>0</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39" x14ac:dyDescent="0.15">
      <c r="A471" s="65" t="s">
        <v>101</v>
      </c>
      <c r="B471" s="47" t="s">
        <v>559</v>
      </c>
      <c r="C471" s="47" t="s">
        <v>560</v>
      </c>
      <c r="D471" s="59" t="s">
        <v>181</v>
      </c>
      <c r="E471" s="60"/>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578</v>
      </c>
      <c r="D475" s="50" t="s">
        <v>578</v>
      </c>
      <c r="E475" s="57"/>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0">
        <v>7</v>
      </c>
      <c r="D476" s="50">
        <v>7</v>
      </c>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61"/>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61"/>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61"/>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62"/>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 x14ac:dyDescent="0.15">
      <c r="A484" s="54" t="s">
        <v>121</v>
      </c>
      <c r="B484" s="66">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39" x14ac:dyDescent="0.15">
      <c r="A486" s="65" t="s">
        <v>102</v>
      </c>
      <c r="B486" s="47" t="s">
        <v>559</v>
      </c>
      <c r="C486" s="47" t="s">
        <v>560</v>
      </c>
      <c r="D486" s="59" t="s">
        <v>181</v>
      </c>
      <c r="E486" s="60"/>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7"/>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61"/>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61"/>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61"/>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61"/>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61"/>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61"/>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61"/>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61"/>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61"/>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61"/>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62"/>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 x14ac:dyDescent="0.15">
      <c r="A513" s="54" t="s">
        <v>121</v>
      </c>
      <c r="B513" s="66">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39" x14ac:dyDescent="0.15">
      <c r="A515" s="65" t="s">
        <v>103</v>
      </c>
      <c r="B515" s="47" t="s">
        <v>559</v>
      </c>
      <c r="C515" s="47" t="s">
        <v>560</v>
      </c>
      <c r="D515" s="59" t="s">
        <v>181</v>
      </c>
      <c r="E515" s="60"/>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125</v>
      </c>
      <c r="D516" s="50" t="s">
        <v>125</v>
      </c>
      <c r="E516" s="50"/>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125</v>
      </c>
      <c r="E517" s="50"/>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184</v>
      </c>
      <c r="D518" s="50" t="s">
        <v>184</v>
      </c>
      <c r="E518" s="50"/>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579</v>
      </c>
      <c r="C522" s="50" t="s">
        <v>580</v>
      </c>
      <c r="D522" s="50" t="s">
        <v>580</v>
      </c>
      <c r="E522" s="57"/>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581</v>
      </c>
      <c r="C523" s="50" t="s">
        <v>582</v>
      </c>
      <c r="D523" s="50" t="s">
        <v>582</v>
      </c>
      <c r="E523" s="57"/>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0</v>
      </c>
      <c r="D525" s="51">
        <v>0</v>
      </c>
      <c r="E525" s="61"/>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0</v>
      </c>
      <c r="E526" s="61"/>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50</v>
      </c>
      <c r="D527" s="51">
        <v>50</v>
      </c>
      <c r="E527" s="61"/>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61"/>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61"/>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61"/>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12.5</v>
      </c>
      <c r="D532" s="52">
        <v>12.5</v>
      </c>
      <c r="E532" s="62"/>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 x14ac:dyDescent="0.15">
      <c r="A534" s="54" t="s">
        <v>121</v>
      </c>
      <c r="B534" s="66">
        <v>12.5</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39" x14ac:dyDescent="0.15">
      <c r="A536" s="65" t="s">
        <v>104</v>
      </c>
      <c r="B536" s="47" t="s">
        <v>559</v>
      </c>
      <c r="C536" s="47" t="s">
        <v>560</v>
      </c>
      <c r="D536" s="59" t="s">
        <v>181</v>
      </c>
      <c r="E536" s="60"/>
      <c r="F536" s="44"/>
      <c r="G536" s="44"/>
      <c r="H536" s="44"/>
      <c r="I536" s="44"/>
      <c r="J536" s="44"/>
      <c r="K536" s="44"/>
      <c r="L536" s="44"/>
      <c r="M536" s="44"/>
      <c r="N536" s="44"/>
      <c r="O536" s="44"/>
      <c r="P536" s="44"/>
      <c r="Q536" s="44"/>
      <c r="R536" s="44"/>
      <c r="S536" s="45"/>
      <c r="T536" s="45"/>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5"/>
      <c r="T537" s="45"/>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5"/>
      <c r="T538" s="45"/>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5"/>
      <c r="T539" s="45"/>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5"/>
      <c r="T540" s="45"/>
      <c r="U540" s="45"/>
      <c r="V540" s="45"/>
      <c r="W540" s="45"/>
      <c r="X540" s="45"/>
      <c r="Y540" s="45"/>
      <c r="Z540" s="45"/>
    </row>
    <row r="541" spans="1:26" ht="13" x14ac:dyDescent="0.15">
      <c r="A541" s="51" t="s">
        <v>204</v>
      </c>
      <c r="B541" s="51" t="s">
        <v>84</v>
      </c>
      <c r="C541" s="51" t="s">
        <v>84</v>
      </c>
      <c r="D541" s="51" t="s">
        <v>84</v>
      </c>
      <c r="E541" s="51"/>
      <c r="F541" s="44"/>
      <c r="G541" s="44"/>
      <c r="H541" s="44"/>
      <c r="I541" s="44"/>
      <c r="J541" s="44"/>
      <c r="K541" s="44"/>
      <c r="L541" s="44"/>
      <c r="M541" s="44"/>
      <c r="N541" s="44"/>
      <c r="O541" s="44"/>
      <c r="P541" s="44"/>
      <c r="Q541" s="44"/>
      <c r="R541" s="44"/>
      <c r="S541" s="45"/>
      <c r="T541" s="45"/>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5"/>
      <c r="T542" s="45"/>
      <c r="U542" s="45"/>
      <c r="V542" s="45"/>
      <c r="W542" s="45"/>
      <c r="X542" s="45"/>
      <c r="Y542" s="45"/>
      <c r="Z542" s="45"/>
    </row>
    <row r="543" spans="1:26" ht="13" x14ac:dyDescent="0.15">
      <c r="A543" s="51" t="s">
        <v>120</v>
      </c>
      <c r="B543" s="52" t="s">
        <v>84</v>
      </c>
      <c r="C543" s="52" t="s">
        <v>84</v>
      </c>
      <c r="D543" s="52" t="s">
        <v>84</v>
      </c>
      <c r="E543" s="62"/>
      <c r="F543" s="44"/>
      <c r="G543" s="44"/>
      <c r="H543" s="44"/>
      <c r="I543" s="44"/>
      <c r="J543" s="44"/>
      <c r="K543" s="44"/>
      <c r="L543" s="44"/>
      <c r="M543" s="44"/>
      <c r="N543" s="44"/>
      <c r="O543" s="44"/>
      <c r="P543" s="44"/>
      <c r="Q543" s="44"/>
      <c r="R543" s="44"/>
      <c r="S543" s="45"/>
      <c r="T543" s="45"/>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5"/>
      <c r="T544" s="45"/>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39" x14ac:dyDescent="0.15">
      <c r="A547" s="65" t="s">
        <v>105</v>
      </c>
      <c r="B547" s="47" t="s">
        <v>559</v>
      </c>
      <c r="C547" s="47" t="s">
        <v>560</v>
      </c>
      <c r="D547" s="59" t="s">
        <v>181</v>
      </c>
      <c r="E547" s="60"/>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184</v>
      </c>
      <c r="D549" s="50" t="s">
        <v>184</v>
      </c>
      <c r="E549" s="50"/>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583</v>
      </c>
      <c r="C550" s="50" t="s">
        <v>584</v>
      </c>
      <c r="D550" s="50" t="s">
        <v>584</v>
      </c>
      <c r="E550" s="57"/>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t="s">
        <v>585</v>
      </c>
      <c r="D551" s="50" t="s">
        <v>585</v>
      </c>
      <c r="E551" s="57"/>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61"/>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50</v>
      </c>
      <c r="D554" s="51">
        <v>50</v>
      </c>
      <c r="E554" s="61"/>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50</v>
      </c>
      <c r="D556" s="52">
        <v>50</v>
      </c>
      <c r="E556" s="62"/>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 x14ac:dyDescent="0.15">
      <c r="A558" s="54" t="s">
        <v>121</v>
      </c>
      <c r="B558" s="66">
        <v>50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1" customWidth="1"/>
  </cols>
  <sheetData>
    <row r="1" spans="1:11" ht="15.75" customHeight="1" x14ac:dyDescent="0.15">
      <c r="A1" s="68"/>
      <c r="B1" s="108" t="s">
        <v>241</v>
      </c>
      <c r="C1" s="69" t="s">
        <v>559</v>
      </c>
      <c r="D1" s="69" t="s">
        <v>586</v>
      </c>
      <c r="E1" s="69" t="s">
        <v>587</v>
      </c>
      <c r="F1" s="69" t="s">
        <v>560</v>
      </c>
      <c r="G1" s="69" t="s">
        <v>588</v>
      </c>
      <c r="H1" s="69" t="s">
        <v>589</v>
      </c>
      <c r="I1" s="69" t="s">
        <v>181</v>
      </c>
      <c r="J1" s="69" t="s">
        <v>246</v>
      </c>
      <c r="K1" s="69" t="s">
        <v>247</v>
      </c>
    </row>
    <row r="2" spans="1:11" ht="15.75" customHeight="1" x14ac:dyDescent="0.15">
      <c r="A2" s="56" t="s">
        <v>74</v>
      </c>
      <c r="B2" s="109">
        <f>AxiataOutcome!B13</f>
        <v>0</v>
      </c>
      <c r="C2" s="105">
        <f t="shared" ref="C2:C7" si="0">AVERAGE(D2:E2)</f>
        <v>0</v>
      </c>
      <c r="D2" s="99">
        <f>AxiataOutcome!B11</f>
        <v>0</v>
      </c>
      <c r="E2" s="99">
        <f>AxiataOutcome!C11</f>
        <v>0</v>
      </c>
      <c r="F2" s="110">
        <f t="shared" ref="F2:F7" si="1">AVERAGE(G2:H2)</f>
        <v>0</v>
      </c>
      <c r="G2" s="99">
        <f>AxiataOutcome!D11</f>
        <v>0</v>
      </c>
      <c r="H2" s="99">
        <f>AxiataOutcome!E11</f>
        <v>0</v>
      </c>
      <c r="I2" s="111">
        <f>AVERAGE($C2,$F2)</f>
        <v>0</v>
      </c>
      <c r="J2" s="56"/>
      <c r="K2" s="56"/>
    </row>
    <row r="3" spans="1:11" ht="15.75" customHeight="1" x14ac:dyDescent="0.15">
      <c r="A3" s="56" t="s">
        <v>75</v>
      </c>
      <c r="B3" s="109">
        <f>AxiataOutcome!B28</f>
        <v>0</v>
      </c>
      <c r="C3" s="105">
        <f t="shared" si="0"/>
        <v>0</v>
      </c>
      <c r="D3" s="99">
        <f>AxiataOutcome!B26</f>
        <v>0</v>
      </c>
      <c r="E3" s="99">
        <f>AxiataOutcome!C26</f>
        <v>0</v>
      </c>
      <c r="F3" s="110">
        <f t="shared" si="1"/>
        <v>0</v>
      </c>
      <c r="G3" s="99">
        <f>AxiataOutcome!D26</f>
        <v>0</v>
      </c>
      <c r="H3" s="99">
        <f>AxiataOutcome!E26</f>
        <v>0</v>
      </c>
      <c r="I3" s="106">
        <f t="shared" ref="I3:I5" si="2">AVERAGE(J3:K3)</f>
        <v>0</v>
      </c>
      <c r="J3" s="99">
        <f>AxiataOutcome!F26</f>
        <v>0</v>
      </c>
      <c r="K3" s="99">
        <f>AxiataOutcome!G26</f>
        <v>0</v>
      </c>
    </row>
    <row r="4" spans="1:11" ht="15.75" customHeight="1" x14ac:dyDescent="0.15">
      <c r="A4" s="56" t="s">
        <v>76</v>
      </c>
      <c r="B4" s="109">
        <f>AxiataOutcome!B41</f>
        <v>0</v>
      </c>
      <c r="C4" s="105">
        <f t="shared" si="0"/>
        <v>0</v>
      </c>
      <c r="D4" s="99">
        <f>AxiataOutcome!B39</f>
        <v>0</v>
      </c>
      <c r="E4" s="99">
        <f>AxiataOutcome!C39</f>
        <v>0</v>
      </c>
      <c r="F4" s="110">
        <f t="shared" si="1"/>
        <v>0</v>
      </c>
      <c r="G4" s="99">
        <f>AxiataOutcome!D39</f>
        <v>0</v>
      </c>
      <c r="H4" s="99">
        <f>AxiataOutcome!E39</f>
        <v>0</v>
      </c>
      <c r="I4" s="106">
        <f t="shared" si="2"/>
        <v>0</v>
      </c>
      <c r="J4" s="99">
        <f>AxiataOutcome!F39</f>
        <v>0</v>
      </c>
      <c r="K4" s="99">
        <f>AxiataOutcome!G39</f>
        <v>0</v>
      </c>
    </row>
    <row r="5" spans="1:11" ht="15.75" customHeight="1" x14ac:dyDescent="0.15">
      <c r="A5" s="56" t="s">
        <v>77</v>
      </c>
      <c r="B5" s="109">
        <f>AxiataOutcome!B68</f>
        <v>0</v>
      </c>
      <c r="C5" s="105">
        <f t="shared" si="0"/>
        <v>0</v>
      </c>
      <c r="D5" s="99">
        <f>AxiataOutcome!B66</f>
        <v>0</v>
      </c>
      <c r="E5" s="99">
        <f>AxiataOutcome!C66</f>
        <v>0</v>
      </c>
      <c r="F5" s="110">
        <f t="shared" si="1"/>
        <v>0</v>
      </c>
      <c r="G5" s="99">
        <f>AxiataOutcome!D66</f>
        <v>0</v>
      </c>
      <c r="H5" s="99">
        <f>AxiataOutcome!E66</f>
        <v>0</v>
      </c>
      <c r="I5" s="106">
        <f t="shared" si="2"/>
        <v>0</v>
      </c>
      <c r="J5" s="99">
        <f>AxiataOutcome!F66</f>
        <v>0</v>
      </c>
      <c r="K5" s="99">
        <f>AxiataOutcome!G66</f>
        <v>0</v>
      </c>
    </row>
    <row r="6" spans="1:11" ht="15.75" customHeight="1" x14ac:dyDescent="0.15">
      <c r="A6" s="56" t="s">
        <v>78</v>
      </c>
      <c r="B6" s="109">
        <f>AxiataOutcome!B84</f>
        <v>0</v>
      </c>
      <c r="C6" s="105">
        <f t="shared" si="0"/>
        <v>0</v>
      </c>
      <c r="D6" s="99">
        <f>AxiataOutcome!B82</f>
        <v>0</v>
      </c>
      <c r="E6" s="99">
        <f>AxiataOutcome!C82</f>
        <v>0</v>
      </c>
      <c r="F6" s="110">
        <f t="shared" si="1"/>
        <v>0</v>
      </c>
      <c r="G6" s="99">
        <f>AxiataOutcome!D82</f>
        <v>0</v>
      </c>
      <c r="H6" s="99">
        <f>AxiataOutcome!E82</f>
        <v>0</v>
      </c>
      <c r="I6" s="111">
        <f>AVERAGE($C6,$F6)</f>
        <v>0</v>
      </c>
      <c r="J6" s="56"/>
      <c r="K6" s="56"/>
    </row>
    <row r="7" spans="1:11" ht="15.75" customHeight="1" x14ac:dyDescent="0.15">
      <c r="A7" s="84" t="s">
        <v>79</v>
      </c>
      <c r="B7" s="112">
        <f>AxiataOutcome!B103</f>
        <v>0</v>
      </c>
      <c r="C7" s="113">
        <f t="shared" si="0"/>
        <v>0</v>
      </c>
      <c r="D7" s="114">
        <f>AxiataOutcome!B101</f>
        <v>0</v>
      </c>
      <c r="E7" s="114">
        <f>AxiataOutcome!C101</f>
        <v>0</v>
      </c>
      <c r="F7" s="115">
        <f t="shared" si="1"/>
        <v>0</v>
      </c>
      <c r="G7" s="114">
        <f>AxiataOutcome!D101</f>
        <v>0</v>
      </c>
      <c r="H7" s="114">
        <f>AxiataOutcome!E101</f>
        <v>0</v>
      </c>
      <c r="I7" s="116">
        <f>AVERAGE(J7:K7)</f>
        <v>0</v>
      </c>
      <c r="J7" s="114">
        <f>AxiataOutcome!F101</f>
        <v>0</v>
      </c>
      <c r="K7" s="114">
        <f>AxiataOutcome!G101</f>
        <v>0</v>
      </c>
    </row>
    <row r="8" spans="1:11" ht="15.75" customHeight="1" x14ac:dyDescent="0.15">
      <c r="A8" s="56" t="s">
        <v>80</v>
      </c>
      <c r="B8" s="109">
        <f>AxiataOutcome!B118</f>
        <v>50</v>
      </c>
      <c r="C8" s="105">
        <f>AxiataOutcome!B116</f>
        <v>0</v>
      </c>
      <c r="D8" s="56"/>
      <c r="E8" s="56"/>
      <c r="F8" s="110">
        <f>AxiataOutcome!C116</f>
        <v>50</v>
      </c>
      <c r="G8" s="56"/>
      <c r="H8" s="56"/>
      <c r="I8" s="106">
        <f>AxiataOutcome!D116</f>
        <v>50</v>
      </c>
      <c r="J8" s="56"/>
      <c r="K8" s="56"/>
    </row>
    <row r="9" spans="1:11" ht="15.75" customHeight="1" x14ac:dyDescent="0.15">
      <c r="A9" s="56" t="s">
        <v>81</v>
      </c>
      <c r="B9" s="109">
        <f>AxiataOutcome!B133</f>
        <v>0</v>
      </c>
      <c r="C9" s="105">
        <f>AxiataOutcome!B131</f>
        <v>0</v>
      </c>
      <c r="D9" s="56"/>
      <c r="E9" s="56"/>
      <c r="F9" s="110">
        <f>AxiataOutcome!C131</f>
        <v>0</v>
      </c>
      <c r="G9" s="56"/>
      <c r="H9" s="56"/>
      <c r="I9" s="106">
        <f>AxiataOutcome!D131</f>
        <v>0</v>
      </c>
      <c r="J9" s="56"/>
      <c r="K9" s="56"/>
    </row>
    <row r="10" spans="1:11" ht="15.75" customHeight="1" x14ac:dyDescent="0.15">
      <c r="A10" s="56" t="s">
        <v>82</v>
      </c>
      <c r="B10" s="109">
        <f>AxiataOutcome!B148</f>
        <v>66.67</v>
      </c>
      <c r="C10" s="105">
        <f>AxiataOutcome!B146</f>
        <v>0</v>
      </c>
      <c r="D10" s="56"/>
      <c r="E10" s="56"/>
      <c r="F10" s="110">
        <f>AxiataOutcome!C146</f>
        <v>66.67</v>
      </c>
      <c r="G10" s="56"/>
      <c r="H10" s="56"/>
      <c r="I10" s="106">
        <f>AxiataOutcome!D146</f>
        <v>66.67</v>
      </c>
      <c r="J10" s="56"/>
      <c r="K10" s="56"/>
    </row>
    <row r="11" spans="1:11" ht="15.75" customHeight="1" x14ac:dyDescent="0.15">
      <c r="A11" s="56" t="s">
        <v>83</v>
      </c>
      <c r="B11" s="109">
        <f>AxiataOutcome!B163</f>
        <v>66.67</v>
      </c>
      <c r="C11" s="105">
        <f>AxiataOutcome!B161</f>
        <v>0</v>
      </c>
      <c r="D11" s="56"/>
      <c r="E11" s="56"/>
      <c r="F11" s="110">
        <f>AxiataOutcome!C161</f>
        <v>66.67</v>
      </c>
      <c r="G11" s="56"/>
      <c r="H11" s="56"/>
      <c r="I11" s="106">
        <f>AxiataOutcome!D161</f>
        <v>66.67</v>
      </c>
      <c r="J11" s="56"/>
      <c r="K11" s="56"/>
    </row>
    <row r="12" spans="1:11" ht="15.75" customHeight="1" x14ac:dyDescent="0.15">
      <c r="A12" s="56" t="s">
        <v>85</v>
      </c>
      <c r="B12" s="109">
        <f>AxiataOutcome!B180</f>
        <v>0</v>
      </c>
      <c r="C12" s="105">
        <f>AxiataOutcome!B178</f>
        <v>0</v>
      </c>
      <c r="D12" s="56"/>
      <c r="E12" s="56"/>
      <c r="F12" s="110">
        <f>AxiataOutcome!C178</f>
        <v>0</v>
      </c>
      <c r="G12" s="56"/>
      <c r="H12" s="56"/>
      <c r="I12" s="106">
        <f>AxiataOutcome!D178</f>
        <v>0</v>
      </c>
      <c r="J12" s="56"/>
      <c r="K12" s="56"/>
    </row>
    <row r="13" spans="1:11" ht="15.75" customHeight="1" x14ac:dyDescent="0.15">
      <c r="A13" s="56" t="s">
        <v>86</v>
      </c>
      <c r="B13" s="109">
        <f>AxiataOutcome!B205</f>
        <v>0</v>
      </c>
      <c r="C13" s="105">
        <f>AxiataOutcome!B203</f>
        <v>0</v>
      </c>
      <c r="D13" s="56"/>
      <c r="E13" s="56"/>
      <c r="F13" s="110">
        <f>AxiataOutcome!C203</f>
        <v>0</v>
      </c>
      <c r="G13" s="56"/>
      <c r="H13" s="56"/>
      <c r="I13" s="106">
        <f>AxiataOutcome!D203</f>
        <v>0</v>
      </c>
      <c r="J13" s="56"/>
      <c r="K13" s="56"/>
    </row>
    <row r="14" spans="1:11" ht="15.75" customHeight="1" x14ac:dyDescent="0.15">
      <c r="A14" s="56" t="s">
        <v>87</v>
      </c>
      <c r="B14" s="109">
        <f>AxiataOutcome!B232</f>
        <v>0</v>
      </c>
      <c r="C14" s="105">
        <f>AxiataOutcome!B230</f>
        <v>0</v>
      </c>
      <c r="D14" s="56"/>
      <c r="E14" s="56"/>
      <c r="F14" s="110">
        <f>AxiataOutcome!C230</f>
        <v>0</v>
      </c>
      <c r="G14" s="56"/>
      <c r="H14" s="56"/>
      <c r="I14" s="106">
        <f>AxiataOutcome!D230</f>
        <v>0</v>
      </c>
      <c r="J14" s="56"/>
      <c r="K14" s="56"/>
    </row>
    <row r="15" spans="1:11" ht="15.75" customHeight="1" x14ac:dyDescent="0.15">
      <c r="A15" s="56" t="s">
        <v>88</v>
      </c>
      <c r="B15" s="109">
        <f>AxiataOutcome!B259</f>
        <v>0</v>
      </c>
      <c r="C15" s="105">
        <f>AxiataOutcome!B257</f>
        <v>0</v>
      </c>
      <c r="D15" s="56"/>
      <c r="E15" s="56"/>
      <c r="F15" s="110">
        <f>AxiataOutcome!C257</f>
        <v>0</v>
      </c>
      <c r="G15" s="56"/>
      <c r="H15" s="56"/>
      <c r="I15" s="106">
        <f>AxiataOutcome!D257</f>
        <v>0</v>
      </c>
      <c r="J15" s="56"/>
      <c r="K15" s="56"/>
    </row>
    <row r="16" spans="1:11" ht="15.75" customHeight="1" x14ac:dyDescent="0.15">
      <c r="A16" s="56" t="s">
        <v>89</v>
      </c>
      <c r="B16" s="109">
        <f>AxiataOutcome!B280</f>
        <v>0</v>
      </c>
      <c r="C16" s="105">
        <f>AxiataOutcome!B278</f>
        <v>0</v>
      </c>
      <c r="D16" s="56"/>
      <c r="E16" s="56"/>
      <c r="F16" s="110">
        <f>AxiataOutcome!C278</f>
        <v>0</v>
      </c>
      <c r="G16" s="56"/>
      <c r="H16" s="56"/>
      <c r="I16" s="106">
        <f>AxiataOutcome!D278</f>
        <v>0</v>
      </c>
      <c r="J16" s="56"/>
      <c r="K16" s="56"/>
    </row>
    <row r="17" spans="1:11" ht="15.75" customHeight="1" x14ac:dyDescent="0.15">
      <c r="A17" s="56" t="s">
        <v>90</v>
      </c>
      <c r="B17" s="109">
        <f>AxiataOutcome!B291</f>
        <v>50</v>
      </c>
      <c r="C17" s="105">
        <f>AxiataOutcome!B289</f>
        <v>0</v>
      </c>
      <c r="D17" s="56"/>
      <c r="E17" s="56"/>
      <c r="F17" s="110">
        <f>AxiataOutcome!C289</f>
        <v>50</v>
      </c>
      <c r="G17" s="56"/>
      <c r="H17" s="56"/>
      <c r="I17" s="106">
        <f>AxiataOutcome!D289</f>
        <v>50</v>
      </c>
      <c r="J17" s="56"/>
      <c r="K17" s="56"/>
    </row>
    <row r="18" spans="1:11" ht="15.75" customHeight="1" x14ac:dyDescent="0.15">
      <c r="A18" s="84" t="s">
        <v>91</v>
      </c>
      <c r="B18" s="112" t="s">
        <v>84</v>
      </c>
      <c r="C18" s="113" t="s">
        <v>84</v>
      </c>
      <c r="D18" s="84"/>
      <c r="E18" s="84"/>
      <c r="F18" s="115" t="s">
        <v>84</v>
      </c>
      <c r="G18" s="84"/>
      <c r="H18" s="84"/>
      <c r="I18" s="116" t="s">
        <v>84</v>
      </c>
      <c r="J18" s="84"/>
      <c r="K18" s="84"/>
    </row>
    <row r="19" spans="1:11" ht="15.75" customHeight="1" x14ac:dyDescent="0.15">
      <c r="A19" s="56" t="s">
        <v>92</v>
      </c>
      <c r="B19" s="109">
        <f>AxiataOutcome!B317</f>
        <v>66.67</v>
      </c>
      <c r="C19" s="105">
        <f>AxiataOutcome!B315</f>
        <v>0</v>
      </c>
      <c r="D19" s="56"/>
      <c r="E19" s="56"/>
      <c r="F19" s="110">
        <f>AxiataOutcome!C315</f>
        <v>66.67</v>
      </c>
      <c r="G19" s="56"/>
      <c r="H19" s="56"/>
      <c r="I19" s="106">
        <f>AxiataOutcome!D315</f>
        <v>66.67</v>
      </c>
      <c r="J19" s="56"/>
      <c r="K19" s="56"/>
    </row>
    <row r="20" spans="1:11" ht="15.75" customHeight="1" x14ac:dyDescent="0.15">
      <c r="A20" s="56" t="s">
        <v>93</v>
      </c>
      <c r="B20" s="109">
        <f>AxiataOutcome!B332</f>
        <v>0</v>
      </c>
      <c r="C20" s="105">
        <f>AxiataOutcome!B330</f>
        <v>0</v>
      </c>
      <c r="D20" s="56"/>
      <c r="E20" s="56"/>
      <c r="F20" s="110">
        <f>AxiataOutcome!C330</f>
        <v>0</v>
      </c>
      <c r="G20" s="56"/>
      <c r="H20" s="56"/>
      <c r="I20" s="106">
        <f>AxiataOutcome!D330</f>
        <v>0</v>
      </c>
      <c r="J20" s="56"/>
      <c r="K20" s="56"/>
    </row>
    <row r="21" spans="1:11" ht="15.75" customHeight="1" x14ac:dyDescent="0.15">
      <c r="A21" s="56" t="s">
        <v>94</v>
      </c>
      <c r="B21" s="109">
        <f>AxiataOutcome!B352</f>
        <v>50</v>
      </c>
      <c r="C21" s="105">
        <f>AxiataOutcome!B350</f>
        <v>0</v>
      </c>
      <c r="D21" s="56"/>
      <c r="E21" s="56"/>
      <c r="F21" s="110">
        <f>AxiataOutcome!C350</f>
        <v>50</v>
      </c>
      <c r="G21" s="56"/>
      <c r="H21" s="56"/>
      <c r="I21" s="106">
        <f>AxiataOutcome!D350</f>
        <v>50</v>
      </c>
      <c r="J21" s="56"/>
      <c r="K21" s="56"/>
    </row>
    <row r="22" spans="1:11" ht="15.75" customHeight="1" x14ac:dyDescent="0.15">
      <c r="A22" s="56" t="s">
        <v>95</v>
      </c>
      <c r="B22" s="109">
        <f>AxiataOutcome!B374</f>
        <v>24</v>
      </c>
      <c r="C22" s="105">
        <f>AxiataOutcome!B372</f>
        <v>0</v>
      </c>
      <c r="D22" s="56"/>
      <c r="E22" s="56"/>
      <c r="F22" s="110">
        <f>AxiataOutcome!C372</f>
        <v>24</v>
      </c>
      <c r="G22" s="56"/>
      <c r="H22" s="56"/>
      <c r="I22" s="106">
        <f>AxiataOutcome!D372</f>
        <v>24</v>
      </c>
      <c r="J22" s="56"/>
      <c r="K22" s="56"/>
    </row>
    <row r="23" spans="1:11" ht="15.75" customHeight="1" x14ac:dyDescent="0.15">
      <c r="A23" s="56" t="s">
        <v>96</v>
      </c>
      <c r="B23" s="109">
        <f>AxiataOutcome!B387</f>
        <v>0</v>
      </c>
      <c r="C23" s="105">
        <f>AxiataOutcome!B385</f>
        <v>0</v>
      </c>
      <c r="D23" s="56"/>
      <c r="E23" s="56"/>
      <c r="F23" s="110">
        <f>AxiataOutcome!C385</f>
        <v>0</v>
      </c>
      <c r="G23" s="56"/>
      <c r="H23" s="56"/>
      <c r="I23" s="106">
        <f>AxiataOutcome!D385</f>
        <v>0</v>
      </c>
      <c r="J23" s="56"/>
      <c r="K23" s="56"/>
    </row>
    <row r="24" spans="1:11" ht="15.75" customHeight="1" x14ac:dyDescent="0.15">
      <c r="A24" s="56" t="s">
        <v>97</v>
      </c>
      <c r="B24" s="109">
        <f>AxiataOutcome!B404</f>
        <v>0</v>
      </c>
      <c r="C24" s="105">
        <f>AxiataOutcome!B402</f>
        <v>0</v>
      </c>
      <c r="D24" s="56"/>
      <c r="E24" s="56"/>
      <c r="F24" s="110">
        <f>AxiataOutcome!C402</f>
        <v>0</v>
      </c>
      <c r="G24" s="56"/>
      <c r="H24" s="56"/>
      <c r="I24" s="106">
        <f>AxiataOutcome!D402</f>
        <v>0</v>
      </c>
      <c r="J24" s="56"/>
      <c r="K24" s="56"/>
    </row>
    <row r="25" spans="1:11" ht="15.75" customHeight="1" x14ac:dyDescent="0.15">
      <c r="A25" s="56" t="s">
        <v>98</v>
      </c>
      <c r="B25" s="109">
        <f>AxiataOutcome!B424</f>
        <v>0</v>
      </c>
      <c r="C25" s="105">
        <f>AxiataOutcome!B422</f>
        <v>0</v>
      </c>
      <c r="D25" s="56"/>
      <c r="E25" s="56"/>
      <c r="F25" s="110">
        <f>AxiataOutcome!C422</f>
        <v>0</v>
      </c>
      <c r="G25" s="56"/>
      <c r="H25" s="56"/>
      <c r="I25" s="106">
        <f>AxiataOutcome!D422</f>
        <v>0</v>
      </c>
      <c r="J25" s="56"/>
      <c r="K25" s="56"/>
    </row>
    <row r="26" spans="1:11" ht="15.75" customHeight="1" x14ac:dyDescent="0.15">
      <c r="A26" s="56" t="s">
        <v>99</v>
      </c>
      <c r="B26" s="109" t="s">
        <v>84</v>
      </c>
      <c r="C26" s="105" t="s">
        <v>84</v>
      </c>
      <c r="D26" s="56"/>
      <c r="E26" s="56"/>
      <c r="F26" s="110" t="s">
        <v>84</v>
      </c>
      <c r="G26" s="56"/>
      <c r="H26" s="56"/>
      <c r="I26" s="106" t="s">
        <v>84</v>
      </c>
      <c r="J26" s="56"/>
      <c r="K26" s="56"/>
    </row>
    <row r="27" spans="1:11" ht="15.75" customHeight="1" x14ac:dyDescent="0.15">
      <c r="A27" s="56" t="s">
        <v>100</v>
      </c>
      <c r="B27" s="109">
        <f>AxiataOutcome!B469</f>
        <v>0</v>
      </c>
      <c r="C27" s="105">
        <f>AxiataOutcome!B467</f>
        <v>0</v>
      </c>
      <c r="D27" s="56"/>
      <c r="E27" s="56"/>
      <c r="F27" s="110">
        <f>AxiataOutcome!C467</f>
        <v>0</v>
      </c>
      <c r="G27" s="56"/>
      <c r="H27" s="56"/>
      <c r="I27" s="106">
        <f>AxiataOutcome!D467</f>
        <v>0</v>
      </c>
      <c r="J27" s="56"/>
      <c r="K27" s="56"/>
    </row>
    <row r="28" spans="1:11" ht="15.75" customHeight="1" x14ac:dyDescent="0.15">
      <c r="A28" s="56" t="s">
        <v>101</v>
      </c>
      <c r="B28" s="109">
        <f>AxiataOutcome!B484</f>
        <v>0</v>
      </c>
      <c r="C28" s="105">
        <f>AxiataOutcome!B482</f>
        <v>0</v>
      </c>
      <c r="D28" s="56"/>
      <c r="E28" s="56"/>
      <c r="F28" s="110">
        <f>AxiataOutcome!C482</f>
        <v>0</v>
      </c>
      <c r="G28" s="56"/>
      <c r="H28" s="56"/>
      <c r="I28" s="106">
        <f>AxiataOutcome!D482</f>
        <v>0</v>
      </c>
      <c r="J28" s="56"/>
      <c r="K28" s="56"/>
    </row>
    <row r="29" spans="1:11" ht="15.75" customHeight="1" x14ac:dyDescent="0.15">
      <c r="A29" s="56" t="s">
        <v>102</v>
      </c>
      <c r="B29" s="109">
        <f>AxiataOutcome!B513</f>
        <v>0</v>
      </c>
      <c r="C29" s="105">
        <f>AxiataOutcome!B511</f>
        <v>0</v>
      </c>
      <c r="D29" s="56"/>
      <c r="E29" s="56"/>
      <c r="F29" s="110">
        <f>AxiataOutcome!C511</f>
        <v>0</v>
      </c>
      <c r="G29" s="56"/>
      <c r="H29" s="56"/>
      <c r="I29" s="106">
        <f>AxiataOutcome!D511</f>
        <v>0</v>
      </c>
      <c r="J29" s="56"/>
      <c r="K29" s="56"/>
    </row>
    <row r="30" spans="1:11" ht="15.75" customHeight="1" x14ac:dyDescent="0.15">
      <c r="A30" s="56" t="s">
        <v>103</v>
      </c>
      <c r="B30" s="109">
        <f>AxiataOutcome!B534</f>
        <v>12.5</v>
      </c>
      <c r="C30" s="105">
        <f>AxiataOutcome!B532</f>
        <v>0</v>
      </c>
      <c r="D30" s="56"/>
      <c r="E30" s="56"/>
      <c r="F30" s="110">
        <f>AxiataOutcome!C532</f>
        <v>12.5</v>
      </c>
      <c r="G30" s="56"/>
      <c r="H30" s="56"/>
      <c r="I30" s="106">
        <f>AxiataOutcome!D532</f>
        <v>12.5</v>
      </c>
      <c r="J30" s="56"/>
      <c r="K30" s="56"/>
    </row>
    <row r="31" spans="1:11" ht="15.75" customHeight="1" x14ac:dyDescent="0.15">
      <c r="A31" s="56" t="s">
        <v>104</v>
      </c>
      <c r="B31" s="109" t="s">
        <v>84</v>
      </c>
      <c r="C31" s="105" t="s">
        <v>84</v>
      </c>
      <c r="D31" s="56"/>
      <c r="E31" s="56"/>
      <c r="F31" s="110" t="s">
        <v>84</v>
      </c>
      <c r="G31" s="56"/>
      <c r="H31" s="56"/>
      <c r="I31" s="106" t="s">
        <v>84</v>
      </c>
      <c r="J31" s="56"/>
      <c r="K31" s="56"/>
    </row>
    <row r="32" spans="1:11" ht="15.75" customHeight="1" x14ac:dyDescent="0.15">
      <c r="A32" s="56" t="s">
        <v>105</v>
      </c>
      <c r="B32" s="109">
        <f>AxiataOutcome!B558</f>
        <v>50</v>
      </c>
      <c r="C32" s="105">
        <f>AxiataOutcome!B556</f>
        <v>0</v>
      </c>
      <c r="D32" s="56"/>
      <c r="E32" s="56"/>
      <c r="F32" s="110">
        <f>AxiataOutcome!C556</f>
        <v>50</v>
      </c>
      <c r="G32" s="56"/>
      <c r="H32" s="56"/>
      <c r="I32" s="106">
        <f>AxiataOutcome!D556</f>
        <v>50</v>
      </c>
      <c r="J32" s="56"/>
      <c r="K32" s="56"/>
    </row>
    <row r="33" spans="1:11" ht="15.75" customHeight="1" x14ac:dyDescent="0.15">
      <c r="A33" s="84"/>
      <c r="B33" s="84"/>
      <c r="C33" s="85"/>
      <c r="D33" s="84"/>
      <c r="E33" s="84"/>
      <c r="F33" s="86"/>
      <c r="G33" s="84"/>
      <c r="H33" s="84"/>
      <c r="I33" s="87"/>
      <c r="J33" s="84"/>
      <c r="K33" s="84"/>
    </row>
    <row r="34" spans="1:11" ht="15.75" customHeight="1" x14ac:dyDescent="0.15">
      <c r="A34" s="117" t="s">
        <v>248</v>
      </c>
      <c r="B34" s="118">
        <f t="shared" ref="B34:C34" si="3">AVERAGE(B2:B32)</f>
        <v>15.589642857142858</v>
      </c>
      <c r="C34" s="119">
        <f t="shared" si="3"/>
        <v>0</v>
      </c>
      <c r="D34" s="119">
        <f t="shared" ref="D34:E34" si="4">AVERAGE(D2:D7)</f>
        <v>0</v>
      </c>
      <c r="E34" s="119">
        <f t="shared" si="4"/>
        <v>0</v>
      </c>
      <c r="F34" s="119">
        <f>AVERAGE(F2:F32)</f>
        <v>15.589642857142858</v>
      </c>
      <c r="G34" s="119">
        <f t="shared" ref="G34:H34" si="5">AVERAGE(G2:G7)</f>
        <v>0</v>
      </c>
      <c r="H34" s="119">
        <f t="shared" si="5"/>
        <v>0</v>
      </c>
      <c r="I34" s="119">
        <f>AVERAGE(I2:I32)</f>
        <v>15.589642857142858</v>
      </c>
      <c r="J34" s="119">
        <f t="shared" ref="J34:K34" si="6">AVERAGE(J2:J7)</f>
        <v>0</v>
      </c>
      <c r="K34" s="119">
        <f t="shared" si="6"/>
        <v>0</v>
      </c>
    </row>
    <row r="35" spans="1:11" ht="15.75" customHeight="1" x14ac:dyDescent="0.15">
      <c r="A35" s="103" t="s">
        <v>71</v>
      </c>
      <c r="B35" s="104">
        <f t="shared" ref="B35:K35" si="7">AVERAGE(B2:B7)</f>
        <v>0</v>
      </c>
      <c r="C35" s="105">
        <f t="shared" si="7"/>
        <v>0</v>
      </c>
      <c r="D35" s="99">
        <f t="shared" si="7"/>
        <v>0</v>
      </c>
      <c r="E35" s="99">
        <f t="shared" si="7"/>
        <v>0</v>
      </c>
      <c r="F35" s="110">
        <f t="shared" si="7"/>
        <v>0</v>
      </c>
      <c r="G35" s="99">
        <f t="shared" si="7"/>
        <v>0</v>
      </c>
      <c r="H35" s="99">
        <f t="shared" si="7"/>
        <v>0</v>
      </c>
      <c r="I35" s="106">
        <f t="shared" si="7"/>
        <v>0</v>
      </c>
      <c r="J35" s="99">
        <f t="shared" si="7"/>
        <v>0</v>
      </c>
      <c r="K35" s="99">
        <f t="shared" si="7"/>
        <v>0</v>
      </c>
    </row>
    <row r="36" spans="1:11" ht="15.75" customHeight="1" x14ac:dyDescent="0.15">
      <c r="A36" s="103" t="s">
        <v>72</v>
      </c>
      <c r="B36" s="104">
        <f t="shared" ref="B36:C36" si="8">AVERAGE(B8:B18)</f>
        <v>23.334</v>
      </c>
      <c r="C36" s="105">
        <f t="shared" si="8"/>
        <v>0</v>
      </c>
      <c r="D36" s="56"/>
      <c r="E36" s="56"/>
      <c r="F36" s="110">
        <f>AVERAGE(F8:F18)</f>
        <v>23.334</v>
      </c>
      <c r="G36" s="56"/>
      <c r="H36" s="56"/>
      <c r="I36" s="106">
        <f>AVERAGE(I8:I18)</f>
        <v>23.334</v>
      </c>
      <c r="J36" s="56"/>
      <c r="K36" s="56"/>
    </row>
    <row r="37" spans="1:11" ht="15.75" customHeight="1" x14ac:dyDescent="0.15">
      <c r="A37" s="103" t="s">
        <v>73</v>
      </c>
      <c r="B37" s="104">
        <f t="shared" ref="B37:C37" si="9">AVERAGE(B19:B32)</f>
        <v>16.930833333333336</v>
      </c>
      <c r="C37" s="105">
        <f t="shared" si="9"/>
        <v>0</v>
      </c>
      <c r="D37" s="56"/>
      <c r="E37" s="56"/>
      <c r="F37" s="110">
        <f>AVERAGE(F19:F32)</f>
        <v>16.930833333333336</v>
      </c>
      <c r="G37" s="56"/>
      <c r="H37" s="56"/>
      <c r="I37" s="106">
        <f>AVERAGE(I19:I32)</f>
        <v>16.930833333333336</v>
      </c>
      <c r="J37" s="56"/>
      <c r="K37" s="56"/>
    </row>
    <row r="38" spans="1:11" ht="15.75" customHeight="1" x14ac:dyDescent="0.15">
      <c r="A38" s="103"/>
      <c r="B38" s="104"/>
      <c r="C38" s="105"/>
      <c r="D38" s="56"/>
      <c r="E38" s="56"/>
      <c r="F38" s="110"/>
      <c r="G38" s="56"/>
      <c r="H38" s="56"/>
      <c r="I38" s="106"/>
      <c r="J38" s="56"/>
      <c r="K38" s="5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93" t="s">
        <v>249</v>
      </c>
      <c r="B1" s="93" t="s">
        <v>250</v>
      </c>
      <c r="C1" s="93" t="s">
        <v>251</v>
      </c>
      <c r="D1" s="93" t="s">
        <v>252</v>
      </c>
      <c r="E1" s="93" t="s">
        <v>253</v>
      </c>
    </row>
    <row r="2" spans="1:5" ht="15.75" customHeight="1" x14ac:dyDescent="0.15">
      <c r="A2" s="2">
        <v>1</v>
      </c>
      <c r="B2" s="2" t="s">
        <v>590</v>
      </c>
      <c r="C2" s="4" t="s">
        <v>591</v>
      </c>
      <c r="D2" s="94">
        <v>42122</v>
      </c>
      <c r="E2" s="94">
        <v>42173</v>
      </c>
    </row>
    <row r="3" spans="1:5" ht="15.75" customHeight="1" x14ac:dyDescent="0.15">
      <c r="A3" s="2">
        <v>2</v>
      </c>
      <c r="B3" s="2" t="s">
        <v>592</v>
      </c>
      <c r="C3" s="4" t="s">
        <v>593</v>
      </c>
      <c r="D3" s="94">
        <v>42114</v>
      </c>
      <c r="E3" s="94">
        <v>42173</v>
      </c>
    </row>
    <row r="4" spans="1:5" ht="15.75" customHeight="1" x14ac:dyDescent="0.15">
      <c r="A4" s="2">
        <v>3</v>
      </c>
      <c r="B4" s="2" t="s">
        <v>594</v>
      </c>
      <c r="C4" s="4" t="s">
        <v>595</v>
      </c>
      <c r="D4" s="94">
        <v>41765</v>
      </c>
      <c r="E4" s="94">
        <v>42176</v>
      </c>
    </row>
    <row r="5" spans="1:5" ht="15.75" customHeight="1" x14ac:dyDescent="0.15">
      <c r="A5" s="2">
        <v>4</v>
      </c>
      <c r="B5" s="2" t="s">
        <v>596</v>
      </c>
      <c r="C5" s="4" t="s">
        <v>597</v>
      </c>
      <c r="D5" s="94">
        <v>41746</v>
      </c>
      <c r="E5" s="94">
        <v>42176</v>
      </c>
    </row>
    <row r="6" spans="1:5" ht="15.75" customHeight="1" x14ac:dyDescent="0.15">
      <c r="A6" s="2">
        <v>5</v>
      </c>
      <c r="B6" s="2" t="s">
        <v>598</v>
      </c>
      <c r="C6" s="4" t="s">
        <v>599</v>
      </c>
      <c r="D6" s="94">
        <v>41787</v>
      </c>
      <c r="E6" s="94">
        <v>42173</v>
      </c>
    </row>
    <row r="7" spans="1:5" ht="15.75" customHeight="1" x14ac:dyDescent="0.15">
      <c r="A7" s="2">
        <v>6</v>
      </c>
      <c r="B7" s="2" t="s">
        <v>600</v>
      </c>
      <c r="C7" s="4" t="s">
        <v>601</v>
      </c>
      <c r="D7" s="2" t="s">
        <v>602</v>
      </c>
      <c r="E7" s="94">
        <v>42176</v>
      </c>
    </row>
    <row r="8" spans="1:5" ht="15.75" customHeight="1" x14ac:dyDescent="0.15">
      <c r="A8" s="2">
        <v>7</v>
      </c>
      <c r="B8" s="2" t="s">
        <v>603</v>
      </c>
      <c r="C8" s="4" t="s">
        <v>604</v>
      </c>
      <c r="D8" s="2" t="s">
        <v>602</v>
      </c>
      <c r="E8" s="94">
        <v>42173</v>
      </c>
    </row>
    <row r="9" spans="1:5" ht="15.75" customHeight="1" x14ac:dyDescent="0.15">
      <c r="A9" s="2">
        <v>8</v>
      </c>
      <c r="B9" s="2" t="s">
        <v>605</v>
      </c>
      <c r="C9" s="4" t="s">
        <v>606</v>
      </c>
      <c r="D9" s="2" t="s">
        <v>602</v>
      </c>
      <c r="E9" s="94">
        <v>42173</v>
      </c>
    </row>
    <row r="10" spans="1:5" ht="15.75" customHeight="1" x14ac:dyDescent="0.15">
      <c r="A10" s="2">
        <v>9</v>
      </c>
      <c r="B10" s="2" t="s">
        <v>607</v>
      </c>
      <c r="C10" s="4" t="s">
        <v>608</v>
      </c>
      <c r="D10" s="2" t="s">
        <v>602</v>
      </c>
      <c r="E10" s="94">
        <v>42173</v>
      </c>
    </row>
    <row r="11" spans="1:5" ht="15.75" customHeight="1" x14ac:dyDescent="0.15">
      <c r="A11" s="2">
        <v>10</v>
      </c>
      <c r="B11" s="2" t="s">
        <v>609</v>
      </c>
      <c r="C11" s="4" t="s">
        <v>608</v>
      </c>
      <c r="D11" s="2" t="s">
        <v>602</v>
      </c>
      <c r="E11" s="94">
        <v>42173</v>
      </c>
    </row>
    <row r="12" spans="1:5" ht="15.75" customHeight="1" x14ac:dyDescent="0.15">
      <c r="A12" s="2">
        <v>11</v>
      </c>
      <c r="B12" s="2" t="s">
        <v>610</v>
      </c>
      <c r="C12" s="4" t="s">
        <v>608</v>
      </c>
      <c r="D12" s="2" t="s">
        <v>602</v>
      </c>
      <c r="E12" s="94">
        <v>42173</v>
      </c>
    </row>
    <row r="13" spans="1:5" ht="15.75" customHeight="1" x14ac:dyDescent="0.15">
      <c r="A13" s="2">
        <v>12</v>
      </c>
      <c r="B13" s="2" t="s">
        <v>611</v>
      </c>
      <c r="C13" s="4" t="s">
        <v>608</v>
      </c>
      <c r="D13" s="2" t="s">
        <v>602</v>
      </c>
      <c r="E13" s="94">
        <v>42173</v>
      </c>
    </row>
    <row r="14" spans="1:5" ht="15.75" customHeight="1" x14ac:dyDescent="0.15">
      <c r="A14" s="2">
        <v>13</v>
      </c>
      <c r="B14" s="2" t="s">
        <v>612</v>
      </c>
      <c r="C14" s="4" t="s">
        <v>608</v>
      </c>
      <c r="D14" s="2" t="s">
        <v>602</v>
      </c>
      <c r="E14" s="94">
        <v>42173</v>
      </c>
    </row>
    <row r="15" spans="1:5" ht="15.75" customHeight="1" x14ac:dyDescent="0.15">
      <c r="A15" s="2">
        <v>14</v>
      </c>
      <c r="B15" s="2" t="s">
        <v>613</v>
      </c>
      <c r="C15" s="4" t="s">
        <v>608</v>
      </c>
      <c r="D15" s="2" t="s">
        <v>602</v>
      </c>
      <c r="E15" s="94">
        <v>42173</v>
      </c>
    </row>
    <row r="16" spans="1:5" ht="15.75" customHeight="1" x14ac:dyDescent="0.15">
      <c r="A16" s="2">
        <v>15</v>
      </c>
      <c r="B16" s="2" t="s">
        <v>614</v>
      </c>
      <c r="C16" s="4" t="s">
        <v>608</v>
      </c>
      <c r="D16" s="2" t="s">
        <v>602</v>
      </c>
      <c r="E16" s="94">
        <v>42176</v>
      </c>
    </row>
    <row r="17" spans="1:5" ht="15.75" customHeight="1" x14ac:dyDescent="0.15">
      <c r="A17" s="2">
        <v>16</v>
      </c>
      <c r="B17" s="2" t="s">
        <v>615</v>
      </c>
      <c r="C17" s="4" t="s">
        <v>608</v>
      </c>
      <c r="D17" s="2" t="s">
        <v>602</v>
      </c>
      <c r="E17" s="94">
        <v>42176</v>
      </c>
    </row>
    <row r="18" spans="1:5" ht="15.75" customHeight="1" x14ac:dyDescent="0.15">
      <c r="A18" s="2">
        <v>17</v>
      </c>
      <c r="B18" s="2" t="s">
        <v>616</v>
      </c>
      <c r="C18" s="4" t="s">
        <v>608</v>
      </c>
      <c r="D18" s="2" t="s">
        <v>602</v>
      </c>
      <c r="E18" s="94">
        <v>42176</v>
      </c>
    </row>
    <row r="19" spans="1:5" ht="15.75" customHeight="1" x14ac:dyDescent="0.15">
      <c r="A19" s="2">
        <v>18</v>
      </c>
      <c r="B19" s="2" t="s">
        <v>617</v>
      </c>
      <c r="C19" s="4" t="s">
        <v>618</v>
      </c>
      <c r="D19" s="2" t="s">
        <v>602</v>
      </c>
      <c r="E19" s="94">
        <v>42183</v>
      </c>
    </row>
    <row r="20" spans="1:5" ht="15.75" customHeight="1" x14ac:dyDescent="0.15">
      <c r="A20" s="2">
        <v>19</v>
      </c>
      <c r="B20" s="2" t="s">
        <v>619</v>
      </c>
      <c r="C20" s="4" t="s">
        <v>620</v>
      </c>
      <c r="D20" s="2" t="s">
        <v>602</v>
      </c>
      <c r="E20" s="94">
        <v>42183</v>
      </c>
    </row>
    <row r="21" spans="1:5" ht="15.75" customHeight="1" x14ac:dyDescent="0.15">
      <c r="A21" s="2">
        <v>20</v>
      </c>
      <c r="B21" s="2" t="s">
        <v>621</v>
      </c>
      <c r="C21" s="4" t="s">
        <v>622</v>
      </c>
      <c r="D21" s="2" t="s">
        <v>602</v>
      </c>
      <c r="E21" s="94">
        <v>42183</v>
      </c>
    </row>
    <row r="22" spans="1:5" ht="15.75" customHeight="1" x14ac:dyDescent="0.15">
      <c r="A22" s="2">
        <v>21</v>
      </c>
      <c r="B22" s="2" t="s">
        <v>623</v>
      </c>
      <c r="C22" s="4" t="s">
        <v>624</v>
      </c>
      <c r="D22" s="2" t="s">
        <v>602</v>
      </c>
      <c r="E22" s="94">
        <v>42183</v>
      </c>
    </row>
    <row r="23" spans="1:5" ht="15.75" customHeight="1" x14ac:dyDescent="0.15">
      <c r="A23" s="2">
        <v>22</v>
      </c>
      <c r="B23" s="2" t="s">
        <v>625</v>
      </c>
      <c r="C23" s="4" t="s">
        <v>626</v>
      </c>
      <c r="D23" s="2" t="s">
        <v>602</v>
      </c>
      <c r="E23" s="94">
        <v>42236</v>
      </c>
    </row>
    <row r="24" spans="1:5" ht="15.75" customHeight="1" x14ac:dyDescent="0.15">
      <c r="A24" s="2">
        <v>23</v>
      </c>
      <c r="B24" s="2" t="s">
        <v>627</v>
      </c>
      <c r="C24" s="4" t="s">
        <v>628</v>
      </c>
      <c r="D24" s="94">
        <v>40663</v>
      </c>
      <c r="E24" s="94">
        <v>42251</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65" x14ac:dyDescent="0.15">
      <c r="A2" s="46" t="s">
        <v>74</v>
      </c>
      <c r="B2" s="47" t="s">
        <v>629</v>
      </c>
      <c r="C2" s="48" t="s">
        <v>630</v>
      </c>
      <c r="D2" s="47" t="s">
        <v>631</v>
      </c>
      <c r="E2" s="47" t="s">
        <v>632</v>
      </c>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111</v>
      </c>
      <c r="D3" s="50" t="s">
        <v>111</v>
      </c>
      <c r="E3" s="50" t="s">
        <v>111</v>
      </c>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113</v>
      </c>
      <c r="C4" s="50" t="s">
        <v>113</v>
      </c>
      <c r="D4" s="50" t="s">
        <v>113</v>
      </c>
      <c r="E4" s="50" t="s">
        <v>113</v>
      </c>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633</v>
      </c>
      <c r="C5" s="50" t="s">
        <v>633</v>
      </c>
      <c r="D5" s="50" t="s">
        <v>634</v>
      </c>
      <c r="E5" s="50" t="s">
        <v>635</v>
      </c>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636</v>
      </c>
      <c r="C6" s="50" t="s">
        <v>636</v>
      </c>
      <c r="D6" s="50" t="s">
        <v>637</v>
      </c>
      <c r="E6" s="50" t="s">
        <v>637</v>
      </c>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0</v>
      </c>
      <c r="D8" s="51">
        <v>0</v>
      </c>
      <c r="E8" s="51">
        <v>0</v>
      </c>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0</v>
      </c>
      <c r="C9" s="51">
        <v>0</v>
      </c>
      <c r="D9" s="51">
        <v>0</v>
      </c>
      <c r="E9" s="51">
        <v>0</v>
      </c>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0</v>
      </c>
      <c r="C11" s="52">
        <v>0</v>
      </c>
      <c r="D11" s="52">
        <v>0</v>
      </c>
      <c r="E11" s="52">
        <v>0</v>
      </c>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65" x14ac:dyDescent="0.15">
      <c r="A15" s="46" t="s">
        <v>75</v>
      </c>
      <c r="B15" s="47" t="s">
        <v>629</v>
      </c>
      <c r="C15" s="48" t="s">
        <v>630</v>
      </c>
      <c r="D15" s="47" t="s">
        <v>631</v>
      </c>
      <c r="E15" s="47" t="s">
        <v>632</v>
      </c>
      <c r="F15" s="47" t="s">
        <v>122</v>
      </c>
      <c r="G15" s="47" t="s">
        <v>123</v>
      </c>
      <c r="H15" s="47" t="s">
        <v>317</v>
      </c>
      <c r="I15" s="47" t="s">
        <v>318</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50" t="s">
        <v>125</v>
      </c>
      <c r="I17" s="50" t="s">
        <v>125</v>
      </c>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50" t="s">
        <v>125</v>
      </c>
      <c r="I18" s="50" t="s">
        <v>125</v>
      </c>
      <c r="J18" s="45"/>
      <c r="K18" s="45"/>
      <c r="L18" s="45"/>
      <c r="M18" s="45"/>
      <c r="N18" s="45"/>
      <c r="O18" s="45"/>
      <c r="P18" s="45"/>
      <c r="Q18" s="45"/>
      <c r="R18" s="45"/>
      <c r="S18" s="45"/>
      <c r="T18" s="45"/>
      <c r="U18" s="45"/>
      <c r="V18" s="45"/>
      <c r="W18" s="45"/>
      <c r="X18" s="45"/>
      <c r="Y18" s="45"/>
      <c r="Z18" s="45"/>
    </row>
    <row r="19" spans="1:26" ht="13" x14ac:dyDescent="0.15">
      <c r="A19" s="50" t="s">
        <v>114</v>
      </c>
      <c r="B19" s="50" t="s">
        <v>193</v>
      </c>
      <c r="C19" s="50" t="s">
        <v>193</v>
      </c>
      <c r="D19" s="50" t="s">
        <v>193</v>
      </c>
      <c r="E19" s="50" t="s">
        <v>193</v>
      </c>
      <c r="F19" s="50" t="s">
        <v>193</v>
      </c>
      <c r="G19" s="50" t="s">
        <v>193</v>
      </c>
      <c r="H19" s="50" t="s">
        <v>193</v>
      </c>
      <c r="I19" s="50" t="s">
        <v>193</v>
      </c>
      <c r="J19" s="45"/>
      <c r="K19" s="45"/>
      <c r="L19" s="45"/>
      <c r="M19" s="45"/>
      <c r="N19" s="45"/>
      <c r="O19" s="45"/>
      <c r="P19" s="45"/>
      <c r="Q19" s="45"/>
      <c r="R19" s="45"/>
      <c r="S19" s="45"/>
      <c r="T19" s="45"/>
      <c r="U19" s="45"/>
      <c r="V19" s="45"/>
      <c r="W19" s="45"/>
      <c r="X19" s="45"/>
      <c r="Y19" s="45"/>
      <c r="Z19" s="45"/>
    </row>
    <row r="20" spans="1:26" ht="13" x14ac:dyDescent="0.15">
      <c r="A20" s="50" t="s">
        <v>116</v>
      </c>
      <c r="B20" s="50" t="s">
        <v>638</v>
      </c>
      <c r="C20" s="50" t="s">
        <v>638</v>
      </c>
      <c r="D20" s="50" t="s">
        <v>638</v>
      </c>
      <c r="E20" s="50" t="s">
        <v>638</v>
      </c>
      <c r="F20" s="50" t="s">
        <v>638</v>
      </c>
      <c r="G20" s="50" t="s">
        <v>638</v>
      </c>
      <c r="H20" s="50" t="s">
        <v>638</v>
      </c>
      <c r="I20" s="50" t="s">
        <v>639</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51">
        <v>0</v>
      </c>
      <c r="I23" s="51">
        <v>0</v>
      </c>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51">
        <v>0</v>
      </c>
      <c r="I24" s="51">
        <v>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0</v>
      </c>
      <c r="D26" s="52">
        <v>0</v>
      </c>
      <c r="E26" s="52">
        <v>0</v>
      </c>
      <c r="F26" s="52">
        <v>0</v>
      </c>
      <c r="G26" s="52">
        <v>0</v>
      </c>
      <c r="H26" s="52">
        <v>0</v>
      </c>
      <c r="I26" s="52">
        <v>0</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65" x14ac:dyDescent="0.15">
      <c r="A30" s="46" t="s">
        <v>76</v>
      </c>
      <c r="B30" s="47" t="s">
        <v>629</v>
      </c>
      <c r="C30" s="48" t="s">
        <v>630</v>
      </c>
      <c r="D30" s="47" t="s">
        <v>631</v>
      </c>
      <c r="E30" s="47" t="s">
        <v>632</v>
      </c>
      <c r="F30" s="47" t="s">
        <v>122</v>
      </c>
      <c r="G30" s="47" t="s">
        <v>123</v>
      </c>
      <c r="H30" s="47" t="s">
        <v>317</v>
      </c>
      <c r="I30" s="47" t="s">
        <v>318</v>
      </c>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50" t="s">
        <v>125</v>
      </c>
      <c r="I31" s="50" t="s">
        <v>125</v>
      </c>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135</v>
      </c>
      <c r="D32" s="50" t="s">
        <v>125</v>
      </c>
      <c r="E32" s="50" t="s">
        <v>135</v>
      </c>
      <c r="F32" s="50" t="s">
        <v>125</v>
      </c>
      <c r="G32" s="50" t="s">
        <v>135</v>
      </c>
      <c r="H32" s="50" t="s">
        <v>125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640</v>
      </c>
      <c r="C33" s="50" t="s">
        <v>641</v>
      </c>
      <c r="D33" s="50" t="s">
        <v>640</v>
      </c>
      <c r="E33" s="50" t="s">
        <v>641</v>
      </c>
      <c r="F33" s="50" t="s">
        <v>640</v>
      </c>
      <c r="G33" s="50" t="s">
        <v>641</v>
      </c>
      <c r="H33" s="50" t="s">
        <v>640</v>
      </c>
      <c r="I33" s="50" t="s">
        <v>641</v>
      </c>
      <c r="J33" s="45"/>
      <c r="K33" s="45"/>
      <c r="L33" s="45"/>
      <c r="M33" s="45"/>
      <c r="N33" s="45"/>
      <c r="O33" s="45"/>
      <c r="P33" s="45"/>
      <c r="Q33" s="45"/>
      <c r="R33" s="45"/>
      <c r="S33" s="45"/>
      <c r="T33" s="45"/>
      <c r="U33" s="45"/>
      <c r="V33" s="45"/>
      <c r="W33" s="45"/>
      <c r="X33" s="45"/>
      <c r="Y33" s="45"/>
      <c r="Z33" s="45"/>
    </row>
    <row r="34" spans="1:26" ht="13" x14ac:dyDescent="0.15">
      <c r="A34" s="50" t="s">
        <v>116</v>
      </c>
      <c r="B34" s="50" t="s">
        <v>642</v>
      </c>
      <c r="C34" s="50" t="s">
        <v>642</v>
      </c>
      <c r="D34" s="50" t="s">
        <v>642</v>
      </c>
      <c r="E34" s="50" t="s">
        <v>642</v>
      </c>
      <c r="F34" s="50" t="s">
        <v>642</v>
      </c>
      <c r="G34" s="50" t="s">
        <v>642</v>
      </c>
      <c r="H34" s="50" t="s">
        <v>642</v>
      </c>
      <c r="I34" s="50" t="s">
        <v>642</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51">
        <v>0</v>
      </c>
      <c r="I36" s="51">
        <v>0</v>
      </c>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100</v>
      </c>
      <c r="D37" s="51">
        <v>0</v>
      </c>
      <c r="E37" s="51">
        <v>100</v>
      </c>
      <c r="F37" s="51">
        <v>0</v>
      </c>
      <c r="G37" s="51">
        <v>100</v>
      </c>
      <c r="H37" s="51">
        <v>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50</v>
      </c>
      <c r="D39" s="52">
        <v>0</v>
      </c>
      <c r="E39" s="52">
        <v>50</v>
      </c>
      <c r="F39" s="52">
        <v>0</v>
      </c>
      <c r="G39" s="52">
        <v>50</v>
      </c>
      <c r="H39" s="52">
        <v>0</v>
      </c>
      <c r="I39" s="52">
        <v>50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25</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65" x14ac:dyDescent="0.15">
      <c r="A43" s="46" t="s">
        <v>77</v>
      </c>
      <c r="B43" s="47" t="s">
        <v>629</v>
      </c>
      <c r="C43" s="48" t="s">
        <v>630</v>
      </c>
      <c r="D43" s="47" t="s">
        <v>631</v>
      </c>
      <c r="E43" s="47" t="s">
        <v>632</v>
      </c>
      <c r="F43" s="47" t="s">
        <v>122</v>
      </c>
      <c r="G43" s="47" t="s">
        <v>123</v>
      </c>
      <c r="H43" s="47" t="s">
        <v>317</v>
      </c>
      <c r="I43" s="47" t="s">
        <v>318</v>
      </c>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50" t="s">
        <v>125</v>
      </c>
      <c r="I44" s="50" t="s">
        <v>125</v>
      </c>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50" t="s">
        <v>125</v>
      </c>
      <c r="I45" s="50" t="s">
        <v>125</v>
      </c>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50" t="s">
        <v>125</v>
      </c>
      <c r="I46" s="50" t="s">
        <v>125</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50" t="s">
        <v>125</v>
      </c>
      <c r="I49" s="50" t="s">
        <v>125</v>
      </c>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50" t="s">
        <v>125</v>
      </c>
      <c r="I50" s="50" t="s">
        <v>125</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643</v>
      </c>
      <c r="C53" s="50" t="s">
        <v>643</v>
      </c>
      <c r="D53" s="50" t="s">
        <v>643</v>
      </c>
      <c r="E53" s="50" t="s">
        <v>643</v>
      </c>
      <c r="F53" s="50" t="s">
        <v>643</v>
      </c>
      <c r="G53" s="50" t="s">
        <v>643</v>
      </c>
      <c r="H53" s="50" t="s">
        <v>643</v>
      </c>
      <c r="I53" s="50" t="s">
        <v>643</v>
      </c>
      <c r="J53" s="45"/>
      <c r="K53" s="45"/>
      <c r="L53" s="45"/>
      <c r="M53" s="45"/>
      <c r="N53" s="45"/>
      <c r="O53" s="45"/>
      <c r="P53" s="45"/>
      <c r="Q53" s="45"/>
      <c r="R53" s="45"/>
      <c r="S53" s="45"/>
      <c r="T53" s="45"/>
      <c r="U53" s="45"/>
      <c r="V53" s="45"/>
      <c r="W53" s="45"/>
      <c r="X53" s="45"/>
      <c r="Y53" s="45"/>
      <c r="Z53" s="45"/>
    </row>
    <row r="54" spans="1:26" ht="13" x14ac:dyDescent="0.15">
      <c r="A54" s="50" t="s">
        <v>116</v>
      </c>
      <c r="B54" s="57"/>
      <c r="C54" s="57"/>
      <c r="D54" s="57"/>
      <c r="E54" s="57"/>
      <c r="F54" s="57"/>
      <c r="G54" s="57"/>
      <c r="H54" s="57"/>
      <c r="I54" s="57"/>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51">
        <v>0</v>
      </c>
      <c r="I56" s="51">
        <v>0</v>
      </c>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51">
        <v>0</v>
      </c>
      <c r="I57" s="51">
        <v>0</v>
      </c>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51">
        <v>0</v>
      </c>
      <c r="I58" s="51">
        <v>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51">
        <v>0</v>
      </c>
      <c r="I61" s="51">
        <v>0</v>
      </c>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51">
        <v>0</v>
      </c>
      <c r="I62" s="51">
        <v>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52">
        <v>0</v>
      </c>
      <c r="I66" s="52">
        <v>0</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65" x14ac:dyDescent="0.15">
      <c r="A70" s="46" t="s">
        <v>78</v>
      </c>
      <c r="B70" s="47" t="s">
        <v>629</v>
      </c>
      <c r="C70" s="48" t="s">
        <v>630</v>
      </c>
      <c r="D70" s="47" t="s">
        <v>631</v>
      </c>
      <c r="E70" s="47" t="s">
        <v>632</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0" t="s">
        <v>125</v>
      </c>
      <c r="E73" s="50" t="s">
        <v>125</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0" t="s">
        <v>125</v>
      </c>
      <c r="E74" s="50" t="s">
        <v>125</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644</v>
      </c>
      <c r="C75" s="50" t="s">
        <v>645</v>
      </c>
      <c r="D75" s="50" t="s">
        <v>646</v>
      </c>
      <c r="E75" s="50" t="s">
        <v>646</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v>22</v>
      </c>
      <c r="C76" s="50">
        <v>22</v>
      </c>
      <c r="D76" s="50" t="s">
        <v>647</v>
      </c>
      <c r="E76" s="50" t="s">
        <v>647</v>
      </c>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51">
        <v>0</v>
      </c>
      <c r="E79" s="51">
        <v>0</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51">
        <v>0</v>
      </c>
      <c r="E80" s="51">
        <v>0</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52">
        <v>0</v>
      </c>
      <c r="E82" s="52">
        <v>0</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65" x14ac:dyDescent="0.15">
      <c r="A86" s="46" t="s">
        <v>79</v>
      </c>
      <c r="B86" s="47" t="s">
        <v>629</v>
      </c>
      <c r="C86" s="48" t="s">
        <v>630</v>
      </c>
      <c r="D86" s="47" t="s">
        <v>631</v>
      </c>
      <c r="E86" s="47" t="s">
        <v>632</v>
      </c>
      <c r="F86" s="47" t="s">
        <v>122</v>
      </c>
      <c r="G86" s="47" t="s">
        <v>123</v>
      </c>
      <c r="H86" s="47" t="s">
        <v>317</v>
      </c>
      <c r="I86" s="47" t="s">
        <v>318</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167</v>
      </c>
      <c r="D87" s="50" t="s">
        <v>167</v>
      </c>
      <c r="E87" s="50" t="s">
        <v>167</v>
      </c>
      <c r="F87" s="50" t="s">
        <v>167</v>
      </c>
      <c r="G87" s="50" t="s">
        <v>167</v>
      </c>
      <c r="H87" s="50" t="s">
        <v>167</v>
      </c>
      <c r="I87" s="50" t="s">
        <v>167</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125</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168</v>
      </c>
      <c r="E89" s="50" t="s">
        <v>168</v>
      </c>
      <c r="F89" s="50" t="s">
        <v>168</v>
      </c>
      <c r="G89" s="50" t="s">
        <v>168</v>
      </c>
      <c r="H89" s="50" t="s">
        <v>168</v>
      </c>
      <c r="I89" s="50" t="s">
        <v>168</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170</v>
      </c>
      <c r="D90" s="50" t="s">
        <v>125</v>
      </c>
      <c r="E90" s="50" t="s">
        <v>170</v>
      </c>
      <c r="F90" s="50" t="s">
        <v>125</v>
      </c>
      <c r="G90" s="50" t="s">
        <v>170</v>
      </c>
      <c r="H90" s="50" t="s">
        <v>125</v>
      </c>
      <c r="I90" s="50" t="s">
        <v>170</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648</v>
      </c>
      <c r="C92" s="50" t="s">
        <v>649</v>
      </c>
      <c r="D92" s="50" t="s">
        <v>650</v>
      </c>
      <c r="E92" s="50" t="s">
        <v>651</v>
      </c>
      <c r="F92" s="50" t="s">
        <v>650</v>
      </c>
      <c r="G92" s="50" t="s">
        <v>651</v>
      </c>
      <c r="H92" s="50" t="s">
        <v>650</v>
      </c>
      <c r="I92" s="50" t="s">
        <v>651</v>
      </c>
      <c r="J92" s="45"/>
      <c r="K92" s="45"/>
      <c r="L92" s="45"/>
      <c r="M92" s="45"/>
      <c r="N92" s="45"/>
      <c r="O92" s="45"/>
      <c r="P92" s="45"/>
      <c r="Q92" s="45"/>
      <c r="R92" s="45"/>
      <c r="S92" s="45"/>
      <c r="T92" s="45"/>
      <c r="U92" s="45"/>
      <c r="V92" s="45"/>
      <c r="W92" s="45"/>
      <c r="X92" s="45"/>
      <c r="Y92" s="45"/>
      <c r="Z92" s="45"/>
    </row>
    <row r="93" spans="1:26" ht="13" x14ac:dyDescent="0.15">
      <c r="A93" s="50" t="s">
        <v>116</v>
      </c>
      <c r="B93" s="50" t="s">
        <v>652</v>
      </c>
      <c r="C93" s="50" t="s">
        <v>652</v>
      </c>
      <c r="D93" s="50" t="s">
        <v>653</v>
      </c>
      <c r="E93" s="50" t="s">
        <v>654</v>
      </c>
      <c r="F93" s="50" t="s">
        <v>653</v>
      </c>
      <c r="G93" s="50" t="s">
        <v>654</v>
      </c>
      <c r="H93" s="50" t="s">
        <v>653</v>
      </c>
      <c r="I93" s="50" t="s">
        <v>654</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100</v>
      </c>
      <c r="D95" s="51">
        <v>100</v>
      </c>
      <c r="E95" s="51">
        <v>100</v>
      </c>
      <c r="F95" s="51">
        <v>100</v>
      </c>
      <c r="G95" s="51">
        <v>100</v>
      </c>
      <c r="H95" s="51">
        <v>100</v>
      </c>
      <c r="I95" s="51">
        <v>100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100</v>
      </c>
      <c r="E97" s="51">
        <v>100</v>
      </c>
      <c r="F97" s="51">
        <v>100</v>
      </c>
      <c r="G97" s="51">
        <v>100</v>
      </c>
      <c r="H97" s="51">
        <v>100</v>
      </c>
      <c r="I97" s="51">
        <v>100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100</v>
      </c>
      <c r="D98" s="51">
        <v>0</v>
      </c>
      <c r="E98" s="51">
        <v>100</v>
      </c>
      <c r="F98" s="51">
        <v>0</v>
      </c>
      <c r="G98" s="51">
        <v>100</v>
      </c>
      <c r="H98" s="51">
        <v>0</v>
      </c>
      <c r="I98" s="51">
        <v>100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40</v>
      </c>
      <c r="D101" s="52">
        <v>40</v>
      </c>
      <c r="E101" s="52">
        <v>60</v>
      </c>
      <c r="F101" s="52">
        <v>40</v>
      </c>
      <c r="G101" s="52">
        <v>60</v>
      </c>
      <c r="H101" s="52">
        <v>40</v>
      </c>
      <c r="I101" s="52">
        <v>60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50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39" x14ac:dyDescent="0.15">
      <c r="A105" s="58" t="s">
        <v>80</v>
      </c>
      <c r="B105" s="47" t="s">
        <v>655</v>
      </c>
      <c r="C105" s="47" t="s">
        <v>656</v>
      </c>
      <c r="D105" s="59" t="s">
        <v>181</v>
      </c>
      <c r="E105" s="59" t="s">
        <v>344</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184</v>
      </c>
      <c r="D106" s="49" t="s">
        <v>184</v>
      </c>
      <c r="E106" s="49" t="s">
        <v>184</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125</v>
      </c>
      <c r="E107" s="49" t="s">
        <v>125</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184</v>
      </c>
      <c r="D108" s="49" t="s">
        <v>125</v>
      </c>
      <c r="E108" s="49" t="s">
        <v>125</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193</v>
      </c>
      <c r="C109" s="50" t="s">
        <v>657</v>
      </c>
      <c r="D109" s="50" t="s">
        <v>658</v>
      </c>
      <c r="E109" s="50" t="s">
        <v>659</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v>26</v>
      </c>
      <c r="C110" s="50" t="s">
        <v>660</v>
      </c>
      <c r="D110" s="50" t="s">
        <v>661</v>
      </c>
      <c r="E110" s="50">
        <v>3</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50</v>
      </c>
      <c r="D112" s="51">
        <v>50</v>
      </c>
      <c r="E112" s="51">
        <v>50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0</v>
      </c>
      <c r="E113" s="51">
        <v>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50</v>
      </c>
      <c r="D114" s="51">
        <v>0</v>
      </c>
      <c r="E114" s="51">
        <v>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66.67</v>
      </c>
      <c r="D116" s="52">
        <v>16.670000000000002</v>
      </c>
      <c r="E116" s="52">
        <v>16.670000000000002</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16.670000000000002</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39" x14ac:dyDescent="0.15">
      <c r="A120" s="58" t="s">
        <v>81</v>
      </c>
      <c r="B120" s="47" t="s">
        <v>655</v>
      </c>
      <c r="C120" s="47" t="s">
        <v>656</v>
      </c>
      <c r="D120" s="59" t="s">
        <v>181</v>
      </c>
      <c r="E120" s="59" t="s">
        <v>344</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125</v>
      </c>
      <c r="D121" s="49" t="s">
        <v>125</v>
      </c>
      <c r="E121" s="49" t="s">
        <v>125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662</v>
      </c>
      <c r="D124" s="50" t="s">
        <v>663</v>
      </c>
      <c r="E124" s="50" t="s">
        <v>664</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v>26</v>
      </c>
      <c r="C125" s="50">
        <v>10</v>
      </c>
      <c r="D125" s="50" t="s">
        <v>665</v>
      </c>
      <c r="E125" s="50" t="s">
        <v>666</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0</v>
      </c>
      <c r="D127" s="51">
        <v>0</v>
      </c>
      <c r="E127" s="51">
        <v>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0</v>
      </c>
      <c r="D131" s="52">
        <v>0</v>
      </c>
      <c r="E131" s="52">
        <v>0</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0</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39" x14ac:dyDescent="0.15">
      <c r="A135" s="58" t="s">
        <v>82</v>
      </c>
      <c r="B135" s="47" t="s">
        <v>655</v>
      </c>
      <c r="C135" s="47" t="s">
        <v>656</v>
      </c>
      <c r="D135" s="59" t="s">
        <v>181</v>
      </c>
      <c r="E135" s="59" t="s">
        <v>344</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125</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125</v>
      </c>
      <c r="D137" s="50" t="s">
        <v>125</v>
      </c>
      <c r="E137" s="50" t="s">
        <v>125</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t="s">
        <v>125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667</v>
      </c>
      <c r="D139" s="50" t="s">
        <v>668</v>
      </c>
      <c r="E139" s="50" t="s">
        <v>669</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0">
        <v>26</v>
      </c>
      <c r="C140" s="50">
        <v>10</v>
      </c>
      <c r="D140" s="50">
        <v>10</v>
      </c>
      <c r="E140" s="50">
        <v>10</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0</v>
      </c>
      <c r="D143" s="51">
        <v>0</v>
      </c>
      <c r="E143" s="51">
        <v>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51">
        <v>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0</v>
      </c>
      <c r="D146" s="52">
        <v>33.33</v>
      </c>
      <c r="E146" s="52">
        <v>33.33</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33.33</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39" x14ac:dyDescent="0.15">
      <c r="A150" s="58" t="s">
        <v>83</v>
      </c>
      <c r="B150" s="47" t="s">
        <v>655</v>
      </c>
      <c r="C150" s="47" t="s">
        <v>656</v>
      </c>
      <c r="D150" s="59" t="s">
        <v>181</v>
      </c>
      <c r="E150" s="59" t="s">
        <v>344</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125</v>
      </c>
      <c r="D151" s="50" t="s">
        <v>195</v>
      </c>
      <c r="E151" s="50" t="s">
        <v>184</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125</v>
      </c>
      <c r="C152" s="50" t="s">
        <v>125</v>
      </c>
      <c r="D152" s="50" t="s">
        <v>359</v>
      </c>
      <c r="E152" s="50" t="s">
        <v>359</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193</v>
      </c>
      <c r="C154" s="50" t="s">
        <v>670</v>
      </c>
      <c r="D154" s="50" t="s">
        <v>671</v>
      </c>
      <c r="E154" s="50" t="s">
        <v>672</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v>10</v>
      </c>
      <c r="D155" s="50" t="s">
        <v>665</v>
      </c>
      <c r="E155" s="50">
        <v>10</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0</v>
      </c>
      <c r="D157" s="51">
        <v>100</v>
      </c>
      <c r="E157" s="51">
        <v>50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0</v>
      </c>
      <c r="C158" s="51">
        <v>0</v>
      </c>
      <c r="D158" s="51">
        <v>100</v>
      </c>
      <c r="E158" s="51">
        <v>100</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0</v>
      </c>
      <c r="D161" s="52">
        <v>66.67</v>
      </c>
      <c r="E161" s="52">
        <v>50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58.33</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39" x14ac:dyDescent="0.15">
      <c r="A165" s="58" t="s">
        <v>85</v>
      </c>
      <c r="B165" s="47" t="s">
        <v>655</v>
      </c>
      <c r="C165" s="47" t="s">
        <v>656</v>
      </c>
      <c r="D165" s="59" t="s">
        <v>181</v>
      </c>
      <c r="E165" s="59" t="s">
        <v>344</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t="s">
        <v>84</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t="s">
        <v>125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673</v>
      </c>
      <c r="C170" s="50" t="s">
        <v>673</v>
      </c>
      <c r="D170" s="50" t="s">
        <v>674</v>
      </c>
      <c r="E170" s="50" t="s">
        <v>675</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v>10</v>
      </c>
      <c r="D171" s="50" t="s">
        <v>665</v>
      </c>
      <c r="E171" s="50" t="s">
        <v>676</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51" t="s">
        <v>84</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51">
        <v>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0</v>
      </c>
      <c r="E178" s="52">
        <v>0</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0</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39" x14ac:dyDescent="0.15">
      <c r="A182" s="58" t="s">
        <v>86</v>
      </c>
      <c r="B182" s="47" t="s">
        <v>655</v>
      </c>
      <c r="C182" s="47" t="s">
        <v>656</v>
      </c>
      <c r="D182" s="59" t="s">
        <v>181</v>
      </c>
      <c r="E182" s="59" t="s">
        <v>344</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t="s">
        <v>125</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t="s">
        <v>125</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t="s">
        <v>125</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677</v>
      </c>
      <c r="C191" s="50" t="s">
        <v>677</v>
      </c>
      <c r="D191" s="50" t="s">
        <v>677</v>
      </c>
      <c r="E191" s="50" t="s">
        <v>677</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v>23</v>
      </c>
      <c r="C192" s="50">
        <v>23</v>
      </c>
      <c r="D192" s="50">
        <v>23</v>
      </c>
      <c r="E192" s="50">
        <v>23</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51">
        <v>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51">
        <v>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51">
        <v>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52">
        <v>0</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39" x14ac:dyDescent="0.15">
      <c r="A207" s="58" t="s">
        <v>87</v>
      </c>
      <c r="B207" s="47" t="s">
        <v>655</v>
      </c>
      <c r="C207" s="47" t="s">
        <v>656</v>
      </c>
      <c r="D207" s="59" t="s">
        <v>181</v>
      </c>
      <c r="E207" s="59" t="s">
        <v>344</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678</v>
      </c>
      <c r="D217" s="50" t="s">
        <v>678</v>
      </c>
      <c r="E217" s="50" t="s">
        <v>678</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39" x14ac:dyDescent="0.15">
      <c r="A234" s="58" t="s">
        <v>88</v>
      </c>
      <c r="B234" s="47" t="s">
        <v>655</v>
      </c>
      <c r="C234" s="47" t="s">
        <v>656</v>
      </c>
      <c r="D234" s="59" t="s">
        <v>181</v>
      </c>
      <c r="E234" s="59" t="s">
        <v>344</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0" t="s">
        <v>193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39" x14ac:dyDescent="0.15">
      <c r="A261" s="58" t="s">
        <v>89</v>
      </c>
      <c r="B261" s="47" t="s">
        <v>655</v>
      </c>
      <c r="C261" s="47" t="s">
        <v>656</v>
      </c>
      <c r="D261" s="59" t="s">
        <v>181</v>
      </c>
      <c r="E261" s="59" t="s">
        <v>344</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678</v>
      </c>
      <c r="E268" s="50" t="s">
        <v>678</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39" x14ac:dyDescent="0.15">
      <c r="A282" s="58" t="s">
        <v>90</v>
      </c>
      <c r="B282" s="47" t="s">
        <v>655</v>
      </c>
      <c r="C282" s="47" t="s">
        <v>656</v>
      </c>
      <c r="D282" s="59" t="s">
        <v>181</v>
      </c>
      <c r="E282" s="59" t="s">
        <v>344</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200</v>
      </c>
      <c r="C283" s="50" t="s">
        <v>201</v>
      </c>
      <c r="D283" s="50" t="s">
        <v>201</v>
      </c>
      <c r="E283" s="50" t="s">
        <v>201</v>
      </c>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679</v>
      </c>
      <c r="C284" s="50" t="s">
        <v>680</v>
      </c>
      <c r="D284" s="50" t="s">
        <v>681</v>
      </c>
      <c r="E284" s="50" t="s">
        <v>681</v>
      </c>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0">
        <v>25</v>
      </c>
      <c r="C285" s="50">
        <v>31</v>
      </c>
      <c r="D285" s="50" t="s">
        <v>682</v>
      </c>
      <c r="E285" s="50" t="s">
        <v>682</v>
      </c>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0</v>
      </c>
      <c r="C287" s="51">
        <v>50</v>
      </c>
      <c r="D287" s="51">
        <v>50</v>
      </c>
      <c r="E287" s="51">
        <v>50</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0</v>
      </c>
      <c r="C289" s="52">
        <v>50</v>
      </c>
      <c r="D289" s="52">
        <v>50</v>
      </c>
      <c r="E289" s="52">
        <v>50</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v>50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39" x14ac:dyDescent="0.15">
      <c r="A293" s="58" t="s">
        <v>91</v>
      </c>
      <c r="B293" s="47" t="s">
        <v>655</v>
      </c>
      <c r="C293" s="47" t="s">
        <v>656</v>
      </c>
      <c r="D293" s="59" t="s">
        <v>181</v>
      </c>
      <c r="E293" s="59" t="s">
        <v>344</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t="s">
        <v>84</v>
      </c>
      <c r="C298" s="51" t="s">
        <v>84</v>
      </c>
      <c r="D298" s="51" t="s">
        <v>84</v>
      </c>
      <c r="E298" s="51" t="s">
        <v>84</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t="s">
        <v>84</v>
      </c>
      <c r="C300" s="52" t="s">
        <v>84</v>
      </c>
      <c r="D300" s="52" t="s">
        <v>84</v>
      </c>
      <c r="E300" s="52" t="s">
        <v>84</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39" x14ac:dyDescent="0.15">
      <c r="A304" s="65" t="s">
        <v>92</v>
      </c>
      <c r="B304" s="47" t="s">
        <v>655</v>
      </c>
      <c r="C304" s="47" t="s">
        <v>656</v>
      </c>
      <c r="D304" s="59" t="s">
        <v>181</v>
      </c>
      <c r="E304" s="59" t="s">
        <v>344</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206</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125</v>
      </c>
      <c r="D306" s="50" t="s">
        <v>125</v>
      </c>
      <c r="E306" s="50" t="s">
        <v>125</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125</v>
      </c>
      <c r="D307" s="50" t="s">
        <v>125</v>
      </c>
      <c r="E307" s="50" t="s">
        <v>125</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683</v>
      </c>
      <c r="C308" s="50" t="s">
        <v>684</v>
      </c>
      <c r="D308" s="50" t="s">
        <v>684</v>
      </c>
      <c r="E308" s="50" t="s">
        <v>684</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v>4</v>
      </c>
      <c r="C309" s="50">
        <v>4</v>
      </c>
      <c r="D309" s="50">
        <v>4</v>
      </c>
      <c r="E309" s="50">
        <v>4</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100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0</v>
      </c>
      <c r="D312" s="51">
        <v>0</v>
      </c>
      <c r="E312" s="51">
        <v>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0</v>
      </c>
      <c r="D313" s="51">
        <v>0</v>
      </c>
      <c r="E313" s="51">
        <v>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33.33</v>
      </c>
      <c r="D315" s="52">
        <v>33.33</v>
      </c>
      <c r="E315" s="52">
        <v>33.33</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33.33</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39" x14ac:dyDescent="0.15">
      <c r="A319" s="65" t="s">
        <v>93</v>
      </c>
      <c r="B319" s="47" t="s">
        <v>655</v>
      </c>
      <c r="C319" s="47" t="s">
        <v>656</v>
      </c>
      <c r="D319" s="59" t="s">
        <v>181</v>
      </c>
      <c r="E319" s="59" t="s">
        <v>344</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t="s">
        <v>125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125</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685</v>
      </c>
      <c r="C323" s="50" t="s">
        <v>686</v>
      </c>
      <c r="D323" s="50" t="s">
        <v>686</v>
      </c>
      <c r="E323" s="50" t="s">
        <v>686</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v>4</v>
      </c>
      <c r="C324" s="50">
        <v>4</v>
      </c>
      <c r="D324" s="50">
        <v>4</v>
      </c>
      <c r="E324" s="50">
        <v>4</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51">
        <v>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52">
        <v>0</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39" x14ac:dyDescent="0.15">
      <c r="A334" s="65" t="s">
        <v>94</v>
      </c>
      <c r="B334" s="47" t="s">
        <v>655</v>
      </c>
      <c r="C334" s="47" t="s">
        <v>656</v>
      </c>
      <c r="D334" s="59" t="s">
        <v>181</v>
      </c>
      <c r="E334" s="59" t="s">
        <v>344</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184</v>
      </c>
      <c r="D338" s="50" t="s">
        <v>184</v>
      </c>
      <c r="E338" s="50" t="s">
        <v>184</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184</v>
      </c>
      <c r="D339" s="50" t="s">
        <v>184</v>
      </c>
      <c r="E339" s="50" t="s">
        <v>184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184</v>
      </c>
      <c r="D340" s="50" t="s">
        <v>184</v>
      </c>
      <c r="E340" s="50" t="s">
        <v>184</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687</v>
      </c>
      <c r="D341" s="50" t="s">
        <v>687</v>
      </c>
      <c r="E341" s="50" t="s">
        <v>688</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v>26</v>
      </c>
      <c r="C342" s="50" t="s">
        <v>689</v>
      </c>
      <c r="D342" s="50" t="s">
        <v>689</v>
      </c>
      <c r="E342" s="50" t="s">
        <v>689</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50</v>
      </c>
      <c r="D346" s="51">
        <v>50</v>
      </c>
      <c r="E346" s="51">
        <v>50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50</v>
      </c>
      <c r="D347" s="51">
        <v>50</v>
      </c>
      <c r="E347" s="51">
        <v>50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50</v>
      </c>
      <c r="D348" s="51">
        <v>50</v>
      </c>
      <c r="E348" s="51">
        <v>50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30</v>
      </c>
      <c r="D350" s="52">
        <v>30</v>
      </c>
      <c r="E350" s="52">
        <v>30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30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39" x14ac:dyDescent="0.15">
      <c r="A354" s="65" t="s">
        <v>95</v>
      </c>
      <c r="B354" s="47" t="s">
        <v>655</v>
      </c>
      <c r="C354" s="47" t="s">
        <v>656</v>
      </c>
      <c r="D354" s="59" t="s">
        <v>181</v>
      </c>
      <c r="E354" s="59" t="s">
        <v>344</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t="s">
        <v>125</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125</v>
      </c>
      <c r="D358" s="50" t="s">
        <v>125</v>
      </c>
      <c r="E358" s="50" t="s">
        <v>125</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184</v>
      </c>
      <c r="D359" s="50" t="s">
        <v>184</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125</v>
      </c>
      <c r="D361" s="50" t="s">
        <v>125</v>
      </c>
      <c r="E361" s="50" t="s">
        <v>125</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690</v>
      </c>
      <c r="D362" s="50" t="s">
        <v>690</v>
      </c>
      <c r="E362" s="50" t="s">
        <v>690</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v>26</v>
      </c>
      <c r="C363" s="50" t="s">
        <v>691</v>
      </c>
      <c r="D363" s="50" t="s">
        <v>691</v>
      </c>
      <c r="E363" s="50" t="s">
        <v>691</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51">
        <v>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0</v>
      </c>
      <c r="D367" s="51">
        <v>0</v>
      </c>
      <c r="E367" s="51">
        <v>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50</v>
      </c>
      <c r="D368" s="51">
        <v>50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0</v>
      </c>
      <c r="D370" s="51">
        <v>0</v>
      </c>
      <c r="E370" s="51">
        <v>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8</v>
      </c>
      <c r="D372" s="52">
        <v>8</v>
      </c>
      <c r="E372" s="52">
        <v>8</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8</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39" x14ac:dyDescent="0.15">
      <c r="A376" s="65" t="s">
        <v>96</v>
      </c>
      <c r="B376" s="47" t="s">
        <v>655</v>
      </c>
      <c r="C376" s="47" t="s">
        <v>656</v>
      </c>
      <c r="D376" s="59" t="s">
        <v>181</v>
      </c>
      <c r="E376" s="59" t="s">
        <v>344</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692</v>
      </c>
      <c r="D379" s="50" t="s">
        <v>692</v>
      </c>
      <c r="E379" s="50" t="s">
        <v>692</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0">
        <v>26</v>
      </c>
      <c r="C380" s="50" t="s">
        <v>693</v>
      </c>
      <c r="D380" s="50" t="s">
        <v>693</v>
      </c>
      <c r="E380" s="50" t="s">
        <v>693</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39" x14ac:dyDescent="0.15">
      <c r="A389" s="65" t="s">
        <v>97</v>
      </c>
      <c r="B389" s="47" t="s">
        <v>655</v>
      </c>
      <c r="C389" s="47" t="s">
        <v>656</v>
      </c>
      <c r="D389" s="59" t="s">
        <v>181</v>
      </c>
      <c r="E389" s="59" t="s">
        <v>344</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t="s">
        <v>125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694</v>
      </c>
      <c r="D394" s="50" t="s">
        <v>695</v>
      </c>
      <c r="E394" s="50" t="s">
        <v>695</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0">
        <v>26</v>
      </c>
      <c r="C395" s="50" t="s">
        <v>696</v>
      </c>
      <c r="D395" s="50" t="s">
        <v>696</v>
      </c>
      <c r="E395" s="50" t="s">
        <v>696</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51">
        <v>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52">
        <v>0</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39" x14ac:dyDescent="0.15">
      <c r="A406" s="65" t="s">
        <v>98</v>
      </c>
      <c r="B406" s="47" t="s">
        <v>655</v>
      </c>
      <c r="C406" s="47" t="s">
        <v>656</v>
      </c>
      <c r="D406" s="59" t="s">
        <v>181</v>
      </c>
      <c r="E406" s="59" t="s">
        <v>344</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697</v>
      </c>
      <c r="D410" s="50" t="s">
        <v>697</v>
      </c>
      <c r="E410" s="50" t="s">
        <v>697</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t="s">
        <v>125</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698</v>
      </c>
      <c r="D413" s="50" t="s">
        <v>698</v>
      </c>
      <c r="E413" s="50" t="s">
        <v>698</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v>26</v>
      </c>
      <c r="C414" s="50" t="s">
        <v>117</v>
      </c>
      <c r="D414" s="50" t="s">
        <v>117</v>
      </c>
      <c r="E414" s="50" t="s">
        <v>117</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100</v>
      </c>
      <c r="D418" s="51">
        <v>100</v>
      </c>
      <c r="E418" s="51">
        <v>100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51">
        <v>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20</v>
      </c>
      <c r="D422" s="52">
        <v>20</v>
      </c>
      <c r="E422" s="52">
        <v>20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20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39" x14ac:dyDescent="0.15">
      <c r="A426" s="65" t="s">
        <v>99</v>
      </c>
      <c r="B426" s="47" t="s">
        <v>655</v>
      </c>
      <c r="C426" s="47" t="s">
        <v>656</v>
      </c>
      <c r="D426" s="59" t="s">
        <v>181</v>
      </c>
      <c r="E426" s="59" t="s">
        <v>344</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t="s">
        <v>84</v>
      </c>
      <c r="C436" s="51" t="s">
        <v>84</v>
      </c>
      <c r="D436" s="51" t="s">
        <v>84</v>
      </c>
      <c r="E436" s="51" t="s">
        <v>84</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t="s">
        <v>84</v>
      </c>
      <c r="C437" s="51" t="s">
        <v>84</v>
      </c>
      <c r="D437" s="51" t="s">
        <v>84</v>
      </c>
      <c r="E437" s="51" t="s">
        <v>84</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t="s">
        <v>84</v>
      </c>
      <c r="C438" s="51" t="s">
        <v>84</v>
      </c>
      <c r="D438" s="51" t="s">
        <v>84</v>
      </c>
      <c r="E438" s="51" t="s">
        <v>84</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t="s">
        <v>84</v>
      </c>
      <c r="C439" s="51" t="s">
        <v>84</v>
      </c>
      <c r="D439" s="51" t="s">
        <v>84</v>
      </c>
      <c r="E439" s="51" t="s">
        <v>84</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t="s">
        <v>84</v>
      </c>
      <c r="C440" s="51" t="s">
        <v>84</v>
      </c>
      <c r="D440" s="51" t="s">
        <v>84</v>
      </c>
      <c r="E440" s="51" t="s">
        <v>84</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1" t="s">
        <v>84</v>
      </c>
      <c r="C442" s="51" t="s">
        <v>84</v>
      </c>
      <c r="D442" s="51" t="s">
        <v>84</v>
      </c>
      <c r="E442" s="51" t="s">
        <v>84</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51"/>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39" x14ac:dyDescent="0.15">
      <c r="A446" s="65" t="s">
        <v>100</v>
      </c>
      <c r="B446" s="47" t="s">
        <v>655</v>
      </c>
      <c r="C446" s="47" t="s">
        <v>656</v>
      </c>
      <c r="D446" s="59" t="s">
        <v>181</v>
      </c>
      <c r="E446" s="59" t="s">
        <v>344</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t="s">
        <v>125</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t="s">
        <v>125</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t="s">
        <v>125</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t="s">
        <v>125</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184</v>
      </c>
      <c r="C452" s="50" t="s">
        <v>184</v>
      </c>
      <c r="D452" s="50" t="s">
        <v>184</v>
      </c>
      <c r="E452" s="50" t="s">
        <v>184</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t="s">
        <v>125</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t="s">
        <v>125</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699</v>
      </c>
      <c r="C455" s="50" t="s">
        <v>700</v>
      </c>
      <c r="D455" s="50" t="s">
        <v>700</v>
      </c>
      <c r="E455" s="50" t="s">
        <v>700</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t="s">
        <v>701</v>
      </c>
      <c r="C456" s="50" t="s">
        <v>701</v>
      </c>
      <c r="D456" s="50" t="s">
        <v>701</v>
      </c>
      <c r="E456" s="50" t="s">
        <v>701</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51">
        <v>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51">
        <v>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51">
        <v>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51">
        <v>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50</v>
      </c>
      <c r="C463" s="51">
        <v>50</v>
      </c>
      <c r="D463" s="51">
        <v>50</v>
      </c>
      <c r="E463" s="51">
        <v>50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51">
        <v>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51">
        <v>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6.25</v>
      </c>
      <c r="C467" s="52">
        <v>6.25</v>
      </c>
      <c r="D467" s="52">
        <v>6.25</v>
      </c>
      <c r="E467" s="52">
        <v>6.25</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6.25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39" x14ac:dyDescent="0.15">
      <c r="A471" s="65" t="s">
        <v>101</v>
      </c>
      <c r="B471" s="47" t="s">
        <v>655</v>
      </c>
      <c r="C471" s="47" t="s">
        <v>656</v>
      </c>
      <c r="D471" s="59" t="s">
        <v>181</v>
      </c>
      <c r="E471" s="59" t="s">
        <v>344</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t="s">
        <v>125</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t="s">
        <v>125</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193</v>
      </c>
      <c r="D475" s="50" t="s">
        <v>702</v>
      </c>
      <c r="E475" s="50" t="s">
        <v>703</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7"/>
      <c r="D476" s="50" t="s">
        <v>704</v>
      </c>
      <c r="E476" s="50" t="s">
        <v>704</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51">
        <v>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51">
        <v>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52">
        <v>0</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39" x14ac:dyDescent="0.15">
      <c r="A486" s="65" t="s">
        <v>102</v>
      </c>
      <c r="B486" s="47" t="s">
        <v>655</v>
      </c>
      <c r="C486" s="47" t="s">
        <v>656</v>
      </c>
      <c r="D486" s="59" t="s">
        <v>181</v>
      </c>
      <c r="E486" s="59" t="s">
        <v>344</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t="s">
        <v>125</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t="s">
        <v>125</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t="s">
        <v>125</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t="s">
        <v>125</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t="s">
        <v>125</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t="s">
        <v>125</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t="s">
        <v>125</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t="s">
        <v>125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0" t="s">
        <v>193</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51">
        <v>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51">
        <v>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51">
        <v>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51">
        <v>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51">
        <v>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51">
        <v>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51">
        <v>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51">
        <v>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52">
        <v>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39" x14ac:dyDescent="0.15">
      <c r="A515" s="65" t="s">
        <v>103</v>
      </c>
      <c r="B515" s="47" t="s">
        <v>655</v>
      </c>
      <c r="C515" s="47" t="s">
        <v>656</v>
      </c>
      <c r="D515" s="59" t="s">
        <v>181</v>
      </c>
      <c r="E515" s="59" t="s">
        <v>344</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t="s">
        <v>417</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125</v>
      </c>
      <c r="E517" s="50" t="s">
        <v>125</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184</v>
      </c>
      <c r="C518" s="50" t="s">
        <v>184</v>
      </c>
      <c r="D518" s="50" t="s">
        <v>184</v>
      </c>
      <c r="E518" s="50" t="s">
        <v>184</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184</v>
      </c>
      <c r="C519" s="50" t="s">
        <v>184</v>
      </c>
      <c r="D519" s="50" t="s">
        <v>184</v>
      </c>
      <c r="E519" s="50" t="s">
        <v>184</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t="s">
        <v>84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t="s">
        <v>84</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705</v>
      </c>
      <c r="C522" s="50" t="s">
        <v>706</v>
      </c>
      <c r="D522" s="50" t="s">
        <v>706</v>
      </c>
      <c r="E522" s="50" t="s">
        <v>706</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707</v>
      </c>
      <c r="C523" s="50" t="s">
        <v>708</v>
      </c>
      <c r="D523" s="50" t="s">
        <v>708</v>
      </c>
      <c r="E523" s="50" t="s">
        <v>708</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51">
        <v>100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0</v>
      </c>
      <c r="E526" s="51">
        <v>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50</v>
      </c>
      <c r="C527" s="51">
        <v>50</v>
      </c>
      <c r="D527" s="51">
        <v>50</v>
      </c>
      <c r="E527" s="51">
        <v>50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50</v>
      </c>
      <c r="C528" s="51">
        <v>50</v>
      </c>
      <c r="D528" s="51">
        <v>50</v>
      </c>
      <c r="E528" s="51">
        <v>50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51" t="s">
        <v>84</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51" t="s">
        <v>84</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50</v>
      </c>
      <c r="C532" s="52">
        <v>50</v>
      </c>
      <c r="D532" s="52">
        <v>50</v>
      </c>
      <c r="E532" s="52">
        <v>50</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50</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39" x14ac:dyDescent="0.15">
      <c r="A536" s="65" t="s">
        <v>104</v>
      </c>
      <c r="B536" s="47" t="s">
        <v>655</v>
      </c>
      <c r="C536" s="47" t="s">
        <v>656</v>
      </c>
      <c r="D536" s="59" t="s">
        <v>181</v>
      </c>
      <c r="E536" s="59" t="s">
        <v>344</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t="s">
        <v>84</v>
      </c>
      <c r="C541" s="51" t="s">
        <v>84</v>
      </c>
      <c r="D541" s="51" t="s">
        <v>84</v>
      </c>
      <c r="E541" s="51" t="s">
        <v>84</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t="s">
        <v>84</v>
      </c>
      <c r="C543" s="52" t="s">
        <v>84</v>
      </c>
      <c r="D543" s="52" t="s">
        <v>84</v>
      </c>
      <c r="E543" s="52" t="s">
        <v>84</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39" x14ac:dyDescent="0.15">
      <c r="A547" s="65" t="s">
        <v>105</v>
      </c>
      <c r="B547" s="47" t="s">
        <v>655</v>
      </c>
      <c r="C547" s="47" t="s">
        <v>656</v>
      </c>
      <c r="D547" s="59" t="s">
        <v>181</v>
      </c>
      <c r="E547" s="59" t="s">
        <v>344</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t="s">
        <v>84</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237</v>
      </c>
      <c r="D549" s="50" t="s">
        <v>237</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238</v>
      </c>
      <c r="C550" s="50" t="s">
        <v>709</v>
      </c>
      <c r="D550" s="50" t="s">
        <v>709</v>
      </c>
      <c r="E550" s="50" t="s">
        <v>709</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v>15</v>
      </c>
      <c r="D551" s="50">
        <v>15</v>
      </c>
      <c r="E551" s="50">
        <v>15</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51" t="s">
        <v>84</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100</v>
      </c>
      <c r="D554" s="51">
        <v>100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100</v>
      </c>
      <c r="D556" s="52">
        <v>100</v>
      </c>
      <c r="E556" s="52">
        <v>100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100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B1:I1000">
    <cfRule type="cellIs" dxfId="0" priority="1" operator="equal">
      <formula>"checkx"</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1.5" customWidth="1"/>
  </cols>
  <sheetData>
    <row r="1" spans="1:14" ht="15.75" customHeight="1" x14ac:dyDescent="0.15">
      <c r="A1" s="68"/>
      <c r="B1" s="108" t="s">
        <v>241</v>
      </c>
      <c r="C1" s="69" t="s">
        <v>655</v>
      </c>
      <c r="D1" s="69" t="s">
        <v>710</v>
      </c>
      <c r="E1" s="69" t="s">
        <v>711</v>
      </c>
      <c r="F1" s="69" t="s">
        <v>656</v>
      </c>
      <c r="G1" s="69" t="s">
        <v>712</v>
      </c>
      <c r="H1" s="69" t="s">
        <v>713</v>
      </c>
      <c r="I1" s="69" t="s">
        <v>181</v>
      </c>
      <c r="J1" s="69" t="s">
        <v>246</v>
      </c>
      <c r="K1" s="69" t="s">
        <v>247</v>
      </c>
      <c r="L1" s="69" t="s">
        <v>344</v>
      </c>
      <c r="M1" s="69" t="s">
        <v>432</v>
      </c>
      <c r="N1" s="69" t="s">
        <v>433</v>
      </c>
    </row>
    <row r="2" spans="1:14" ht="15.75" customHeight="1" x14ac:dyDescent="0.15">
      <c r="A2" s="56" t="s">
        <v>74</v>
      </c>
      <c r="B2" s="109">
        <f>BhartiAirtelOutcome!B13</f>
        <v>0</v>
      </c>
      <c r="C2" s="105">
        <f t="shared" ref="C2:C7" si="0">AVERAGE(D2:E2)</f>
        <v>0</v>
      </c>
      <c r="D2" s="99">
        <f>BhartiAirtelOutcome!B11</f>
        <v>0</v>
      </c>
      <c r="E2" s="99">
        <f>BhartiAirtelOutcome!C11</f>
        <v>0</v>
      </c>
      <c r="F2" s="110">
        <f t="shared" ref="F2:F7" si="1">AVERAGE(G2:H2)</f>
        <v>0</v>
      </c>
      <c r="G2" s="99">
        <f>BhartiAirtelOutcome!D11</f>
        <v>0</v>
      </c>
      <c r="H2" s="99">
        <f>BhartiAirtelOutcome!E11</f>
        <v>0</v>
      </c>
      <c r="I2" s="111">
        <f>AVERAGE($C2,$F2)</f>
        <v>0</v>
      </c>
      <c r="J2" s="56"/>
      <c r="K2" s="56"/>
      <c r="L2" s="120">
        <f>AVERAGE($C2,$F2)</f>
        <v>0</v>
      </c>
      <c r="M2" s="56"/>
      <c r="N2" s="56"/>
    </row>
    <row r="3" spans="1:14" ht="15.75" customHeight="1" x14ac:dyDescent="0.15">
      <c r="A3" s="56" t="s">
        <v>75</v>
      </c>
      <c r="B3" s="109">
        <f>BhartiAirtelOutcome!B28</f>
        <v>0</v>
      </c>
      <c r="C3" s="105">
        <f t="shared" si="0"/>
        <v>0</v>
      </c>
      <c r="D3" s="99">
        <f>BhartiAirtelOutcome!B26</f>
        <v>0</v>
      </c>
      <c r="E3" s="99">
        <f>BhartiAirtelOutcome!C26</f>
        <v>0</v>
      </c>
      <c r="F3" s="110">
        <f t="shared" si="1"/>
        <v>0</v>
      </c>
      <c r="G3" s="99">
        <f>BhartiAirtelOutcome!D26</f>
        <v>0</v>
      </c>
      <c r="H3" s="99">
        <f>BhartiAirtelOutcome!E26</f>
        <v>0</v>
      </c>
      <c r="I3" s="106">
        <f t="shared" ref="I3:I5" si="2">AVERAGE(J3:K3)</f>
        <v>0</v>
      </c>
      <c r="J3" s="99">
        <f>BhartiAirtelOutcome!F26</f>
        <v>0</v>
      </c>
      <c r="K3" s="99">
        <f>BhartiAirtelOutcome!G26</f>
        <v>0</v>
      </c>
      <c r="L3" s="107">
        <f t="shared" ref="L3:L5" si="3">AVERAGE(M3:N3)</f>
        <v>0</v>
      </c>
      <c r="M3" s="99">
        <f>BhartiAirtelOutcome!H26</f>
        <v>0</v>
      </c>
      <c r="N3" s="99">
        <f>BhartiAirtelOutcome!I26</f>
        <v>0</v>
      </c>
    </row>
    <row r="4" spans="1:14" ht="15.75" customHeight="1" x14ac:dyDescent="0.15">
      <c r="A4" s="56" t="s">
        <v>76</v>
      </c>
      <c r="B4" s="109">
        <f>BhartiAirtelOutcome!B41</f>
        <v>25</v>
      </c>
      <c r="C4" s="105">
        <f t="shared" si="0"/>
        <v>25</v>
      </c>
      <c r="D4" s="99">
        <f>BhartiAirtelOutcome!B39</f>
        <v>0</v>
      </c>
      <c r="E4" s="99">
        <f>BhartiAirtelOutcome!C39</f>
        <v>50</v>
      </c>
      <c r="F4" s="110">
        <f t="shared" si="1"/>
        <v>25</v>
      </c>
      <c r="G4" s="99">
        <f>BhartiAirtelOutcome!D39</f>
        <v>0</v>
      </c>
      <c r="H4" s="99">
        <f>BhartiAirtelOutcome!E39</f>
        <v>50</v>
      </c>
      <c r="I4" s="106">
        <f t="shared" si="2"/>
        <v>25</v>
      </c>
      <c r="J4" s="99">
        <f>BhartiAirtelOutcome!F39</f>
        <v>0</v>
      </c>
      <c r="K4" s="99">
        <f>BhartiAirtelOutcome!G39</f>
        <v>50</v>
      </c>
      <c r="L4" s="107">
        <f t="shared" si="3"/>
        <v>25</v>
      </c>
      <c r="M4" s="99">
        <f>BhartiAirtelOutcome!H39</f>
        <v>0</v>
      </c>
      <c r="N4" s="99">
        <f>BhartiAirtelOutcome!I39</f>
        <v>50</v>
      </c>
    </row>
    <row r="5" spans="1:14" ht="15.75" customHeight="1" x14ac:dyDescent="0.15">
      <c r="A5" s="56" t="s">
        <v>77</v>
      </c>
      <c r="B5" s="109">
        <f>BhartiAirtelOutcome!B68</f>
        <v>0</v>
      </c>
      <c r="C5" s="105">
        <f t="shared" si="0"/>
        <v>0</v>
      </c>
      <c r="D5" s="99">
        <f>BhartiAirtelOutcome!B66</f>
        <v>0</v>
      </c>
      <c r="E5" s="99">
        <f>BhartiAirtelOutcome!C66</f>
        <v>0</v>
      </c>
      <c r="F5" s="110">
        <f t="shared" si="1"/>
        <v>0</v>
      </c>
      <c r="G5" s="99">
        <f>BhartiAirtelOutcome!D66</f>
        <v>0</v>
      </c>
      <c r="H5" s="99">
        <f>BhartiAirtelOutcome!E66</f>
        <v>0</v>
      </c>
      <c r="I5" s="106">
        <f t="shared" si="2"/>
        <v>0</v>
      </c>
      <c r="J5" s="99">
        <f>BhartiAirtelOutcome!F66</f>
        <v>0</v>
      </c>
      <c r="K5" s="99">
        <f>BhartiAirtelOutcome!G66</f>
        <v>0</v>
      </c>
      <c r="L5" s="107">
        <f t="shared" si="3"/>
        <v>0</v>
      </c>
      <c r="M5" s="99">
        <f>BhartiAirtelOutcome!H66</f>
        <v>0</v>
      </c>
      <c r="N5" s="99">
        <f>BhartiAirtelOutcome!I66</f>
        <v>0</v>
      </c>
    </row>
    <row r="6" spans="1:14" ht="15.75" customHeight="1" x14ac:dyDescent="0.15">
      <c r="A6" s="56" t="s">
        <v>78</v>
      </c>
      <c r="B6" s="109">
        <f>BhartiAirtelOutcome!B84</f>
        <v>0</v>
      </c>
      <c r="C6" s="105">
        <f t="shared" si="0"/>
        <v>0</v>
      </c>
      <c r="D6" s="99">
        <f>BhartiAirtelOutcome!B82</f>
        <v>0</v>
      </c>
      <c r="E6" s="99">
        <f>BhartiAirtelOutcome!C82</f>
        <v>0</v>
      </c>
      <c r="F6" s="110">
        <f t="shared" si="1"/>
        <v>0</v>
      </c>
      <c r="G6" s="99">
        <f>BhartiAirtelOutcome!D82</f>
        <v>0</v>
      </c>
      <c r="H6" s="99">
        <f>BhartiAirtelOutcome!E82</f>
        <v>0</v>
      </c>
      <c r="I6" s="111">
        <f>AVERAGE($C6,$F6)</f>
        <v>0</v>
      </c>
      <c r="J6" s="56"/>
      <c r="K6" s="56"/>
      <c r="L6" s="120">
        <f>AVERAGE($C6,$F6)</f>
        <v>0</v>
      </c>
      <c r="M6" s="56"/>
      <c r="N6" s="56"/>
    </row>
    <row r="7" spans="1:14" ht="15.75" customHeight="1" x14ac:dyDescent="0.15">
      <c r="A7" s="84" t="s">
        <v>79</v>
      </c>
      <c r="B7" s="112">
        <f>BhartiAirtelOutcome!B103</f>
        <v>50</v>
      </c>
      <c r="C7" s="113">
        <f t="shared" si="0"/>
        <v>20</v>
      </c>
      <c r="D7" s="114">
        <f>BhartiAirtelOutcome!B101</f>
        <v>0</v>
      </c>
      <c r="E7" s="114">
        <f>BhartiAirtelOutcome!C101</f>
        <v>40</v>
      </c>
      <c r="F7" s="115">
        <f t="shared" si="1"/>
        <v>50</v>
      </c>
      <c r="G7" s="114">
        <f>BhartiAirtelOutcome!D101</f>
        <v>40</v>
      </c>
      <c r="H7" s="114">
        <f>BhartiAirtelOutcome!E101</f>
        <v>60</v>
      </c>
      <c r="I7" s="116">
        <f>AVERAGE(J7:K7)</f>
        <v>50</v>
      </c>
      <c r="J7" s="114">
        <f>BhartiAirtelOutcome!F101</f>
        <v>40</v>
      </c>
      <c r="K7" s="114">
        <f>BhartiAirtelOutcome!G101</f>
        <v>60</v>
      </c>
      <c r="L7" s="121">
        <f>AVERAGE(M7:N7)</f>
        <v>50</v>
      </c>
      <c r="M7" s="114">
        <f>BhartiAirtelOutcome!H101</f>
        <v>40</v>
      </c>
      <c r="N7" s="114">
        <f>BhartiAirtelOutcome!I101</f>
        <v>60</v>
      </c>
    </row>
    <row r="8" spans="1:14" ht="15.75" customHeight="1" x14ac:dyDescent="0.15">
      <c r="A8" s="56" t="s">
        <v>80</v>
      </c>
      <c r="B8" s="109">
        <f>BhartiAirtelOutcome!B118</f>
        <v>16.670000000000002</v>
      </c>
      <c r="C8" s="105">
        <f>BhartiAirtelOutcome!B116</f>
        <v>0</v>
      </c>
      <c r="D8" s="56"/>
      <c r="E8" s="56"/>
      <c r="F8" s="110">
        <f>BhartiAirtelOutcome!C116</f>
        <v>66.67</v>
      </c>
      <c r="G8" s="56"/>
      <c r="H8" s="56"/>
      <c r="I8" s="106">
        <f>BhartiAirtelOutcome!D116</f>
        <v>16.670000000000002</v>
      </c>
      <c r="J8" s="56"/>
      <c r="K8" s="56"/>
      <c r="L8" s="107">
        <f>BhartiAirtelOutcome!E116</f>
        <v>16.670000000000002</v>
      </c>
      <c r="M8" s="56"/>
      <c r="N8" s="56"/>
    </row>
    <row r="9" spans="1:14" ht="15.75" customHeight="1" x14ac:dyDescent="0.15">
      <c r="A9" s="56" t="s">
        <v>81</v>
      </c>
      <c r="B9" s="109">
        <f>BhartiAirtelOutcome!B133</f>
        <v>0</v>
      </c>
      <c r="C9" s="105">
        <f>BhartiAirtelOutcome!B131</f>
        <v>0</v>
      </c>
      <c r="D9" s="56"/>
      <c r="E9" s="56"/>
      <c r="F9" s="110">
        <f>BhartiAirtelOutcome!C131</f>
        <v>0</v>
      </c>
      <c r="G9" s="56"/>
      <c r="H9" s="56"/>
      <c r="I9" s="106">
        <f>BhartiAirtelOutcome!D131</f>
        <v>0</v>
      </c>
      <c r="J9" s="56"/>
      <c r="K9" s="56"/>
      <c r="L9" s="107">
        <f>BhartiAirtelOutcome!E131</f>
        <v>0</v>
      </c>
      <c r="M9" s="56"/>
      <c r="N9" s="56"/>
    </row>
    <row r="10" spans="1:14" ht="15.75" customHeight="1" x14ac:dyDescent="0.15">
      <c r="A10" s="56" t="s">
        <v>82</v>
      </c>
      <c r="B10" s="109">
        <f>BhartiAirtelOutcome!B148</f>
        <v>33.33</v>
      </c>
      <c r="C10" s="105">
        <f>BhartiAirtelOutcome!B146</f>
        <v>0</v>
      </c>
      <c r="D10" s="56"/>
      <c r="E10" s="56"/>
      <c r="F10" s="110">
        <f>BhartiAirtelOutcome!C146</f>
        <v>0</v>
      </c>
      <c r="G10" s="56"/>
      <c r="H10" s="56"/>
      <c r="I10" s="106">
        <f>BhartiAirtelOutcome!D146</f>
        <v>33.33</v>
      </c>
      <c r="J10" s="56"/>
      <c r="K10" s="56"/>
      <c r="L10" s="107">
        <f>BhartiAirtelOutcome!E146</f>
        <v>33.33</v>
      </c>
      <c r="M10" s="56"/>
      <c r="N10" s="56"/>
    </row>
    <row r="11" spans="1:14" ht="15.75" customHeight="1" x14ac:dyDescent="0.15">
      <c r="A11" s="56" t="s">
        <v>83</v>
      </c>
      <c r="B11" s="109">
        <f>BhartiAirtelOutcome!B163</f>
        <v>58.33</v>
      </c>
      <c r="C11" s="105">
        <f>BhartiAirtelOutcome!B161</f>
        <v>0</v>
      </c>
      <c r="D11" s="56"/>
      <c r="E11" s="56"/>
      <c r="F11" s="110">
        <f>BhartiAirtelOutcome!C161</f>
        <v>0</v>
      </c>
      <c r="G11" s="56"/>
      <c r="H11" s="56"/>
      <c r="I11" s="106">
        <f>BhartiAirtelOutcome!D161</f>
        <v>66.67</v>
      </c>
      <c r="J11" s="56"/>
      <c r="K11" s="56"/>
      <c r="L11" s="107">
        <f>BhartiAirtelOutcome!E161</f>
        <v>50</v>
      </c>
      <c r="M11" s="56"/>
      <c r="N11" s="56"/>
    </row>
    <row r="12" spans="1:14" ht="15.75" customHeight="1" x14ac:dyDescent="0.15">
      <c r="A12" s="56" t="s">
        <v>85</v>
      </c>
      <c r="B12" s="109">
        <f>BhartiAirtelOutcome!B180</f>
        <v>0</v>
      </c>
      <c r="C12" s="105">
        <f>BhartiAirtelOutcome!B178</f>
        <v>0</v>
      </c>
      <c r="D12" s="56"/>
      <c r="E12" s="56"/>
      <c r="F12" s="110">
        <f>BhartiAirtelOutcome!C178</f>
        <v>0</v>
      </c>
      <c r="G12" s="56"/>
      <c r="H12" s="56"/>
      <c r="I12" s="106">
        <f>BhartiAirtelOutcome!D178</f>
        <v>0</v>
      </c>
      <c r="J12" s="56"/>
      <c r="K12" s="56"/>
      <c r="L12" s="107">
        <f>BhartiAirtelOutcome!E178</f>
        <v>0</v>
      </c>
      <c r="M12" s="56"/>
      <c r="N12" s="56"/>
    </row>
    <row r="13" spans="1:14" ht="15.75" customHeight="1" x14ac:dyDescent="0.15">
      <c r="A13" s="56" t="s">
        <v>86</v>
      </c>
      <c r="B13" s="109">
        <f>BhartiAirtelOutcome!B205</f>
        <v>0</v>
      </c>
      <c r="C13" s="105">
        <f>BhartiAirtelOutcome!B203</f>
        <v>0</v>
      </c>
      <c r="D13" s="56"/>
      <c r="E13" s="56"/>
      <c r="F13" s="110">
        <f>BhartiAirtelOutcome!C203</f>
        <v>0</v>
      </c>
      <c r="G13" s="56"/>
      <c r="H13" s="56"/>
      <c r="I13" s="106">
        <f>BhartiAirtelOutcome!D203</f>
        <v>0</v>
      </c>
      <c r="J13" s="56"/>
      <c r="K13" s="56"/>
      <c r="L13" s="107">
        <f>BhartiAirtelOutcome!E203</f>
        <v>0</v>
      </c>
      <c r="M13" s="56"/>
      <c r="N13" s="56"/>
    </row>
    <row r="14" spans="1:14" ht="15.75" customHeight="1" x14ac:dyDescent="0.15">
      <c r="A14" s="56" t="s">
        <v>87</v>
      </c>
      <c r="B14" s="109">
        <f>BhartiAirtelOutcome!B232</f>
        <v>0</v>
      </c>
      <c r="C14" s="105">
        <f>BhartiAirtelOutcome!B230</f>
        <v>0</v>
      </c>
      <c r="D14" s="56"/>
      <c r="E14" s="56"/>
      <c r="F14" s="110">
        <f>BhartiAirtelOutcome!C230</f>
        <v>0</v>
      </c>
      <c r="G14" s="56"/>
      <c r="H14" s="56"/>
      <c r="I14" s="106">
        <f>BhartiAirtelOutcome!D230</f>
        <v>0</v>
      </c>
      <c r="J14" s="56"/>
      <c r="K14" s="56"/>
      <c r="L14" s="107">
        <f>BhartiAirtelOutcome!E230</f>
        <v>0</v>
      </c>
      <c r="M14" s="56"/>
      <c r="N14" s="56"/>
    </row>
    <row r="15" spans="1:14" ht="15.75" customHeight="1" x14ac:dyDescent="0.15">
      <c r="A15" s="56" t="s">
        <v>88</v>
      </c>
      <c r="B15" s="109">
        <f>BhartiAirtelOutcome!B259</f>
        <v>0</v>
      </c>
      <c r="C15" s="105">
        <f>BhartiAirtelOutcome!B257</f>
        <v>0</v>
      </c>
      <c r="D15" s="56"/>
      <c r="E15" s="56"/>
      <c r="F15" s="110">
        <f>BhartiAirtelOutcome!C257</f>
        <v>0</v>
      </c>
      <c r="G15" s="56"/>
      <c r="H15" s="56"/>
      <c r="I15" s="106">
        <f>BhartiAirtelOutcome!D257</f>
        <v>0</v>
      </c>
      <c r="J15" s="56"/>
      <c r="K15" s="56"/>
      <c r="L15" s="107">
        <f>BhartiAirtelOutcome!E257</f>
        <v>0</v>
      </c>
      <c r="M15" s="56"/>
      <c r="N15" s="56"/>
    </row>
    <row r="16" spans="1:14" ht="15.75" customHeight="1" x14ac:dyDescent="0.15">
      <c r="A16" s="56" t="s">
        <v>89</v>
      </c>
      <c r="B16" s="109">
        <f>BhartiAirtelOutcome!B280</f>
        <v>0</v>
      </c>
      <c r="C16" s="105">
        <f>BhartiAirtelOutcome!B278</f>
        <v>0</v>
      </c>
      <c r="D16" s="56"/>
      <c r="E16" s="56"/>
      <c r="F16" s="110">
        <f>BhartiAirtelOutcome!C278</f>
        <v>0</v>
      </c>
      <c r="G16" s="56"/>
      <c r="H16" s="56"/>
      <c r="I16" s="106">
        <f>BhartiAirtelOutcome!D278</f>
        <v>0</v>
      </c>
      <c r="J16" s="56"/>
      <c r="K16" s="56"/>
      <c r="L16" s="107">
        <f>BhartiAirtelOutcome!E278</f>
        <v>0</v>
      </c>
      <c r="M16" s="56"/>
      <c r="N16" s="56"/>
    </row>
    <row r="17" spans="1:14" ht="15.75" customHeight="1" x14ac:dyDescent="0.15">
      <c r="A17" s="56" t="s">
        <v>90</v>
      </c>
      <c r="B17" s="109">
        <f>BhartiAirtelOutcome!B291</f>
        <v>50</v>
      </c>
      <c r="C17" s="105">
        <f>BhartiAirtelOutcome!B289</f>
        <v>0</v>
      </c>
      <c r="D17" s="56"/>
      <c r="E17" s="56"/>
      <c r="F17" s="110">
        <f>BhartiAirtelOutcome!C289</f>
        <v>50</v>
      </c>
      <c r="G17" s="56"/>
      <c r="H17" s="56"/>
      <c r="I17" s="106">
        <f>BhartiAirtelOutcome!D289</f>
        <v>50</v>
      </c>
      <c r="J17" s="56"/>
      <c r="K17" s="56"/>
      <c r="L17" s="107">
        <f>BhartiAirtelOutcome!E289</f>
        <v>50</v>
      </c>
      <c r="M17" s="56"/>
      <c r="N17" s="56"/>
    </row>
    <row r="18" spans="1:14" ht="15.75" customHeight="1" x14ac:dyDescent="0.15">
      <c r="A18" s="84" t="s">
        <v>91</v>
      </c>
      <c r="B18" s="112" t="s">
        <v>84</v>
      </c>
      <c r="C18" s="113" t="s">
        <v>84</v>
      </c>
      <c r="D18" s="84"/>
      <c r="E18" s="84"/>
      <c r="F18" s="115" t="s">
        <v>84</v>
      </c>
      <c r="G18" s="84"/>
      <c r="H18" s="84"/>
      <c r="I18" s="116" t="s">
        <v>84</v>
      </c>
      <c r="J18" s="84"/>
      <c r="K18" s="84"/>
      <c r="L18" s="121" t="s">
        <v>84</v>
      </c>
      <c r="M18" s="84"/>
      <c r="N18" s="84"/>
    </row>
    <row r="19" spans="1:14" ht="15.75" customHeight="1" x14ac:dyDescent="0.15">
      <c r="A19" s="56" t="s">
        <v>92</v>
      </c>
      <c r="B19" s="109">
        <f>BhartiAirtelOutcome!B317</f>
        <v>33.33</v>
      </c>
      <c r="C19" s="105">
        <f>BhartiAirtelOutcome!B315</f>
        <v>0</v>
      </c>
      <c r="D19" s="56"/>
      <c r="E19" s="56"/>
      <c r="F19" s="110">
        <f>BhartiAirtelOutcome!C315</f>
        <v>33.33</v>
      </c>
      <c r="G19" s="56"/>
      <c r="H19" s="56"/>
      <c r="I19" s="106">
        <f>BhartiAirtelOutcome!D315</f>
        <v>33.33</v>
      </c>
      <c r="J19" s="56"/>
      <c r="K19" s="56"/>
      <c r="L19" s="107">
        <f>BhartiAirtelOutcome!E315</f>
        <v>33.33</v>
      </c>
      <c r="M19" s="56"/>
      <c r="N19" s="56"/>
    </row>
    <row r="20" spans="1:14" ht="15.75" customHeight="1" x14ac:dyDescent="0.15">
      <c r="A20" s="56" t="s">
        <v>93</v>
      </c>
      <c r="B20" s="109">
        <f>BhartiAirtelOutcome!B332</f>
        <v>0</v>
      </c>
      <c r="C20" s="105">
        <f>BhartiAirtelOutcome!B330</f>
        <v>0</v>
      </c>
      <c r="D20" s="56"/>
      <c r="E20" s="56"/>
      <c r="F20" s="110">
        <f>BhartiAirtelOutcome!C330</f>
        <v>0</v>
      </c>
      <c r="G20" s="56"/>
      <c r="H20" s="56"/>
      <c r="I20" s="106">
        <f>BhartiAirtelOutcome!D330</f>
        <v>0</v>
      </c>
      <c r="J20" s="56"/>
      <c r="K20" s="56"/>
      <c r="L20" s="107">
        <f>BhartiAirtelOutcome!E330</f>
        <v>0</v>
      </c>
      <c r="M20" s="56"/>
      <c r="N20" s="56"/>
    </row>
    <row r="21" spans="1:14" ht="15.75" customHeight="1" x14ac:dyDescent="0.15">
      <c r="A21" s="56" t="s">
        <v>94</v>
      </c>
      <c r="B21" s="109">
        <f>BhartiAirtelOutcome!B352</f>
        <v>30</v>
      </c>
      <c r="C21" s="105">
        <f>BhartiAirtelOutcome!B350</f>
        <v>0</v>
      </c>
      <c r="D21" s="56"/>
      <c r="E21" s="56"/>
      <c r="F21" s="110">
        <f>BhartiAirtelOutcome!C350</f>
        <v>30</v>
      </c>
      <c r="G21" s="56"/>
      <c r="H21" s="56"/>
      <c r="I21" s="106">
        <f>BhartiAirtelOutcome!D350</f>
        <v>30</v>
      </c>
      <c r="J21" s="56"/>
      <c r="K21" s="56"/>
      <c r="L21" s="107">
        <f>BhartiAirtelOutcome!E350</f>
        <v>30</v>
      </c>
      <c r="M21" s="56"/>
      <c r="N21" s="56"/>
    </row>
    <row r="22" spans="1:14" ht="15.75" customHeight="1" x14ac:dyDescent="0.15">
      <c r="A22" s="56" t="s">
        <v>95</v>
      </c>
      <c r="B22" s="109">
        <f>BhartiAirtelOutcome!B374</f>
        <v>8</v>
      </c>
      <c r="C22" s="105">
        <f>BhartiAirtelOutcome!B372</f>
        <v>0</v>
      </c>
      <c r="D22" s="56"/>
      <c r="E22" s="56"/>
      <c r="F22" s="110">
        <f>BhartiAirtelOutcome!C372</f>
        <v>8</v>
      </c>
      <c r="G22" s="56"/>
      <c r="H22" s="56"/>
      <c r="I22" s="106">
        <f>BhartiAirtelOutcome!D372</f>
        <v>8</v>
      </c>
      <c r="J22" s="56"/>
      <c r="K22" s="56"/>
      <c r="L22" s="107">
        <f>BhartiAirtelOutcome!E372</f>
        <v>8</v>
      </c>
      <c r="M22" s="56"/>
      <c r="N22" s="56"/>
    </row>
    <row r="23" spans="1:14" ht="15.75" customHeight="1" x14ac:dyDescent="0.15">
      <c r="A23" s="56" t="s">
        <v>96</v>
      </c>
      <c r="B23" s="109">
        <f>BhartiAirtelOutcome!B387</f>
        <v>0</v>
      </c>
      <c r="C23" s="105">
        <f>BhartiAirtelOutcome!B385</f>
        <v>0</v>
      </c>
      <c r="D23" s="56"/>
      <c r="E23" s="56"/>
      <c r="F23" s="110">
        <f>BhartiAirtelOutcome!C385</f>
        <v>0</v>
      </c>
      <c r="G23" s="56"/>
      <c r="H23" s="56"/>
      <c r="I23" s="106">
        <f>BhartiAirtelOutcome!D385</f>
        <v>0</v>
      </c>
      <c r="J23" s="56"/>
      <c r="K23" s="56"/>
      <c r="L23" s="107">
        <f>BhartiAirtelOutcome!E385</f>
        <v>0</v>
      </c>
      <c r="M23" s="56"/>
      <c r="N23" s="56"/>
    </row>
    <row r="24" spans="1:14" ht="15.75" customHeight="1" x14ac:dyDescent="0.15">
      <c r="A24" s="56" t="s">
        <v>97</v>
      </c>
      <c r="B24" s="109">
        <f>BhartiAirtelOutcome!B404</f>
        <v>0</v>
      </c>
      <c r="C24" s="105">
        <f>BhartiAirtelOutcome!B402</f>
        <v>0</v>
      </c>
      <c r="D24" s="56"/>
      <c r="E24" s="56"/>
      <c r="F24" s="110">
        <f>BhartiAirtelOutcome!C402</f>
        <v>0</v>
      </c>
      <c r="G24" s="56"/>
      <c r="H24" s="56"/>
      <c r="I24" s="106">
        <f>BhartiAirtelOutcome!D402</f>
        <v>0</v>
      </c>
      <c r="J24" s="56"/>
      <c r="K24" s="56"/>
      <c r="L24" s="107">
        <f>BhartiAirtelOutcome!E402</f>
        <v>0</v>
      </c>
      <c r="M24" s="56"/>
      <c r="N24" s="56"/>
    </row>
    <row r="25" spans="1:14" ht="15.75" customHeight="1" x14ac:dyDescent="0.15">
      <c r="A25" s="56" t="s">
        <v>98</v>
      </c>
      <c r="B25" s="109">
        <f>BhartiAirtelOutcome!B424</f>
        <v>20</v>
      </c>
      <c r="C25" s="105">
        <f>BhartiAirtelOutcome!B422</f>
        <v>0</v>
      </c>
      <c r="D25" s="56"/>
      <c r="E25" s="56"/>
      <c r="F25" s="110">
        <f>BhartiAirtelOutcome!C422</f>
        <v>20</v>
      </c>
      <c r="G25" s="56"/>
      <c r="H25" s="56"/>
      <c r="I25" s="106">
        <f>BhartiAirtelOutcome!D422</f>
        <v>20</v>
      </c>
      <c r="J25" s="56"/>
      <c r="K25" s="56"/>
      <c r="L25" s="107">
        <f>BhartiAirtelOutcome!E422</f>
        <v>20</v>
      </c>
      <c r="M25" s="56"/>
      <c r="N25" s="56"/>
    </row>
    <row r="26" spans="1:14" ht="15.75" customHeight="1" x14ac:dyDescent="0.15">
      <c r="A26" s="56" t="s">
        <v>99</v>
      </c>
      <c r="B26" s="109" t="s">
        <v>84</v>
      </c>
      <c r="C26" s="105" t="s">
        <v>84</v>
      </c>
      <c r="D26" s="56"/>
      <c r="E26" s="56"/>
      <c r="F26" s="110" t="s">
        <v>84</v>
      </c>
      <c r="G26" s="56"/>
      <c r="H26" s="56"/>
      <c r="I26" s="106" t="s">
        <v>84</v>
      </c>
      <c r="J26" s="56"/>
      <c r="K26" s="56"/>
      <c r="L26" s="107" t="s">
        <v>84</v>
      </c>
      <c r="M26" s="56"/>
      <c r="N26" s="56"/>
    </row>
    <row r="27" spans="1:14" ht="15.75" customHeight="1" x14ac:dyDescent="0.15">
      <c r="A27" s="56" t="s">
        <v>100</v>
      </c>
      <c r="B27" s="109">
        <f>BhartiAirtelOutcome!B469</f>
        <v>6.25</v>
      </c>
      <c r="C27" s="105">
        <f>BhartiAirtelOutcome!B467</f>
        <v>6.25</v>
      </c>
      <c r="D27" s="56"/>
      <c r="E27" s="56"/>
      <c r="F27" s="110">
        <f>BhartiAirtelOutcome!C467</f>
        <v>6.25</v>
      </c>
      <c r="G27" s="56"/>
      <c r="H27" s="56"/>
      <c r="I27" s="106">
        <f>BhartiAirtelOutcome!D467</f>
        <v>6.25</v>
      </c>
      <c r="J27" s="56"/>
      <c r="K27" s="56"/>
      <c r="L27" s="107">
        <f>BhartiAirtelOutcome!E467</f>
        <v>6.25</v>
      </c>
      <c r="M27" s="56"/>
      <c r="N27" s="56"/>
    </row>
    <row r="28" spans="1:14" ht="15.75" customHeight="1" x14ac:dyDescent="0.15">
      <c r="A28" s="56" t="s">
        <v>101</v>
      </c>
      <c r="B28" s="109">
        <f>BhartiAirtelOutcome!B484</f>
        <v>0</v>
      </c>
      <c r="C28" s="105">
        <f>BhartiAirtelOutcome!B482</f>
        <v>0</v>
      </c>
      <c r="D28" s="56"/>
      <c r="E28" s="56"/>
      <c r="F28" s="110">
        <f>BhartiAirtelOutcome!C482</f>
        <v>0</v>
      </c>
      <c r="G28" s="56"/>
      <c r="H28" s="56"/>
      <c r="I28" s="106">
        <f>BhartiAirtelOutcome!D482</f>
        <v>0</v>
      </c>
      <c r="J28" s="56"/>
      <c r="K28" s="56"/>
      <c r="L28" s="107">
        <f>BhartiAirtelOutcome!E482</f>
        <v>0</v>
      </c>
      <c r="M28" s="56"/>
      <c r="N28" s="56"/>
    </row>
    <row r="29" spans="1:14" ht="15.75" customHeight="1" x14ac:dyDescent="0.15">
      <c r="A29" s="56" t="s">
        <v>102</v>
      </c>
      <c r="B29" s="109">
        <f>BhartiAirtelOutcome!B513</f>
        <v>0</v>
      </c>
      <c r="C29" s="105">
        <f>BhartiAirtelOutcome!B511</f>
        <v>0</v>
      </c>
      <c r="D29" s="56"/>
      <c r="E29" s="56"/>
      <c r="F29" s="110">
        <f>BhartiAirtelOutcome!C511</f>
        <v>0</v>
      </c>
      <c r="G29" s="56"/>
      <c r="H29" s="56"/>
      <c r="I29" s="106">
        <f>BhartiAirtelOutcome!D511</f>
        <v>0</v>
      </c>
      <c r="J29" s="56"/>
      <c r="K29" s="56"/>
      <c r="L29" s="107">
        <f>BhartiAirtelOutcome!E511</f>
        <v>0</v>
      </c>
      <c r="M29" s="56"/>
      <c r="N29" s="56"/>
    </row>
    <row r="30" spans="1:14" ht="15.75" customHeight="1" x14ac:dyDescent="0.15">
      <c r="A30" s="56" t="s">
        <v>103</v>
      </c>
      <c r="B30" s="109">
        <f>BhartiAirtelOutcome!B534</f>
        <v>50</v>
      </c>
      <c r="C30" s="105">
        <f>BhartiAirtelOutcome!B532</f>
        <v>50</v>
      </c>
      <c r="D30" s="56"/>
      <c r="E30" s="56"/>
      <c r="F30" s="110">
        <f>BhartiAirtelOutcome!C532</f>
        <v>50</v>
      </c>
      <c r="G30" s="56"/>
      <c r="H30" s="56"/>
      <c r="I30" s="106">
        <f>BhartiAirtelOutcome!D532</f>
        <v>50</v>
      </c>
      <c r="J30" s="56"/>
      <c r="K30" s="56"/>
      <c r="L30" s="107">
        <f>BhartiAirtelOutcome!E532</f>
        <v>50</v>
      </c>
      <c r="M30" s="56"/>
      <c r="N30" s="56"/>
    </row>
    <row r="31" spans="1:14" ht="15.75" customHeight="1" x14ac:dyDescent="0.15">
      <c r="A31" s="56" t="s">
        <v>104</v>
      </c>
      <c r="B31" s="109" t="s">
        <v>84</v>
      </c>
      <c r="C31" s="105" t="s">
        <v>84</v>
      </c>
      <c r="D31" s="56"/>
      <c r="E31" s="56"/>
      <c r="F31" s="110" t="s">
        <v>84</v>
      </c>
      <c r="G31" s="56"/>
      <c r="H31" s="56"/>
      <c r="I31" s="106" t="s">
        <v>84</v>
      </c>
      <c r="J31" s="56"/>
      <c r="K31" s="56"/>
      <c r="L31" s="107" t="s">
        <v>84</v>
      </c>
      <c r="M31" s="56"/>
      <c r="N31" s="56"/>
    </row>
    <row r="32" spans="1:14" ht="15.75" customHeight="1" x14ac:dyDescent="0.15">
      <c r="A32" s="56" t="s">
        <v>105</v>
      </c>
      <c r="B32" s="109">
        <f>BhartiAirtelOutcome!B558</f>
        <v>100</v>
      </c>
      <c r="C32" s="105">
        <f>BhartiAirtelOutcome!B556</f>
        <v>0</v>
      </c>
      <c r="D32" s="56"/>
      <c r="E32" s="56"/>
      <c r="F32" s="110">
        <f>BhartiAirtelOutcome!C556</f>
        <v>100</v>
      </c>
      <c r="G32" s="56"/>
      <c r="H32" s="56"/>
      <c r="I32" s="106">
        <f>BhartiAirtelOutcome!D556</f>
        <v>100</v>
      </c>
      <c r="J32" s="56"/>
      <c r="K32" s="56"/>
      <c r="L32" s="107">
        <f>BhartiAirtelOutcome!E556</f>
        <v>100</v>
      </c>
      <c r="M32" s="56"/>
      <c r="N32" s="56"/>
    </row>
    <row r="33" spans="1:14" ht="15.75" customHeight="1" x14ac:dyDescent="0.15">
      <c r="A33" s="84"/>
      <c r="B33" s="84"/>
      <c r="C33" s="85"/>
      <c r="D33" s="84"/>
      <c r="E33" s="84"/>
      <c r="F33" s="86"/>
      <c r="G33" s="84"/>
      <c r="H33" s="84"/>
      <c r="I33" s="87"/>
      <c r="J33" s="84"/>
      <c r="K33" s="84"/>
      <c r="L33" s="101"/>
      <c r="M33" s="84"/>
      <c r="N33" s="84"/>
    </row>
    <row r="34" spans="1:14" ht="15.75" customHeight="1" x14ac:dyDescent="0.15">
      <c r="A34" s="117" t="s">
        <v>248</v>
      </c>
      <c r="B34" s="118">
        <f t="shared" ref="B34:C34" si="4">AVERAGE(B2:B32)</f>
        <v>17.175357142857141</v>
      </c>
      <c r="C34" s="122">
        <f t="shared" si="4"/>
        <v>3.6160714285714284</v>
      </c>
      <c r="D34" s="122">
        <f t="shared" ref="D34:E34" si="5">AVERAGE(D2:D7)</f>
        <v>0</v>
      </c>
      <c r="E34" s="122">
        <f t="shared" si="5"/>
        <v>15</v>
      </c>
      <c r="F34" s="122">
        <f>AVERAGE(F2:F32)</f>
        <v>15.6875</v>
      </c>
      <c r="G34" s="122">
        <f t="shared" ref="G34:H34" si="6">AVERAGE(G2:G7)</f>
        <v>6.666666666666667</v>
      </c>
      <c r="H34" s="122">
        <f t="shared" si="6"/>
        <v>18.333333333333332</v>
      </c>
      <c r="I34" s="122">
        <f>AVERAGE(I2:I32)</f>
        <v>17.473214285714285</v>
      </c>
      <c r="J34" s="122">
        <f t="shared" ref="J34:K34" si="7">AVERAGE(J2:J7)</f>
        <v>10</v>
      </c>
      <c r="K34" s="122">
        <f t="shared" si="7"/>
        <v>27.5</v>
      </c>
      <c r="L34" s="122">
        <f>AVERAGE(L2:L32)</f>
        <v>16.877857142857142</v>
      </c>
      <c r="M34" s="122">
        <f t="shared" ref="M34:N34" si="8">AVERAGE(M2:M7)</f>
        <v>10</v>
      </c>
      <c r="N34" s="123">
        <f t="shared" si="8"/>
        <v>27.5</v>
      </c>
    </row>
    <row r="35" spans="1:14" ht="15.75" customHeight="1" x14ac:dyDescent="0.15">
      <c r="A35" s="124" t="s">
        <v>71</v>
      </c>
      <c r="B35" s="125">
        <f t="shared" ref="B35:N35" si="9">AVERAGE(B2:B7)</f>
        <v>12.5</v>
      </c>
      <c r="C35" s="105">
        <f t="shared" si="9"/>
        <v>7.5</v>
      </c>
      <c r="D35" s="99">
        <f t="shared" si="9"/>
        <v>0</v>
      </c>
      <c r="E35" s="99">
        <f t="shared" si="9"/>
        <v>15</v>
      </c>
      <c r="F35" s="110">
        <f t="shared" si="9"/>
        <v>12.5</v>
      </c>
      <c r="G35" s="99">
        <f t="shared" si="9"/>
        <v>6.666666666666667</v>
      </c>
      <c r="H35" s="99">
        <f t="shared" si="9"/>
        <v>18.333333333333332</v>
      </c>
      <c r="I35" s="106">
        <f t="shared" si="9"/>
        <v>12.5</v>
      </c>
      <c r="J35" s="99">
        <f t="shared" si="9"/>
        <v>10</v>
      </c>
      <c r="K35" s="99">
        <f t="shared" si="9"/>
        <v>27.5</v>
      </c>
      <c r="L35" s="107">
        <f t="shared" si="9"/>
        <v>12.5</v>
      </c>
      <c r="M35" s="99">
        <f t="shared" si="9"/>
        <v>10</v>
      </c>
      <c r="N35" s="99">
        <f t="shared" si="9"/>
        <v>27.5</v>
      </c>
    </row>
    <row r="36" spans="1:14" ht="15.75" customHeight="1" x14ac:dyDescent="0.15">
      <c r="A36" s="124" t="s">
        <v>72</v>
      </c>
      <c r="B36" s="125">
        <f>AVERAGE(B8:B17)</f>
        <v>15.832999999999998</v>
      </c>
      <c r="C36" s="105">
        <f>AVERAGE(C8:C18)</f>
        <v>0</v>
      </c>
      <c r="D36" s="56"/>
      <c r="E36" s="56"/>
      <c r="F36" s="110">
        <f>AVERAGE(F8:F18)</f>
        <v>11.667</v>
      </c>
      <c r="G36" s="56"/>
      <c r="H36" s="56"/>
      <c r="I36" s="106">
        <f>AVERAGE(I8:I18)</f>
        <v>16.667000000000002</v>
      </c>
      <c r="J36" s="56"/>
      <c r="K36" s="56"/>
      <c r="L36" s="107">
        <f>AVERAGE(L8:L18)</f>
        <v>15</v>
      </c>
      <c r="M36" s="56"/>
      <c r="N36" s="56"/>
    </row>
    <row r="37" spans="1:14" ht="15.75" customHeight="1" x14ac:dyDescent="0.15">
      <c r="A37" s="124" t="s">
        <v>73</v>
      </c>
      <c r="B37" s="125">
        <f t="shared" ref="B37:C37" si="10">AVERAGE(B19:B32)</f>
        <v>20.631666666666664</v>
      </c>
      <c r="C37" s="105">
        <f t="shared" si="10"/>
        <v>4.6875</v>
      </c>
      <c r="D37" s="56"/>
      <c r="E37" s="56"/>
      <c r="F37" s="110">
        <f>AVERAGE(F19:F32)</f>
        <v>20.631666666666664</v>
      </c>
      <c r="G37" s="56"/>
      <c r="H37" s="56"/>
      <c r="I37" s="106">
        <f>AVERAGE(I19:I32)</f>
        <v>20.631666666666664</v>
      </c>
      <c r="J37" s="56"/>
      <c r="K37" s="56"/>
      <c r="L37" s="107">
        <f>AVERAGE(L19:L32)</f>
        <v>20.631666666666664</v>
      </c>
      <c r="M37" s="56"/>
      <c r="N37" s="56"/>
    </row>
    <row r="38" spans="1:14" ht="15.75" customHeight="1" x14ac:dyDescent="0.15">
      <c r="A38" s="124"/>
      <c r="B38" s="125"/>
      <c r="C38" s="105"/>
      <c r="D38" s="56"/>
      <c r="E38" s="56"/>
      <c r="F38" s="110"/>
      <c r="G38" s="56"/>
      <c r="H38" s="56"/>
      <c r="I38" s="106"/>
      <c r="J38" s="56"/>
      <c r="K38" s="56"/>
      <c r="L38" s="107"/>
      <c r="M38" s="56"/>
      <c r="N38" s="56"/>
    </row>
    <row r="39" spans="1:14" ht="15.75" customHeight="1" x14ac:dyDescent="0.15">
      <c r="A39" s="126"/>
      <c r="B39" s="125"/>
      <c r="C39" s="105"/>
      <c r="D39" s="56"/>
      <c r="E39" s="56"/>
      <c r="F39" s="110"/>
      <c r="G39" s="56"/>
      <c r="H39" s="56"/>
      <c r="I39" s="106"/>
      <c r="J39" s="56"/>
      <c r="K39" s="56"/>
      <c r="L39" s="107"/>
      <c r="M39" s="56"/>
      <c r="N39" s="56"/>
    </row>
    <row r="40" spans="1:14" ht="15.75" customHeight="1" x14ac:dyDescent="0.15">
      <c r="A40" s="124"/>
      <c r="B40" s="125"/>
      <c r="C40" s="105"/>
      <c r="D40" s="56"/>
      <c r="E40" s="56"/>
      <c r="F40" s="110"/>
      <c r="G40" s="56"/>
      <c r="H40" s="56"/>
      <c r="I40" s="106"/>
      <c r="J40" s="56"/>
      <c r="K40" s="56"/>
      <c r="L40" s="107"/>
      <c r="M40" s="56"/>
      <c r="N40" s="56"/>
    </row>
    <row r="41" spans="1:14" ht="15.75" customHeight="1" x14ac:dyDescent="0.15">
      <c r="A41" s="124"/>
      <c r="B41" s="125"/>
      <c r="C41" s="105"/>
      <c r="D41" s="56"/>
      <c r="E41" s="56"/>
      <c r="F41" s="110"/>
      <c r="G41" s="56"/>
      <c r="H41" s="56"/>
      <c r="I41" s="106"/>
      <c r="J41" s="56"/>
      <c r="K41" s="56"/>
      <c r="L41" s="107"/>
      <c r="M41" s="56"/>
      <c r="N41" s="56"/>
    </row>
    <row r="42" spans="1:14" ht="15.75" customHeight="1" x14ac:dyDescent="0.15">
      <c r="A42" s="124"/>
      <c r="B42" s="125"/>
      <c r="C42" s="105"/>
      <c r="D42" s="56"/>
      <c r="E42" s="56"/>
      <c r="F42" s="110"/>
      <c r="G42" s="56"/>
      <c r="H42" s="56"/>
      <c r="I42" s="106"/>
      <c r="J42" s="56"/>
      <c r="K42" s="56"/>
      <c r="L42" s="107"/>
      <c r="M42" s="56"/>
      <c r="N42" s="56"/>
    </row>
    <row r="43" spans="1:14" ht="15.75" customHeight="1" x14ac:dyDescent="0.15">
      <c r="A43" s="124"/>
      <c r="B43" s="125"/>
      <c r="C43" s="105"/>
      <c r="D43" s="56"/>
      <c r="E43" s="56"/>
      <c r="F43" s="110"/>
      <c r="G43" s="56"/>
      <c r="H43" s="56"/>
      <c r="I43" s="106"/>
      <c r="J43" s="56"/>
      <c r="K43" s="56"/>
      <c r="L43" s="107"/>
      <c r="M43" s="56"/>
      <c r="N43" s="56"/>
    </row>
    <row r="44" spans="1:14" ht="15.75" customHeight="1" x14ac:dyDescent="0.15">
      <c r="A44" s="124"/>
      <c r="B44" s="125"/>
      <c r="C44" s="105"/>
      <c r="D44" s="56"/>
      <c r="E44" s="56"/>
      <c r="F44" s="110"/>
      <c r="G44" s="56"/>
      <c r="H44" s="56"/>
      <c r="I44" s="106"/>
      <c r="J44" s="56"/>
      <c r="K44" s="56"/>
      <c r="L44" s="107"/>
      <c r="M44" s="56"/>
      <c r="N44" s="56"/>
    </row>
    <row r="45" spans="1:14" ht="15.75" customHeight="1" x14ac:dyDescent="0.15">
      <c r="A45" s="124"/>
      <c r="B45" s="125"/>
      <c r="C45" s="105"/>
      <c r="D45" s="56"/>
      <c r="E45" s="56"/>
      <c r="F45" s="110"/>
      <c r="G45" s="56"/>
      <c r="H45" s="56"/>
      <c r="I45" s="106"/>
      <c r="J45" s="56"/>
      <c r="K45" s="56"/>
      <c r="L45" s="107"/>
      <c r="M45" s="56"/>
      <c r="N45" s="56"/>
    </row>
    <row r="46" spans="1:14" ht="15.75" customHeight="1" x14ac:dyDescent="0.15">
      <c r="A46" s="124"/>
      <c r="B46" s="125"/>
      <c r="C46" s="105"/>
      <c r="D46" s="56"/>
      <c r="E46" s="56"/>
      <c r="F46" s="110"/>
      <c r="G46" s="56"/>
      <c r="H46" s="56"/>
      <c r="I46" s="106"/>
      <c r="J46" s="56"/>
      <c r="K46" s="56"/>
      <c r="L46" s="107"/>
      <c r="M46" s="56"/>
      <c r="N46" s="56"/>
    </row>
    <row r="47" spans="1:14" ht="15.75" customHeight="1" x14ac:dyDescent="0.15">
      <c r="A47" s="124"/>
      <c r="B47" s="125"/>
      <c r="C47" s="105"/>
      <c r="D47" s="56"/>
      <c r="E47" s="56"/>
      <c r="F47" s="110"/>
      <c r="G47" s="56"/>
      <c r="H47" s="56"/>
      <c r="I47" s="106"/>
      <c r="J47" s="56"/>
      <c r="K47" s="56"/>
      <c r="L47" s="107"/>
      <c r="M47" s="56"/>
      <c r="N47" s="56"/>
    </row>
    <row r="48" spans="1:14" ht="15.75" customHeight="1" x14ac:dyDescent="0.15">
      <c r="A48" s="124"/>
      <c r="B48" s="125"/>
      <c r="C48" s="105"/>
      <c r="D48" s="56"/>
      <c r="E48" s="56"/>
      <c r="F48" s="110"/>
      <c r="G48" s="56"/>
      <c r="H48" s="56"/>
      <c r="I48" s="106"/>
      <c r="J48" s="56"/>
      <c r="K48" s="56"/>
      <c r="L48" s="107"/>
      <c r="M48" s="56"/>
      <c r="N48" s="56"/>
    </row>
    <row r="49" spans="1:14" ht="14" x14ac:dyDescent="0.15">
      <c r="A49" s="124"/>
      <c r="B49" s="125"/>
      <c r="C49" s="105"/>
      <c r="D49" s="56"/>
      <c r="E49" s="56"/>
      <c r="F49" s="110"/>
      <c r="G49" s="56"/>
      <c r="H49" s="56"/>
      <c r="I49" s="106"/>
      <c r="J49" s="56"/>
      <c r="K49" s="56"/>
      <c r="L49" s="107"/>
      <c r="M49" s="56"/>
      <c r="N49" s="56"/>
    </row>
    <row r="50" spans="1:14" ht="14" x14ac:dyDescent="0.15">
      <c r="A50" s="124"/>
      <c r="B50" s="125"/>
      <c r="C50" s="105"/>
      <c r="D50" s="56"/>
      <c r="E50" s="56"/>
      <c r="F50" s="110"/>
      <c r="G50" s="56"/>
      <c r="H50" s="56"/>
      <c r="I50" s="106"/>
      <c r="J50" s="56"/>
      <c r="K50" s="56"/>
      <c r="L50" s="107"/>
      <c r="M50" s="56"/>
      <c r="N50" s="56"/>
    </row>
    <row r="51" spans="1:14" ht="14" x14ac:dyDescent="0.15">
      <c r="A51" s="124"/>
      <c r="B51" s="125"/>
      <c r="C51" s="105"/>
      <c r="D51" s="56"/>
      <c r="E51" s="56"/>
      <c r="F51" s="110"/>
      <c r="G51" s="56"/>
      <c r="H51" s="56"/>
      <c r="I51" s="106"/>
      <c r="J51" s="56"/>
      <c r="K51" s="56"/>
      <c r="L51" s="107"/>
      <c r="M51" s="56"/>
      <c r="N51" s="56"/>
    </row>
    <row r="52" spans="1:14" ht="14" x14ac:dyDescent="0.15">
      <c r="A52" s="124"/>
      <c r="B52" s="125"/>
      <c r="C52" s="105"/>
      <c r="D52" s="56"/>
      <c r="E52" s="56"/>
      <c r="F52" s="110"/>
      <c r="G52" s="56"/>
      <c r="H52" s="56"/>
      <c r="I52" s="106"/>
      <c r="J52" s="56"/>
      <c r="K52" s="56"/>
      <c r="L52" s="107"/>
      <c r="M52" s="56"/>
      <c r="N52" s="56"/>
    </row>
    <row r="53" spans="1:14" ht="14" x14ac:dyDescent="0.15">
      <c r="A53" s="124"/>
      <c r="B53" s="125"/>
      <c r="C53" s="105"/>
      <c r="D53" s="56"/>
      <c r="E53" s="56"/>
      <c r="F53" s="110"/>
      <c r="G53" s="56"/>
      <c r="H53" s="56"/>
      <c r="I53" s="106"/>
      <c r="J53" s="56"/>
      <c r="K53" s="56"/>
      <c r="L53" s="107"/>
      <c r="M53" s="56"/>
      <c r="N53" s="56"/>
    </row>
    <row r="54" spans="1:14" ht="14" x14ac:dyDescent="0.15">
      <c r="A54" s="124"/>
      <c r="B54" s="125"/>
      <c r="C54" s="105"/>
      <c r="D54" s="56"/>
      <c r="E54" s="56"/>
      <c r="F54" s="110"/>
      <c r="G54" s="56"/>
      <c r="H54" s="56"/>
      <c r="I54" s="106"/>
      <c r="J54" s="56"/>
      <c r="K54" s="56"/>
      <c r="L54" s="107"/>
      <c r="M54" s="56"/>
      <c r="N54" s="56"/>
    </row>
    <row r="55" spans="1:14" ht="14" x14ac:dyDescent="0.15">
      <c r="A55" s="124"/>
      <c r="B55" s="125"/>
      <c r="C55" s="105"/>
      <c r="D55" s="56"/>
      <c r="E55" s="56"/>
      <c r="F55" s="110"/>
      <c r="G55" s="56"/>
      <c r="H55" s="56"/>
      <c r="I55" s="106"/>
      <c r="J55" s="56"/>
      <c r="K55" s="56"/>
      <c r="L55" s="107"/>
      <c r="M55" s="56"/>
      <c r="N55" s="56"/>
    </row>
    <row r="56" spans="1:14" ht="14" x14ac:dyDescent="0.15">
      <c r="A56" s="124"/>
      <c r="B56" s="125"/>
      <c r="C56" s="105"/>
      <c r="D56" s="56"/>
      <c r="E56" s="56"/>
      <c r="F56" s="110"/>
      <c r="G56" s="56"/>
      <c r="H56" s="56"/>
      <c r="I56" s="106"/>
      <c r="J56" s="56"/>
      <c r="K56" s="56"/>
      <c r="L56" s="107"/>
      <c r="M56" s="56"/>
      <c r="N56" s="56"/>
    </row>
    <row r="57" spans="1:14" ht="14" x14ac:dyDescent="0.15">
      <c r="A57" s="124"/>
      <c r="B57" s="125"/>
      <c r="C57" s="105"/>
      <c r="D57" s="56"/>
      <c r="E57" s="56"/>
      <c r="F57" s="110"/>
      <c r="G57" s="56"/>
      <c r="H57" s="56"/>
      <c r="I57" s="106"/>
      <c r="J57" s="56"/>
      <c r="K57" s="56"/>
      <c r="L57" s="107"/>
      <c r="M57" s="56"/>
      <c r="N57" s="56"/>
    </row>
    <row r="58" spans="1:14" ht="14" x14ac:dyDescent="0.15">
      <c r="A58" s="124"/>
      <c r="B58" s="125"/>
      <c r="C58" s="105"/>
      <c r="D58" s="56"/>
      <c r="E58" s="56"/>
      <c r="F58" s="110"/>
      <c r="G58" s="56"/>
      <c r="H58" s="56"/>
      <c r="I58" s="106"/>
      <c r="J58" s="56"/>
      <c r="K58" s="56"/>
      <c r="L58" s="107"/>
      <c r="M58" s="56"/>
      <c r="N58" s="56"/>
    </row>
    <row r="59" spans="1:14" ht="14" x14ac:dyDescent="0.15">
      <c r="A59" s="124"/>
      <c r="B59" s="125"/>
      <c r="C59" s="105"/>
      <c r="D59" s="56"/>
      <c r="E59" s="56"/>
      <c r="F59" s="110"/>
      <c r="G59" s="56"/>
      <c r="H59" s="56"/>
      <c r="I59" s="106"/>
      <c r="J59" s="56"/>
      <c r="K59" s="56"/>
      <c r="L59" s="107"/>
      <c r="M59" s="56"/>
      <c r="N59" s="56"/>
    </row>
    <row r="60" spans="1:14" ht="14" x14ac:dyDescent="0.15">
      <c r="A60" s="124"/>
      <c r="B60" s="125"/>
      <c r="C60" s="105"/>
      <c r="D60" s="56"/>
      <c r="E60" s="56"/>
      <c r="F60" s="110"/>
      <c r="G60" s="56"/>
      <c r="H60" s="56"/>
      <c r="I60" s="106"/>
      <c r="J60" s="56"/>
      <c r="K60" s="56"/>
      <c r="L60" s="107"/>
      <c r="M60" s="56"/>
      <c r="N60" s="56"/>
    </row>
    <row r="61" spans="1:14" ht="14" x14ac:dyDescent="0.15">
      <c r="A61" s="124"/>
      <c r="B61" s="125"/>
      <c r="C61" s="105"/>
      <c r="D61" s="56"/>
      <c r="E61" s="56"/>
      <c r="F61" s="110"/>
      <c r="G61" s="56"/>
      <c r="H61" s="56"/>
      <c r="I61" s="106"/>
      <c r="J61" s="56"/>
      <c r="K61" s="56"/>
      <c r="L61" s="107"/>
      <c r="M61" s="56"/>
      <c r="N61" s="56"/>
    </row>
    <row r="62" spans="1:14" ht="14" x14ac:dyDescent="0.15">
      <c r="A62" s="124"/>
      <c r="B62" s="125"/>
      <c r="C62" s="105"/>
      <c r="D62" s="56"/>
      <c r="E62" s="56"/>
      <c r="F62" s="110"/>
      <c r="G62" s="56"/>
      <c r="H62" s="56"/>
      <c r="I62" s="106"/>
      <c r="J62" s="56"/>
      <c r="K62" s="56"/>
      <c r="L62" s="107"/>
      <c r="M62" s="56"/>
      <c r="N62" s="56"/>
    </row>
    <row r="63" spans="1:14" ht="14" x14ac:dyDescent="0.15">
      <c r="A63" s="124"/>
      <c r="B63" s="125"/>
      <c r="C63" s="105"/>
      <c r="D63" s="56"/>
      <c r="E63" s="56"/>
      <c r="F63" s="110"/>
      <c r="G63" s="56"/>
      <c r="H63" s="56"/>
      <c r="I63" s="106"/>
      <c r="J63" s="56"/>
      <c r="K63" s="56"/>
      <c r="L63" s="107"/>
      <c r="M63" s="56"/>
      <c r="N63" s="56"/>
    </row>
    <row r="64" spans="1:14" ht="14" x14ac:dyDescent="0.15">
      <c r="A64" s="124"/>
      <c r="B64" s="125"/>
      <c r="C64" s="105"/>
      <c r="D64" s="56"/>
      <c r="E64" s="56"/>
      <c r="F64" s="110"/>
      <c r="G64" s="56"/>
      <c r="H64" s="56"/>
      <c r="I64" s="106"/>
      <c r="J64" s="56"/>
      <c r="K64" s="56"/>
      <c r="L64" s="107"/>
      <c r="M64" s="56"/>
      <c r="N64" s="56"/>
    </row>
    <row r="65" spans="1:14" ht="14" x14ac:dyDescent="0.15">
      <c r="A65" s="124"/>
      <c r="B65" s="125"/>
      <c r="C65" s="105"/>
      <c r="D65" s="56"/>
      <c r="E65" s="56"/>
      <c r="F65" s="110"/>
      <c r="G65" s="56"/>
      <c r="H65" s="56"/>
      <c r="I65" s="106"/>
      <c r="J65" s="56"/>
      <c r="K65" s="56"/>
      <c r="L65" s="107"/>
      <c r="M65" s="56"/>
      <c r="N65" s="56"/>
    </row>
    <row r="66" spans="1:14" ht="14" x14ac:dyDescent="0.15">
      <c r="A66" s="124"/>
      <c r="B66" s="125"/>
      <c r="C66" s="105"/>
      <c r="D66" s="56"/>
      <c r="E66" s="56"/>
      <c r="F66" s="110"/>
      <c r="G66" s="56"/>
      <c r="H66" s="56"/>
      <c r="I66" s="106"/>
      <c r="J66" s="56"/>
      <c r="K66" s="56"/>
      <c r="L66" s="107"/>
      <c r="M66" s="56"/>
      <c r="N66" s="56"/>
    </row>
    <row r="67" spans="1:14" ht="14" x14ac:dyDescent="0.15">
      <c r="A67" s="124"/>
      <c r="B67" s="125"/>
      <c r="C67" s="105"/>
      <c r="D67" s="56"/>
      <c r="E67" s="56"/>
      <c r="F67" s="110"/>
      <c r="G67" s="56"/>
      <c r="H67" s="56"/>
      <c r="I67" s="106"/>
      <c r="J67" s="56"/>
      <c r="K67" s="56"/>
      <c r="L67" s="107"/>
      <c r="M67" s="56"/>
      <c r="N67" s="56"/>
    </row>
    <row r="68" spans="1:14" ht="14" x14ac:dyDescent="0.15">
      <c r="A68" s="124"/>
      <c r="B68" s="125"/>
      <c r="C68" s="105"/>
      <c r="D68" s="56"/>
      <c r="E68" s="56"/>
      <c r="F68" s="110"/>
      <c r="G68" s="56"/>
      <c r="H68" s="56"/>
      <c r="I68" s="106"/>
      <c r="J68" s="56"/>
      <c r="K68" s="56"/>
      <c r="L68" s="107"/>
      <c r="M68" s="56"/>
      <c r="N68" s="56"/>
    </row>
    <row r="69" spans="1:14" ht="14" x14ac:dyDescent="0.15">
      <c r="A69" s="124"/>
      <c r="B69" s="125"/>
      <c r="C69" s="105"/>
      <c r="D69" s="56"/>
      <c r="E69" s="56"/>
      <c r="F69" s="110"/>
      <c r="G69" s="56"/>
      <c r="H69" s="56"/>
      <c r="I69" s="106"/>
      <c r="J69" s="56"/>
      <c r="K69" s="56"/>
      <c r="L69" s="107"/>
      <c r="M69" s="56"/>
      <c r="N69" s="56"/>
    </row>
    <row r="70" spans="1:14" ht="14" x14ac:dyDescent="0.15">
      <c r="A70" s="124"/>
      <c r="B70" s="125"/>
      <c r="C70" s="105"/>
      <c r="D70" s="56"/>
      <c r="E70" s="56"/>
      <c r="F70" s="110"/>
      <c r="G70" s="56"/>
      <c r="H70" s="56"/>
      <c r="I70" s="106"/>
      <c r="J70" s="56"/>
      <c r="K70" s="56"/>
      <c r="L70" s="107"/>
      <c r="M70" s="56"/>
      <c r="N70" s="56"/>
    </row>
    <row r="71" spans="1:14" ht="14" x14ac:dyDescent="0.15">
      <c r="A71" s="124"/>
      <c r="B71" s="125"/>
      <c r="C71" s="105"/>
      <c r="D71" s="56"/>
      <c r="E71" s="56"/>
      <c r="F71" s="110"/>
      <c r="G71" s="56"/>
      <c r="H71" s="56"/>
      <c r="I71" s="106"/>
      <c r="J71" s="56"/>
      <c r="K71" s="56"/>
      <c r="L71" s="107"/>
      <c r="M71" s="56"/>
      <c r="N71" s="56"/>
    </row>
    <row r="72" spans="1:14" ht="14" x14ac:dyDescent="0.15">
      <c r="A72" s="124"/>
      <c r="B72" s="125"/>
      <c r="C72" s="105"/>
      <c r="D72" s="56"/>
      <c r="E72" s="56"/>
      <c r="F72" s="110"/>
      <c r="G72" s="56"/>
      <c r="H72" s="56"/>
      <c r="I72" s="106"/>
      <c r="J72" s="56"/>
      <c r="K72" s="56"/>
      <c r="L72" s="107"/>
      <c r="M72" s="56"/>
      <c r="N72" s="56"/>
    </row>
    <row r="73" spans="1:14" ht="14" x14ac:dyDescent="0.15">
      <c r="A73" s="124"/>
      <c r="B73" s="125"/>
      <c r="C73" s="105"/>
      <c r="D73" s="56"/>
      <c r="E73" s="56"/>
      <c r="F73" s="110"/>
      <c r="G73" s="56"/>
      <c r="H73" s="56"/>
      <c r="I73" s="106"/>
      <c r="J73" s="56"/>
      <c r="K73" s="56"/>
      <c r="L73" s="107"/>
      <c r="M73" s="56"/>
      <c r="N73" s="56"/>
    </row>
    <row r="74" spans="1:14" ht="14" x14ac:dyDescent="0.15">
      <c r="A74" s="124"/>
      <c r="B74" s="125"/>
      <c r="C74" s="105"/>
      <c r="D74" s="56"/>
      <c r="E74" s="56"/>
      <c r="F74" s="110"/>
      <c r="G74" s="56"/>
      <c r="H74" s="56"/>
      <c r="I74" s="106"/>
      <c r="J74" s="56"/>
      <c r="K74" s="56"/>
      <c r="L74" s="107"/>
      <c r="M74" s="56"/>
      <c r="N74" s="56"/>
    </row>
    <row r="75" spans="1:14" ht="14" x14ac:dyDescent="0.15">
      <c r="A75" s="124"/>
      <c r="B75" s="125"/>
      <c r="C75" s="105"/>
      <c r="D75" s="56"/>
      <c r="E75" s="56"/>
      <c r="F75" s="110"/>
      <c r="G75" s="56"/>
      <c r="H75" s="56"/>
      <c r="I75" s="106"/>
      <c r="J75" s="56"/>
      <c r="K75" s="56"/>
      <c r="L75" s="107"/>
      <c r="M75" s="56"/>
      <c r="N75" s="56"/>
    </row>
    <row r="76" spans="1:14" ht="14" x14ac:dyDescent="0.15">
      <c r="A76" s="124"/>
      <c r="B76" s="125"/>
      <c r="C76" s="105"/>
      <c r="D76" s="56"/>
      <c r="E76" s="56"/>
      <c r="F76" s="110"/>
      <c r="G76" s="56"/>
      <c r="H76" s="56"/>
      <c r="I76" s="106"/>
      <c r="J76" s="56"/>
      <c r="K76" s="56"/>
      <c r="L76" s="107"/>
      <c r="M76" s="56"/>
      <c r="N76" s="56"/>
    </row>
    <row r="77" spans="1:14" ht="14" x14ac:dyDescent="0.15">
      <c r="A77" s="124"/>
      <c r="B77" s="125"/>
      <c r="C77" s="105"/>
      <c r="D77" s="56"/>
      <c r="E77" s="56"/>
      <c r="F77" s="110"/>
      <c r="G77" s="56"/>
      <c r="H77" s="56"/>
      <c r="I77" s="106"/>
      <c r="J77" s="56"/>
      <c r="K77" s="56"/>
      <c r="L77" s="107"/>
      <c r="M77" s="56"/>
      <c r="N77" s="56"/>
    </row>
    <row r="78" spans="1:14" ht="14" x14ac:dyDescent="0.15">
      <c r="A78" s="124"/>
      <c r="B78" s="125"/>
      <c r="C78" s="105"/>
      <c r="D78" s="56"/>
      <c r="E78" s="56"/>
      <c r="F78" s="110"/>
      <c r="G78" s="56"/>
      <c r="H78" s="56"/>
      <c r="I78" s="106"/>
      <c r="J78" s="56"/>
      <c r="K78" s="56"/>
      <c r="L78" s="107"/>
      <c r="M78" s="56"/>
      <c r="N78" s="56"/>
    </row>
    <row r="79" spans="1:14" ht="14" x14ac:dyDescent="0.15">
      <c r="A79" s="124"/>
      <c r="B79" s="125"/>
      <c r="C79" s="105"/>
      <c r="D79" s="56"/>
      <c r="E79" s="56"/>
      <c r="F79" s="110"/>
      <c r="G79" s="56"/>
      <c r="H79" s="56"/>
      <c r="I79" s="106"/>
      <c r="J79" s="56"/>
      <c r="K79" s="56"/>
      <c r="L79" s="107"/>
      <c r="M79" s="56"/>
      <c r="N79" s="56"/>
    </row>
    <row r="80" spans="1:14" ht="14" x14ac:dyDescent="0.15">
      <c r="A80" s="124"/>
      <c r="B80" s="125"/>
      <c r="C80" s="105"/>
      <c r="D80" s="56"/>
      <c r="E80" s="56"/>
      <c r="F80" s="110"/>
      <c r="G80" s="56"/>
      <c r="H80" s="56"/>
      <c r="I80" s="106"/>
      <c r="J80" s="56"/>
      <c r="K80" s="56"/>
      <c r="L80" s="107"/>
      <c r="M80" s="56"/>
      <c r="N80" s="56"/>
    </row>
    <row r="81" spans="1:14" ht="14" x14ac:dyDescent="0.15">
      <c r="A81" s="124"/>
      <c r="B81" s="125"/>
      <c r="C81" s="105"/>
      <c r="D81" s="56"/>
      <c r="E81" s="56"/>
      <c r="F81" s="110"/>
      <c r="G81" s="56"/>
      <c r="H81" s="56"/>
      <c r="I81" s="106"/>
      <c r="J81" s="56"/>
      <c r="K81" s="56"/>
      <c r="L81" s="107"/>
      <c r="M81" s="56"/>
      <c r="N81" s="56"/>
    </row>
    <row r="82" spans="1:14" ht="14" x14ac:dyDescent="0.15">
      <c r="A82" s="124"/>
      <c r="B82" s="125"/>
      <c r="C82" s="105"/>
      <c r="D82" s="56"/>
      <c r="E82" s="56"/>
      <c r="F82" s="110"/>
      <c r="G82" s="56"/>
      <c r="H82" s="56"/>
      <c r="I82" s="106"/>
      <c r="J82" s="56"/>
      <c r="K82" s="56"/>
      <c r="L82" s="107"/>
      <c r="M82" s="56"/>
      <c r="N82" s="56"/>
    </row>
    <row r="83" spans="1:14" ht="14" x14ac:dyDescent="0.15">
      <c r="A83" s="124"/>
      <c r="B83" s="125"/>
      <c r="C83" s="105"/>
      <c r="D83" s="56"/>
      <c r="E83" s="56"/>
      <c r="F83" s="110"/>
      <c r="G83" s="56"/>
      <c r="H83" s="56"/>
      <c r="I83" s="106"/>
      <c r="J83" s="56"/>
      <c r="K83" s="56"/>
      <c r="L83" s="107"/>
      <c r="M83" s="56"/>
      <c r="N83" s="56"/>
    </row>
    <row r="84" spans="1:14" ht="14" x14ac:dyDescent="0.15">
      <c r="A84" s="124"/>
      <c r="B84" s="125"/>
      <c r="C84" s="105"/>
      <c r="D84" s="56"/>
      <c r="E84" s="56"/>
      <c r="F84" s="110"/>
      <c r="G84" s="56"/>
      <c r="H84" s="56"/>
      <c r="I84" s="106"/>
      <c r="J84" s="56"/>
      <c r="K84" s="56"/>
      <c r="L84" s="107"/>
      <c r="M84" s="56"/>
      <c r="N84" s="56"/>
    </row>
    <row r="85" spans="1:14" ht="14" x14ac:dyDescent="0.15">
      <c r="A85" s="124"/>
      <c r="B85" s="125"/>
      <c r="C85" s="105"/>
      <c r="D85" s="56"/>
      <c r="E85" s="56"/>
      <c r="F85" s="110"/>
      <c r="G85" s="56"/>
      <c r="H85" s="56"/>
      <c r="I85" s="106"/>
      <c r="J85" s="56"/>
      <c r="K85" s="56"/>
      <c r="L85" s="107"/>
      <c r="M85" s="56"/>
      <c r="N85" s="56"/>
    </row>
    <row r="86" spans="1:14" ht="14" x14ac:dyDescent="0.15">
      <c r="A86" s="124"/>
      <c r="B86" s="125"/>
      <c r="C86" s="105"/>
      <c r="D86" s="56"/>
      <c r="E86" s="56"/>
      <c r="F86" s="110"/>
      <c r="G86" s="56"/>
      <c r="H86" s="56"/>
      <c r="I86" s="106"/>
      <c r="J86" s="56"/>
      <c r="K86" s="56"/>
      <c r="L86" s="107"/>
      <c r="M86" s="56"/>
      <c r="N86" s="56"/>
    </row>
    <row r="87" spans="1:14" ht="14" x14ac:dyDescent="0.15">
      <c r="A87" s="124"/>
      <c r="B87" s="125"/>
      <c r="C87" s="105"/>
      <c r="D87" s="56"/>
      <c r="E87" s="56"/>
      <c r="F87" s="110"/>
      <c r="G87" s="56"/>
      <c r="H87" s="56"/>
      <c r="I87" s="106"/>
      <c r="J87" s="56"/>
      <c r="K87" s="56"/>
      <c r="L87" s="107"/>
      <c r="M87" s="56"/>
      <c r="N87" s="56"/>
    </row>
    <row r="88" spans="1:14" ht="14" x14ac:dyDescent="0.15">
      <c r="A88" s="124"/>
      <c r="B88" s="125"/>
      <c r="C88" s="105"/>
      <c r="D88" s="56"/>
      <c r="E88" s="56"/>
      <c r="F88" s="110"/>
      <c r="G88" s="56"/>
      <c r="H88" s="56"/>
      <c r="I88" s="106"/>
      <c r="J88" s="56"/>
      <c r="K88" s="56"/>
      <c r="L88" s="107"/>
      <c r="M88" s="56"/>
      <c r="N88" s="56"/>
    </row>
    <row r="89" spans="1:14" ht="14" x14ac:dyDescent="0.15">
      <c r="A89" s="124"/>
      <c r="B89" s="125"/>
      <c r="C89" s="105"/>
      <c r="D89" s="56"/>
      <c r="E89" s="56"/>
      <c r="F89" s="110"/>
      <c r="G89" s="56"/>
      <c r="H89" s="56"/>
      <c r="I89" s="106"/>
      <c r="J89" s="56"/>
      <c r="K89" s="56"/>
      <c r="L89" s="107"/>
      <c r="M89" s="56"/>
      <c r="N89" s="56"/>
    </row>
    <row r="90" spans="1:14" ht="14" x14ac:dyDescent="0.15">
      <c r="A90" s="124"/>
      <c r="B90" s="125"/>
      <c r="C90" s="105"/>
      <c r="D90" s="56"/>
      <c r="E90" s="56"/>
      <c r="F90" s="110"/>
      <c r="G90" s="56"/>
      <c r="H90" s="56"/>
      <c r="I90" s="106"/>
      <c r="J90" s="56"/>
      <c r="K90" s="56"/>
      <c r="L90" s="107"/>
      <c r="M90" s="56"/>
      <c r="N90" s="56"/>
    </row>
    <row r="91" spans="1:14" ht="14" x14ac:dyDescent="0.15">
      <c r="A91" s="124"/>
      <c r="B91" s="125"/>
      <c r="C91" s="105"/>
      <c r="D91" s="56"/>
      <c r="E91" s="56"/>
      <c r="F91" s="110"/>
      <c r="G91" s="56"/>
      <c r="H91" s="56"/>
      <c r="I91" s="106"/>
      <c r="J91" s="56"/>
      <c r="K91" s="56"/>
      <c r="L91" s="107"/>
      <c r="M91" s="56"/>
      <c r="N91" s="56"/>
    </row>
    <row r="92" spans="1:14" ht="14" x14ac:dyDescent="0.15">
      <c r="A92" s="124"/>
      <c r="B92" s="125"/>
      <c r="C92" s="105"/>
      <c r="D92" s="56"/>
      <c r="E92" s="56"/>
      <c r="F92" s="110"/>
      <c r="G92" s="56"/>
      <c r="H92" s="56"/>
      <c r="I92" s="106"/>
      <c r="J92" s="56"/>
      <c r="K92" s="56"/>
      <c r="L92" s="107"/>
      <c r="M92" s="56"/>
      <c r="N92" s="56"/>
    </row>
    <row r="93" spans="1:14" ht="14" x14ac:dyDescent="0.15">
      <c r="A93" s="124"/>
      <c r="B93" s="125"/>
      <c r="C93" s="105"/>
      <c r="D93" s="56"/>
      <c r="E93" s="56"/>
      <c r="F93" s="110"/>
      <c r="G93" s="56"/>
      <c r="H93" s="56"/>
      <c r="I93" s="106"/>
      <c r="J93" s="56"/>
      <c r="K93" s="56"/>
      <c r="L93" s="107"/>
      <c r="M93" s="56"/>
      <c r="N93" s="56"/>
    </row>
    <row r="94" spans="1:14" ht="14" x14ac:dyDescent="0.15">
      <c r="A94" s="124"/>
      <c r="B94" s="125"/>
      <c r="C94" s="105"/>
      <c r="D94" s="56"/>
      <c r="E94" s="56"/>
      <c r="F94" s="110"/>
      <c r="G94" s="56"/>
      <c r="H94" s="56"/>
      <c r="I94" s="106"/>
      <c r="J94" s="56"/>
      <c r="K94" s="56"/>
      <c r="L94" s="107"/>
      <c r="M94" s="56"/>
      <c r="N94" s="56"/>
    </row>
    <row r="95" spans="1:14" ht="14" x14ac:dyDescent="0.15">
      <c r="A95" s="124"/>
      <c r="B95" s="125"/>
      <c r="C95" s="105"/>
      <c r="D95" s="56"/>
      <c r="E95" s="56"/>
      <c r="F95" s="110"/>
      <c r="G95" s="56"/>
      <c r="H95" s="56"/>
      <c r="I95" s="106"/>
      <c r="J95" s="56"/>
      <c r="K95" s="56"/>
      <c r="L95" s="107"/>
      <c r="M95" s="56"/>
      <c r="N95" s="56"/>
    </row>
    <row r="96" spans="1:14" ht="14" x14ac:dyDescent="0.15">
      <c r="A96" s="124"/>
      <c r="B96" s="125"/>
      <c r="C96" s="105"/>
      <c r="D96" s="56"/>
      <c r="E96" s="56"/>
      <c r="F96" s="110"/>
      <c r="G96" s="56"/>
      <c r="H96" s="56"/>
      <c r="I96" s="106"/>
      <c r="J96" s="56"/>
      <c r="K96" s="56"/>
      <c r="L96" s="107"/>
      <c r="M96" s="56"/>
      <c r="N96" s="56"/>
    </row>
    <row r="97" spans="1:14" ht="14" x14ac:dyDescent="0.15">
      <c r="A97" s="124"/>
      <c r="B97" s="125"/>
      <c r="C97" s="105"/>
      <c r="D97" s="56"/>
      <c r="E97" s="56"/>
      <c r="F97" s="110"/>
      <c r="G97" s="56"/>
      <c r="H97" s="56"/>
      <c r="I97" s="106"/>
      <c r="J97" s="56"/>
      <c r="K97" s="56"/>
      <c r="L97" s="107"/>
      <c r="M97" s="56"/>
      <c r="N97" s="56"/>
    </row>
    <row r="98" spans="1:14" ht="14" x14ac:dyDescent="0.15">
      <c r="A98" s="124"/>
      <c r="B98" s="125"/>
      <c r="C98" s="105"/>
      <c r="D98" s="56"/>
      <c r="E98" s="56"/>
      <c r="F98" s="110"/>
      <c r="G98" s="56"/>
      <c r="H98" s="56"/>
      <c r="I98" s="106"/>
      <c r="J98" s="56"/>
      <c r="K98" s="56"/>
      <c r="L98" s="107"/>
      <c r="M98" s="56"/>
      <c r="N98" s="56"/>
    </row>
    <row r="99" spans="1:14" ht="14" x14ac:dyDescent="0.15">
      <c r="A99" s="124"/>
      <c r="B99" s="125"/>
      <c r="C99" s="105"/>
      <c r="D99" s="56"/>
      <c r="E99" s="56"/>
      <c r="F99" s="110"/>
      <c r="G99" s="56"/>
      <c r="H99" s="56"/>
      <c r="I99" s="106"/>
      <c r="J99" s="56"/>
      <c r="K99" s="56"/>
      <c r="L99" s="107"/>
      <c r="M99" s="56"/>
      <c r="N99" s="56"/>
    </row>
    <row r="100" spans="1:14" ht="14" x14ac:dyDescent="0.15">
      <c r="A100" s="124"/>
      <c r="B100" s="125"/>
      <c r="C100" s="105"/>
      <c r="D100" s="56"/>
      <c r="E100" s="56"/>
      <c r="F100" s="110"/>
      <c r="G100" s="56"/>
      <c r="H100" s="56"/>
      <c r="I100" s="106"/>
      <c r="J100" s="56"/>
      <c r="K100" s="56"/>
      <c r="L100" s="107"/>
      <c r="M100" s="56"/>
      <c r="N100" s="56"/>
    </row>
    <row r="101" spans="1:14" ht="14" x14ac:dyDescent="0.15">
      <c r="A101" s="124"/>
      <c r="B101" s="125"/>
      <c r="C101" s="105"/>
      <c r="D101" s="56"/>
      <c r="E101" s="56"/>
      <c r="F101" s="110"/>
      <c r="G101" s="56"/>
      <c r="H101" s="56"/>
      <c r="I101" s="106"/>
      <c r="J101" s="56"/>
      <c r="K101" s="56"/>
      <c r="L101" s="107"/>
      <c r="M101" s="56"/>
      <c r="N101" s="56"/>
    </row>
    <row r="102" spans="1:14" ht="14" x14ac:dyDescent="0.15">
      <c r="A102" s="124"/>
      <c r="B102" s="125"/>
      <c r="C102" s="105"/>
      <c r="D102" s="56"/>
      <c r="E102" s="56"/>
      <c r="F102" s="110"/>
      <c r="G102" s="56"/>
      <c r="H102" s="56"/>
      <c r="I102" s="106"/>
      <c r="J102" s="56"/>
      <c r="K102" s="56"/>
      <c r="L102" s="107"/>
      <c r="M102" s="56"/>
      <c r="N102" s="56"/>
    </row>
    <row r="103" spans="1:14" ht="14" x14ac:dyDescent="0.15">
      <c r="A103" s="124"/>
      <c r="B103" s="125"/>
      <c r="C103" s="105"/>
      <c r="D103" s="56"/>
      <c r="E103" s="56"/>
      <c r="F103" s="110"/>
      <c r="G103" s="56"/>
      <c r="H103" s="56"/>
      <c r="I103" s="106"/>
      <c r="J103" s="56"/>
      <c r="K103" s="56"/>
      <c r="L103" s="107"/>
      <c r="M103" s="56"/>
      <c r="N103" s="56"/>
    </row>
    <row r="104" spans="1:14" ht="14" x14ac:dyDescent="0.15">
      <c r="A104" s="124"/>
      <c r="B104" s="125"/>
      <c r="C104" s="105"/>
      <c r="D104" s="56"/>
      <c r="E104" s="56"/>
      <c r="F104" s="110"/>
      <c r="G104" s="56"/>
      <c r="H104" s="56"/>
      <c r="I104" s="106"/>
      <c r="J104" s="56"/>
      <c r="K104" s="56"/>
      <c r="L104" s="107"/>
      <c r="M104" s="56"/>
      <c r="N104" s="56"/>
    </row>
    <row r="105" spans="1:14" ht="14" x14ac:dyDescent="0.15">
      <c r="A105" s="124"/>
      <c r="B105" s="125"/>
      <c r="C105" s="105"/>
      <c r="D105" s="56"/>
      <c r="E105" s="56"/>
      <c r="F105" s="110"/>
      <c r="G105" s="56"/>
      <c r="H105" s="56"/>
      <c r="I105" s="106"/>
      <c r="J105" s="56"/>
      <c r="K105" s="56"/>
      <c r="L105" s="107"/>
      <c r="M105" s="56"/>
      <c r="N105" s="56"/>
    </row>
    <row r="106" spans="1:14" ht="14" x14ac:dyDescent="0.15">
      <c r="A106" s="124"/>
      <c r="B106" s="125"/>
      <c r="C106" s="105"/>
      <c r="D106" s="56"/>
      <c r="E106" s="56"/>
      <c r="F106" s="110"/>
      <c r="G106" s="56"/>
      <c r="H106" s="56"/>
      <c r="I106" s="106"/>
      <c r="J106" s="56"/>
      <c r="K106" s="56"/>
      <c r="L106" s="107"/>
      <c r="M106" s="56"/>
      <c r="N106" s="56"/>
    </row>
    <row r="107" spans="1:14" ht="14" x14ac:dyDescent="0.15">
      <c r="A107" s="124"/>
      <c r="B107" s="125"/>
      <c r="C107" s="105"/>
      <c r="D107" s="56"/>
      <c r="E107" s="56"/>
      <c r="F107" s="110"/>
      <c r="G107" s="56"/>
      <c r="H107" s="56"/>
      <c r="I107" s="106"/>
      <c r="J107" s="56"/>
      <c r="K107" s="56"/>
      <c r="L107" s="107"/>
      <c r="M107" s="56"/>
      <c r="N107" s="56"/>
    </row>
    <row r="108" spans="1:14" ht="14" x14ac:dyDescent="0.15">
      <c r="A108" s="124"/>
      <c r="B108" s="125"/>
      <c r="C108" s="105"/>
      <c r="D108" s="56"/>
      <c r="E108" s="56"/>
      <c r="F108" s="110"/>
      <c r="G108" s="56"/>
      <c r="H108" s="56"/>
      <c r="I108" s="106"/>
      <c r="J108" s="56"/>
      <c r="K108" s="56"/>
      <c r="L108" s="107"/>
      <c r="M108" s="56"/>
      <c r="N108" s="56"/>
    </row>
    <row r="109" spans="1:14" ht="14" x14ac:dyDescent="0.15">
      <c r="A109" s="124"/>
      <c r="B109" s="125"/>
      <c r="C109" s="105"/>
      <c r="D109" s="56"/>
      <c r="E109" s="56"/>
      <c r="F109" s="110"/>
      <c r="G109" s="56"/>
      <c r="H109" s="56"/>
      <c r="I109" s="106"/>
      <c r="J109" s="56"/>
      <c r="K109" s="56"/>
      <c r="L109" s="107"/>
      <c r="M109" s="56"/>
      <c r="N109" s="56"/>
    </row>
    <row r="110" spans="1:14" ht="14" x14ac:dyDescent="0.15">
      <c r="A110" s="124"/>
      <c r="B110" s="125"/>
      <c r="C110" s="105"/>
      <c r="D110" s="56"/>
      <c r="E110" s="56"/>
      <c r="F110" s="110"/>
      <c r="G110" s="56"/>
      <c r="H110" s="56"/>
      <c r="I110" s="106"/>
      <c r="J110" s="56"/>
      <c r="K110" s="56"/>
      <c r="L110" s="107"/>
      <c r="M110" s="56"/>
      <c r="N110" s="56"/>
    </row>
    <row r="111" spans="1:14" ht="14" x14ac:dyDescent="0.15">
      <c r="A111" s="124"/>
      <c r="B111" s="125"/>
      <c r="C111" s="105"/>
      <c r="D111" s="56"/>
      <c r="E111" s="56"/>
      <c r="F111" s="110"/>
      <c r="G111" s="56"/>
      <c r="H111" s="56"/>
      <c r="I111" s="106"/>
      <c r="J111" s="56"/>
      <c r="K111" s="56"/>
      <c r="L111" s="107"/>
      <c r="M111" s="56"/>
      <c r="N111" s="56"/>
    </row>
    <row r="112" spans="1:14" ht="14" x14ac:dyDescent="0.15">
      <c r="A112" s="124"/>
      <c r="B112" s="125"/>
      <c r="C112" s="105"/>
      <c r="D112" s="56"/>
      <c r="E112" s="56"/>
      <c r="F112" s="110"/>
      <c r="G112" s="56"/>
      <c r="H112" s="56"/>
      <c r="I112" s="106"/>
      <c r="J112" s="56"/>
      <c r="K112" s="56"/>
      <c r="L112" s="107"/>
      <c r="M112" s="56"/>
      <c r="N112" s="56"/>
    </row>
    <row r="113" spans="1:14" ht="14" x14ac:dyDescent="0.15">
      <c r="A113" s="124"/>
      <c r="B113" s="125"/>
      <c r="C113" s="105"/>
      <c r="D113" s="56"/>
      <c r="E113" s="56"/>
      <c r="F113" s="110"/>
      <c r="G113" s="56"/>
      <c r="H113" s="56"/>
      <c r="I113" s="106"/>
      <c r="J113" s="56"/>
      <c r="K113" s="56"/>
      <c r="L113" s="107"/>
      <c r="M113" s="56"/>
      <c r="N113" s="56"/>
    </row>
    <row r="114" spans="1:14" ht="14" x14ac:dyDescent="0.15">
      <c r="A114" s="124"/>
      <c r="B114" s="125"/>
      <c r="C114" s="105"/>
      <c r="D114" s="56"/>
      <c r="E114" s="56"/>
      <c r="F114" s="110"/>
      <c r="G114" s="56"/>
      <c r="H114" s="56"/>
      <c r="I114" s="106"/>
      <c r="J114" s="56"/>
      <c r="K114" s="56"/>
      <c r="L114" s="107"/>
      <c r="M114" s="56"/>
      <c r="N114" s="56"/>
    </row>
    <row r="115" spans="1:14" ht="14" x14ac:dyDescent="0.15">
      <c r="A115" s="124"/>
      <c r="B115" s="125"/>
      <c r="C115" s="105"/>
      <c r="D115" s="56"/>
      <c r="E115" s="56"/>
      <c r="F115" s="110"/>
      <c r="G115" s="56"/>
      <c r="H115" s="56"/>
      <c r="I115" s="106"/>
      <c r="J115" s="56"/>
      <c r="K115" s="56"/>
      <c r="L115" s="107"/>
      <c r="M115" s="56"/>
      <c r="N115" s="56"/>
    </row>
    <row r="116" spans="1:14" ht="14" x14ac:dyDescent="0.15">
      <c r="A116" s="124"/>
      <c r="B116" s="125"/>
      <c r="C116" s="105"/>
      <c r="D116" s="56"/>
      <c r="E116" s="56"/>
      <c r="F116" s="110"/>
      <c r="G116" s="56"/>
      <c r="H116" s="56"/>
      <c r="I116" s="106"/>
      <c r="J116" s="56"/>
      <c r="K116" s="56"/>
      <c r="L116" s="107"/>
      <c r="M116" s="56"/>
      <c r="N116" s="56"/>
    </row>
    <row r="117" spans="1:14" ht="14" x14ac:dyDescent="0.15">
      <c r="A117" s="124"/>
      <c r="B117" s="125"/>
      <c r="C117" s="105"/>
      <c r="D117" s="56"/>
      <c r="E117" s="56"/>
      <c r="F117" s="110"/>
      <c r="G117" s="56"/>
      <c r="H117" s="56"/>
      <c r="I117" s="106"/>
      <c r="J117" s="56"/>
      <c r="K117" s="56"/>
      <c r="L117" s="107"/>
      <c r="M117" s="56"/>
      <c r="N117" s="56"/>
    </row>
    <row r="118" spans="1:14" ht="14" x14ac:dyDescent="0.15">
      <c r="A118" s="124"/>
      <c r="B118" s="125"/>
      <c r="C118" s="105"/>
      <c r="D118" s="56"/>
      <c r="E118" s="56"/>
      <c r="F118" s="110"/>
      <c r="G118" s="56"/>
      <c r="H118" s="56"/>
      <c r="I118" s="106"/>
      <c r="J118" s="56"/>
      <c r="K118" s="56"/>
      <c r="L118" s="107"/>
      <c r="M118" s="56"/>
      <c r="N118" s="56"/>
    </row>
    <row r="119" spans="1:14" ht="14" x14ac:dyDescent="0.15">
      <c r="A119" s="124"/>
      <c r="B119" s="125"/>
      <c r="C119" s="105"/>
      <c r="D119" s="56"/>
      <c r="E119" s="56"/>
      <c r="F119" s="110"/>
      <c r="G119" s="56"/>
      <c r="H119" s="56"/>
      <c r="I119" s="106"/>
      <c r="J119" s="56"/>
      <c r="K119" s="56"/>
      <c r="L119" s="107"/>
      <c r="M119" s="56"/>
      <c r="N119" s="56"/>
    </row>
    <row r="120" spans="1:14" ht="14" x14ac:dyDescent="0.15">
      <c r="A120" s="124"/>
      <c r="B120" s="125"/>
      <c r="C120" s="105"/>
      <c r="D120" s="56"/>
      <c r="E120" s="56"/>
      <c r="F120" s="110"/>
      <c r="G120" s="56"/>
      <c r="H120" s="56"/>
      <c r="I120" s="106"/>
      <c r="J120" s="56"/>
      <c r="K120" s="56"/>
      <c r="L120" s="107"/>
      <c r="M120" s="56"/>
      <c r="N120" s="56"/>
    </row>
    <row r="121" spans="1:14" ht="14" x14ac:dyDescent="0.15">
      <c r="A121" s="124"/>
      <c r="B121" s="125"/>
      <c r="C121" s="105"/>
      <c r="D121" s="56"/>
      <c r="E121" s="56"/>
      <c r="F121" s="110"/>
      <c r="G121" s="56"/>
      <c r="H121" s="56"/>
      <c r="I121" s="106"/>
      <c r="J121" s="56"/>
      <c r="K121" s="56"/>
      <c r="L121" s="107"/>
      <c r="M121" s="56"/>
      <c r="N121" s="56"/>
    </row>
    <row r="122" spans="1:14" ht="14" x14ac:dyDescent="0.15">
      <c r="A122" s="124"/>
      <c r="B122" s="125"/>
      <c r="C122" s="105"/>
      <c r="D122" s="56"/>
      <c r="E122" s="56"/>
      <c r="F122" s="110"/>
      <c r="G122" s="56"/>
      <c r="H122" s="56"/>
      <c r="I122" s="106"/>
      <c r="J122" s="56"/>
      <c r="K122" s="56"/>
      <c r="L122" s="107"/>
      <c r="M122" s="56"/>
      <c r="N122" s="56"/>
    </row>
    <row r="123" spans="1:14" ht="14" x14ac:dyDescent="0.15">
      <c r="A123" s="124"/>
      <c r="B123" s="125"/>
      <c r="C123" s="105"/>
      <c r="D123" s="56"/>
      <c r="E123" s="56"/>
      <c r="F123" s="110"/>
      <c r="G123" s="56"/>
      <c r="H123" s="56"/>
      <c r="I123" s="106"/>
      <c r="J123" s="56"/>
      <c r="K123" s="56"/>
      <c r="L123" s="107"/>
      <c r="M123" s="56"/>
      <c r="N123" s="56"/>
    </row>
    <row r="124" spans="1:14" ht="14" x14ac:dyDescent="0.15">
      <c r="A124" s="124"/>
      <c r="B124" s="125"/>
      <c r="C124" s="105"/>
      <c r="D124" s="56"/>
      <c r="E124" s="56"/>
      <c r="F124" s="110"/>
      <c r="G124" s="56"/>
      <c r="H124" s="56"/>
      <c r="I124" s="106"/>
      <c r="J124" s="56"/>
      <c r="K124" s="56"/>
      <c r="L124" s="107"/>
      <c r="M124" s="56"/>
      <c r="N124" s="56"/>
    </row>
    <row r="125" spans="1:14" ht="14" x14ac:dyDescent="0.15">
      <c r="A125" s="124"/>
      <c r="B125" s="125"/>
      <c r="C125" s="105"/>
      <c r="D125" s="56"/>
      <c r="E125" s="56"/>
      <c r="F125" s="110"/>
      <c r="G125" s="56"/>
      <c r="H125" s="56"/>
      <c r="I125" s="106"/>
      <c r="J125" s="56"/>
      <c r="K125" s="56"/>
      <c r="L125" s="107"/>
      <c r="M125" s="56"/>
      <c r="N125" s="56"/>
    </row>
    <row r="126" spans="1:14" ht="14" x14ac:dyDescent="0.15">
      <c r="A126" s="124"/>
      <c r="B126" s="125"/>
      <c r="C126" s="105"/>
      <c r="D126" s="56"/>
      <c r="E126" s="56"/>
      <c r="F126" s="110"/>
      <c r="G126" s="56"/>
      <c r="H126" s="56"/>
      <c r="I126" s="106"/>
      <c r="J126" s="56"/>
      <c r="K126" s="56"/>
      <c r="L126" s="107"/>
      <c r="M126" s="56"/>
      <c r="N126" s="56"/>
    </row>
    <row r="127" spans="1:14" ht="14" x14ac:dyDescent="0.15">
      <c r="A127" s="124"/>
      <c r="B127" s="125"/>
      <c r="C127" s="105"/>
      <c r="D127" s="56"/>
      <c r="E127" s="56"/>
      <c r="F127" s="110"/>
      <c r="G127" s="56"/>
      <c r="H127" s="56"/>
      <c r="I127" s="106"/>
      <c r="J127" s="56"/>
      <c r="K127" s="56"/>
      <c r="L127" s="107"/>
      <c r="M127" s="56"/>
      <c r="N127" s="56"/>
    </row>
    <row r="128" spans="1:14" ht="14" x14ac:dyDescent="0.15">
      <c r="A128" s="124"/>
      <c r="B128" s="125"/>
      <c r="C128" s="105"/>
      <c r="D128" s="56"/>
      <c r="E128" s="56"/>
      <c r="F128" s="110"/>
      <c r="G128" s="56"/>
      <c r="H128" s="56"/>
      <c r="I128" s="106"/>
      <c r="J128" s="56"/>
      <c r="K128" s="56"/>
      <c r="L128" s="107"/>
      <c r="M128" s="56"/>
      <c r="N128" s="56"/>
    </row>
    <row r="129" spans="1:14" ht="14" x14ac:dyDescent="0.15">
      <c r="A129" s="124"/>
      <c r="B129" s="125"/>
      <c r="C129" s="105"/>
      <c r="D129" s="56"/>
      <c r="E129" s="56"/>
      <c r="F129" s="110"/>
      <c r="G129" s="56"/>
      <c r="H129" s="56"/>
      <c r="I129" s="106"/>
      <c r="J129" s="56"/>
      <c r="K129" s="56"/>
      <c r="L129" s="107"/>
      <c r="M129" s="56"/>
      <c r="N129" s="56"/>
    </row>
    <row r="130" spans="1:14" ht="14" x14ac:dyDescent="0.15">
      <c r="A130" s="124"/>
      <c r="B130" s="125"/>
      <c r="C130" s="105"/>
      <c r="D130" s="56"/>
      <c r="E130" s="56"/>
      <c r="F130" s="110"/>
      <c r="G130" s="56"/>
      <c r="H130" s="56"/>
      <c r="I130" s="106"/>
      <c r="J130" s="56"/>
      <c r="K130" s="56"/>
      <c r="L130" s="107"/>
      <c r="M130" s="56"/>
      <c r="N130" s="56"/>
    </row>
    <row r="131" spans="1:14" ht="14" x14ac:dyDescent="0.15">
      <c r="A131" s="124"/>
      <c r="B131" s="125"/>
      <c r="C131" s="105"/>
      <c r="D131" s="56"/>
      <c r="E131" s="56"/>
      <c r="F131" s="110"/>
      <c r="G131" s="56"/>
      <c r="H131" s="56"/>
      <c r="I131" s="106"/>
      <c r="J131" s="56"/>
      <c r="K131" s="56"/>
      <c r="L131" s="107"/>
      <c r="M131" s="56"/>
      <c r="N131" s="56"/>
    </row>
    <row r="132" spans="1:14" ht="14" x14ac:dyDescent="0.15">
      <c r="A132" s="124"/>
      <c r="B132" s="125"/>
      <c r="C132" s="105"/>
      <c r="D132" s="56"/>
      <c r="E132" s="56"/>
      <c r="F132" s="110"/>
      <c r="G132" s="56"/>
      <c r="H132" s="56"/>
      <c r="I132" s="106"/>
      <c r="J132" s="56"/>
      <c r="K132" s="56"/>
      <c r="L132" s="107"/>
      <c r="M132" s="56"/>
      <c r="N132" s="56"/>
    </row>
    <row r="133" spans="1:14" ht="14" x14ac:dyDescent="0.15">
      <c r="A133" s="124"/>
      <c r="B133" s="125"/>
      <c r="C133" s="105"/>
      <c r="D133" s="56"/>
      <c r="E133" s="56"/>
      <c r="F133" s="110"/>
      <c r="G133" s="56"/>
      <c r="H133" s="56"/>
      <c r="I133" s="106"/>
      <c r="J133" s="56"/>
      <c r="K133" s="56"/>
      <c r="L133" s="107"/>
      <c r="M133" s="56"/>
      <c r="N133" s="56"/>
    </row>
    <row r="134" spans="1:14" ht="14" x14ac:dyDescent="0.15">
      <c r="A134" s="124"/>
      <c r="B134" s="125"/>
      <c r="C134" s="105"/>
      <c r="D134" s="56"/>
      <c r="E134" s="56"/>
      <c r="F134" s="110"/>
      <c r="G134" s="56"/>
      <c r="H134" s="56"/>
      <c r="I134" s="106"/>
      <c r="J134" s="56"/>
      <c r="K134" s="56"/>
      <c r="L134" s="107"/>
      <c r="M134" s="56"/>
      <c r="N134" s="56"/>
    </row>
    <row r="135" spans="1:14" ht="14" x14ac:dyDescent="0.15">
      <c r="A135" s="124"/>
      <c r="B135" s="125"/>
      <c r="C135" s="105"/>
      <c r="D135" s="56"/>
      <c r="E135" s="56"/>
      <c r="F135" s="110"/>
      <c r="G135" s="56"/>
      <c r="H135" s="56"/>
      <c r="I135" s="106"/>
      <c r="J135" s="56"/>
      <c r="K135" s="56"/>
      <c r="L135" s="107"/>
      <c r="M135" s="56"/>
      <c r="N135" s="56"/>
    </row>
    <row r="136" spans="1:14" ht="14" x14ac:dyDescent="0.15">
      <c r="A136" s="124"/>
      <c r="B136" s="125"/>
      <c r="C136" s="105"/>
      <c r="D136" s="56"/>
      <c r="E136" s="56"/>
      <c r="F136" s="110"/>
      <c r="G136" s="56"/>
      <c r="H136" s="56"/>
      <c r="I136" s="106"/>
      <c r="J136" s="56"/>
      <c r="K136" s="56"/>
      <c r="L136" s="107"/>
      <c r="M136" s="56"/>
      <c r="N136" s="56"/>
    </row>
    <row r="137" spans="1:14" ht="14" x14ac:dyDescent="0.15">
      <c r="A137" s="124"/>
      <c r="B137" s="125"/>
      <c r="C137" s="105"/>
      <c r="D137" s="56"/>
      <c r="E137" s="56"/>
      <c r="F137" s="110"/>
      <c r="G137" s="56"/>
      <c r="H137" s="56"/>
      <c r="I137" s="106"/>
      <c r="J137" s="56"/>
      <c r="K137" s="56"/>
      <c r="L137" s="107"/>
      <c r="M137" s="56"/>
      <c r="N137" s="56"/>
    </row>
    <row r="138" spans="1:14" ht="14" x14ac:dyDescent="0.15">
      <c r="A138" s="124"/>
      <c r="B138" s="125"/>
      <c r="C138" s="105"/>
      <c r="D138" s="56"/>
      <c r="E138" s="56"/>
      <c r="F138" s="110"/>
      <c r="G138" s="56"/>
      <c r="H138" s="56"/>
      <c r="I138" s="106"/>
      <c r="J138" s="56"/>
      <c r="K138" s="56"/>
      <c r="L138" s="107"/>
      <c r="M138" s="56"/>
      <c r="N138" s="56"/>
    </row>
    <row r="139" spans="1:14" ht="14" x14ac:dyDescent="0.15">
      <c r="A139" s="124"/>
      <c r="B139" s="125"/>
      <c r="C139" s="105"/>
      <c r="D139" s="56"/>
      <c r="E139" s="56"/>
      <c r="F139" s="110"/>
      <c r="G139" s="56"/>
      <c r="H139" s="56"/>
      <c r="I139" s="106"/>
      <c r="J139" s="56"/>
      <c r="K139" s="56"/>
      <c r="L139" s="107"/>
      <c r="M139" s="56"/>
      <c r="N139" s="56"/>
    </row>
    <row r="140" spans="1:14" ht="14" x14ac:dyDescent="0.15">
      <c r="A140" s="124"/>
      <c r="B140" s="125"/>
      <c r="C140" s="105"/>
      <c r="D140" s="56"/>
      <c r="E140" s="56"/>
      <c r="F140" s="110"/>
      <c r="G140" s="56"/>
      <c r="H140" s="56"/>
      <c r="I140" s="106"/>
      <c r="J140" s="56"/>
      <c r="K140" s="56"/>
      <c r="L140" s="107"/>
      <c r="M140" s="56"/>
      <c r="N140" s="56"/>
    </row>
    <row r="141" spans="1:14" ht="14" x14ac:dyDescent="0.15">
      <c r="A141" s="124"/>
      <c r="B141" s="125"/>
      <c r="C141" s="105"/>
      <c r="D141" s="56"/>
      <c r="E141" s="56"/>
      <c r="F141" s="110"/>
      <c r="G141" s="56"/>
      <c r="H141" s="56"/>
      <c r="I141" s="106"/>
      <c r="J141" s="56"/>
      <c r="K141" s="56"/>
      <c r="L141" s="107"/>
      <c r="M141" s="56"/>
      <c r="N141" s="56"/>
    </row>
    <row r="142" spans="1:14" ht="14" x14ac:dyDescent="0.15">
      <c r="A142" s="124"/>
      <c r="B142" s="125"/>
      <c r="C142" s="105"/>
      <c r="D142" s="56"/>
      <c r="E142" s="56"/>
      <c r="F142" s="110"/>
      <c r="G142" s="56"/>
      <c r="H142" s="56"/>
      <c r="I142" s="106"/>
      <c r="J142" s="56"/>
      <c r="K142" s="56"/>
      <c r="L142" s="107"/>
      <c r="M142" s="56"/>
      <c r="N142" s="56"/>
    </row>
    <row r="143" spans="1:14" ht="14" x14ac:dyDescent="0.15">
      <c r="A143" s="124"/>
      <c r="B143" s="125"/>
      <c r="C143" s="105"/>
      <c r="D143" s="56"/>
      <c r="E143" s="56"/>
      <c r="F143" s="110"/>
      <c r="G143" s="56"/>
      <c r="H143" s="56"/>
      <c r="I143" s="106"/>
      <c r="J143" s="56"/>
      <c r="K143" s="56"/>
      <c r="L143" s="107"/>
      <c r="M143" s="56"/>
      <c r="N143" s="56"/>
    </row>
    <row r="144" spans="1:14" ht="14" x14ac:dyDescent="0.15">
      <c r="A144" s="124"/>
      <c r="B144" s="125"/>
      <c r="C144" s="105"/>
      <c r="D144" s="56"/>
      <c r="E144" s="56"/>
      <c r="F144" s="110"/>
      <c r="G144" s="56"/>
      <c r="H144" s="56"/>
      <c r="I144" s="106"/>
      <c r="J144" s="56"/>
      <c r="K144" s="56"/>
      <c r="L144" s="107"/>
      <c r="M144" s="56"/>
      <c r="N144" s="56"/>
    </row>
    <row r="145" spans="1:14" ht="14" x14ac:dyDescent="0.15">
      <c r="A145" s="124"/>
      <c r="B145" s="125"/>
      <c r="C145" s="105"/>
      <c r="D145" s="56"/>
      <c r="E145" s="56"/>
      <c r="F145" s="110"/>
      <c r="G145" s="56"/>
      <c r="H145" s="56"/>
      <c r="I145" s="106"/>
      <c r="J145" s="56"/>
      <c r="K145" s="56"/>
      <c r="L145" s="107"/>
      <c r="M145" s="56"/>
      <c r="N145" s="56"/>
    </row>
    <row r="146" spans="1:14" ht="14" x14ac:dyDescent="0.15">
      <c r="A146" s="124"/>
      <c r="B146" s="125"/>
      <c r="C146" s="105"/>
      <c r="D146" s="56"/>
      <c r="E146" s="56"/>
      <c r="F146" s="110"/>
      <c r="G146" s="56"/>
      <c r="H146" s="56"/>
      <c r="I146" s="106"/>
      <c r="J146" s="56"/>
      <c r="K146" s="56"/>
      <c r="L146" s="107"/>
      <c r="M146" s="56"/>
      <c r="N146" s="56"/>
    </row>
    <row r="147" spans="1:14" ht="14" x14ac:dyDescent="0.15">
      <c r="A147" s="124"/>
      <c r="B147" s="125"/>
      <c r="C147" s="105"/>
      <c r="D147" s="56"/>
      <c r="E147" s="56"/>
      <c r="F147" s="110"/>
      <c r="G147" s="56"/>
      <c r="H147" s="56"/>
      <c r="I147" s="106"/>
      <c r="J147" s="56"/>
      <c r="K147" s="56"/>
      <c r="L147" s="107"/>
      <c r="M147" s="56"/>
      <c r="N147" s="56"/>
    </row>
    <row r="148" spans="1:14" ht="14" x14ac:dyDescent="0.15">
      <c r="A148" s="124"/>
      <c r="B148" s="125"/>
      <c r="C148" s="105"/>
      <c r="D148" s="56"/>
      <c r="E148" s="56"/>
      <c r="F148" s="110"/>
      <c r="G148" s="56"/>
      <c r="H148" s="56"/>
      <c r="I148" s="106"/>
      <c r="J148" s="56"/>
      <c r="K148" s="56"/>
      <c r="L148" s="107"/>
      <c r="M148" s="56"/>
      <c r="N148" s="56"/>
    </row>
    <row r="149" spans="1:14" ht="14" x14ac:dyDescent="0.15">
      <c r="A149" s="124"/>
      <c r="B149" s="125"/>
      <c r="C149" s="105"/>
      <c r="D149" s="56"/>
      <c r="E149" s="56"/>
      <c r="F149" s="110"/>
      <c r="G149" s="56"/>
      <c r="H149" s="56"/>
      <c r="I149" s="106"/>
      <c r="J149" s="56"/>
      <c r="K149" s="56"/>
      <c r="L149" s="107"/>
      <c r="M149" s="56"/>
      <c r="N149" s="56"/>
    </row>
    <row r="150" spans="1:14" ht="14" x14ac:dyDescent="0.15">
      <c r="A150" s="124"/>
      <c r="B150" s="125"/>
      <c r="C150" s="105"/>
      <c r="D150" s="56"/>
      <c r="E150" s="56"/>
      <c r="F150" s="110"/>
      <c r="G150" s="56"/>
      <c r="H150" s="56"/>
      <c r="I150" s="106"/>
      <c r="J150" s="56"/>
      <c r="K150" s="56"/>
      <c r="L150" s="107"/>
      <c r="M150" s="56"/>
      <c r="N150" s="56"/>
    </row>
    <row r="151" spans="1:14" ht="14" x14ac:dyDescent="0.15">
      <c r="A151" s="124"/>
      <c r="B151" s="125"/>
      <c r="C151" s="105"/>
      <c r="D151" s="56"/>
      <c r="E151" s="56"/>
      <c r="F151" s="110"/>
      <c r="G151" s="56"/>
      <c r="H151" s="56"/>
      <c r="I151" s="106"/>
      <c r="J151" s="56"/>
      <c r="K151" s="56"/>
      <c r="L151" s="107"/>
      <c r="M151" s="56"/>
      <c r="N151" s="56"/>
    </row>
    <row r="152" spans="1:14" ht="14" x14ac:dyDescent="0.15">
      <c r="A152" s="124"/>
      <c r="B152" s="125"/>
      <c r="C152" s="105"/>
      <c r="D152" s="56"/>
      <c r="E152" s="56"/>
      <c r="F152" s="110"/>
      <c r="G152" s="56"/>
      <c r="H152" s="56"/>
      <c r="I152" s="106"/>
      <c r="J152" s="56"/>
      <c r="K152" s="56"/>
      <c r="L152" s="107"/>
      <c r="M152" s="56"/>
      <c r="N152" s="56"/>
    </row>
    <row r="153" spans="1:14" ht="14" x14ac:dyDescent="0.15">
      <c r="A153" s="124"/>
      <c r="B153" s="125"/>
      <c r="C153" s="105"/>
      <c r="D153" s="56"/>
      <c r="E153" s="56"/>
      <c r="F153" s="110"/>
      <c r="G153" s="56"/>
      <c r="H153" s="56"/>
      <c r="I153" s="106"/>
      <c r="J153" s="56"/>
      <c r="K153" s="56"/>
      <c r="L153" s="107"/>
      <c r="M153" s="56"/>
      <c r="N153" s="56"/>
    </row>
    <row r="154" spans="1:14" ht="14" x14ac:dyDescent="0.15">
      <c r="A154" s="124"/>
      <c r="B154" s="125"/>
      <c r="C154" s="105"/>
      <c r="D154" s="56"/>
      <c r="E154" s="56"/>
      <c r="F154" s="110"/>
      <c r="G154" s="56"/>
      <c r="H154" s="56"/>
      <c r="I154" s="106"/>
      <c r="J154" s="56"/>
      <c r="K154" s="56"/>
      <c r="L154" s="107"/>
      <c r="M154" s="56"/>
      <c r="N154" s="56"/>
    </row>
    <row r="155" spans="1:14" ht="14" x14ac:dyDescent="0.15">
      <c r="A155" s="124"/>
      <c r="B155" s="125"/>
      <c r="C155" s="105"/>
      <c r="D155" s="56"/>
      <c r="E155" s="56"/>
      <c r="F155" s="110"/>
      <c r="G155" s="56"/>
      <c r="H155" s="56"/>
      <c r="I155" s="106"/>
      <c r="J155" s="56"/>
      <c r="K155" s="56"/>
      <c r="L155" s="107"/>
      <c r="M155" s="56"/>
      <c r="N155" s="56"/>
    </row>
    <row r="156" spans="1:14" ht="14" x14ac:dyDescent="0.15">
      <c r="A156" s="124"/>
      <c r="B156" s="125"/>
      <c r="C156" s="105"/>
      <c r="D156" s="56"/>
      <c r="E156" s="56"/>
      <c r="F156" s="110"/>
      <c r="G156" s="56"/>
      <c r="H156" s="56"/>
      <c r="I156" s="106"/>
      <c r="J156" s="56"/>
      <c r="K156" s="56"/>
      <c r="L156" s="107"/>
      <c r="M156" s="56"/>
      <c r="N156" s="56"/>
    </row>
    <row r="157" spans="1:14" ht="14" x14ac:dyDescent="0.15">
      <c r="A157" s="124"/>
      <c r="B157" s="125"/>
      <c r="C157" s="105"/>
      <c r="D157" s="56"/>
      <c r="E157" s="56"/>
      <c r="F157" s="110"/>
      <c r="G157" s="56"/>
      <c r="H157" s="56"/>
      <c r="I157" s="106"/>
      <c r="J157" s="56"/>
      <c r="K157" s="56"/>
      <c r="L157" s="107"/>
      <c r="M157" s="56"/>
      <c r="N157" s="56"/>
    </row>
    <row r="158" spans="1:14" ht="14" x14ac:dyDescent="0.15">
      <c r="A158" s="124"/>
      <c r="B158" s="125"/>
      <c r="C158" s="105"/>
      <c r="D158" s="56"/>
      <c r="E158" s="56"/>
      <c r="F158" s="110"/>
      <c r="G158" s="56"/>
      <c r="H158" s="56"/>
      <c r="I158" s="106"/>
      <c r="J158" s="56"/>
      <c r="K158" s="56"/>
      <c r="L158" s="107"/>
      <c r="M158" s="56"/>
      <c r="N158" s="56"/>
    </row>
    <row r="159" spans="1:14" ht="14" x14ac:dyDescent="0.15">
      <c r="A159" s="124"/>
      <c r="B159" s="125"/>
      <c r="C159" s="105"/>
      <c r="D159" s="56"/>
      <c r="E159" s="56"/>
      <c r="F159" s="110"/>
      <c r="G159" s="56"/>
      <c r="H159" s="56"/>
      <c r="I159" s="106"/>
      <c r="J159" s="56"/>
      <c r="K159" s="56"/>
      <c r="L159" s="107"/>
      <c r="M159" s="56"/>
      <c r="N159" s="56"/>
    </row>
    <row r="160" spans="1:14" ht="14" x14ac:dyDescent="0.15">
      <c r="A160" s="124"/>
      <c r="B160" s="125"/>
      <c r="C160" s="105"/>
      <c r="D160" s="56"/>
      <c r="E160" s="56"/>
      <c r="F160" s="110"/>
      <c r="G160" s="56"/>
      <c r="H160" s="56"/>
      <c r="I160" s="106"/>
      <c r="J160" s="56"/>
      <c r="K160" s="56"/>
      <c r="L160" s="107"/>
      <c r="M160" s="56"/>
      <c r="N160" s="56"/>
    </row>
    <row r="161" spans="1:14" ht="14" x14ac:dyDescent="0.15">
      <c r="A161" s="124"/>
      <c r="B161" s="125"/>
      <c r="C161" s="105"/>
      <c r="D161" s="56"/>
      <c r="E161" s="56"/>
      <c r="F161" s="110"/>
      <c r="G161" s="56"/>
      <c r="H161" s="56"/>
      <c r="I161" s="106"/>
      <c r="J161" s="56"/>
      <c r="K161" s="56"/>
      <c r="L161" s="107"/>
      <c r="M161" s="56"/>
      <c r="N161" s="56"/>
    </row>
    <row r="162" spans="1:14" ht="14" x14ac:dyDescent="0.15">
      <c r="A162" s="124"/>
      <c r="B162" s="125"/>
      <c r="C162" s="105"/>
      <c r="D162" s="56"/>
      <c r="E162" s="56"/>
      <c r="F162" s="110"/>
      <c r="G162" s="56"/>
      <c r="H162" s="56"/>
      <c r="I162" s="106"/>
      <c r="J162" s="56"/>
      <c r="K162" s="56"/>
      <c r="L162" s="107"/>
      <c r="M162" s="56"/>
      <c r="N162" s="56"/>
    </row>
    <row r="163" spans="1:14" ht="14" x14ac:dyDescent="0.15">
      <c r="A163" s="124"/>
      <c r="B163" s="125"/>
      <c r="C163" s="105"/>
      <c r="D163" s="56"/>
      <c r="E163" s="56"/>
      <c r="F163" s="110"/>
      <c r="G163" s="56"/>
      <c r="H163" s="56"/>
      <c r="I163" s="106"/>
      <c r="J163" s="56"/>
      <c r="K163" s="56"/>
      <c r="L163" s="107"/>
      <c r="M163" s="56"/>
      <c r="N163" s="56"/>
    </row>
    <row r="164" spans="1:14" ht="14" x14ac:dyDescent="0.15">
      <c r="A164" s="124"/>
      <c r="B164" s="125"/>
      <c r="C164" s="105"/>
      <c r="D164" s="56"/>
      <c r="E164" s="56"/>
      <c r="F164" s="110"/>
      <c r="G164" s="56"/>
      <c r="H164" s="56"/>
      <c r="I164" s="106"/>
      <c r="J164" s="56"/>
      <c r="K164" s="56"/>
      <c r="L164" s="107"/>
      <c r="M164" s="56"/>
      <c r="N164" s="56"/>
    </row>
    <row r="165" spans="1:14" ht="14" x14ac:dyDescent="0.15">
      <c r="A165" s="124"/>
      <c r="B165" s="125"/>
      <c r="C165" s="105"/>
      <c r="D165" s="56"/>
      <c r="E165" s="56"/>
      <c r="F165" s="110"/>
      <c r="G165" s="56"/>
      <c r="H165" s="56"/>
      <c r="I165" s="106"/>
      <c r="J165" s="56"/>
      <c r="K165" s="56"/>
      <c r="L165" s="107"/>
      <c r="M165" s="56"/>
      <c r="N165" s="56"/>
    </row>
    <row r="166" spans="1:14" ht="14" x14ac:dyDescent="0.15">
      <c r="A166" s="124"/>
      <c r="B166" s="125"/>
      <c r="C166" s="105"/>
      <c r="D166" s="56"/>
      <c r="E166" s="56"/>
      <c r="F166" s="110"/>
      <c r="G166" s="56"/>
      <c r="H166" s="56"/>
      <c r="I166" s="106"/>
      <c r="J166" s="56"/>
      <c r="K166" s="56"/>
      <c r="L166" s="107"/>
      <c r="M166" s="56"/>
      <c r="N166" s="56"/>
    </row>
    <row r="167" spans="1:14" ht="14" x14ac:dyDescent="0.15">
      <c r="A167" s="124"/>
      <c r="B167" s="125"/>
      <c r="C167" s="105"/>
      <c r="D167" s="56"/>
      <c r="E167" s="56"/>
      <c r="F167" s="110"/>
      <c r="G167" s="56"/>
      <c r="H167" s="56"/>
      <c r="I167" s="106"/>
      <c r="J167" s="56"/>
      <c r="K167" s="56"/>
      <c r="L167" s="107"/>
      <c r="M167" s="56"/>
      <c r="N167" s="56"/>
    </row>
    <row r="168" spans="1:14" ht="14" x14ac:dyDescent="0.15">
      <c r="A168" s="124"/>
      <c r="B168" s="125"/>
      <c r="C168" s="105"/>
      <c r="D168" s="56"/>
      <c r="E168" s="56"/>
      <c r="F168" s="110"/>
      <c r="G168" s="56"/>
      <c r="H168" s="56"/>
      <c r="I168" s="106"/>
      <c r="J168" s="56"/>
      <c r="K168" s="56"/>
      <c r="L168" s="107"/>
      <c r="M168" s="56"/>
      <c r="N168" s="56"/>
    </row>
    <row r="169" spans="1:14" ht="14" x14ac:dyDescent="0.15">
      <c r="A169" s="124"/>
      <c r="B169" s="125"/>
      <c r="C169" s="105"/>
      <c r="D169" s="56"/>
      <c r="E169" s="56"/>
      <c r="F169" s="110"/>
      <c r="G169" s="56"/>
      <c r="H169" s="56"/>
      <c r="I169" s="106"/>
      <c r="J169" s="56"/>
      <c r="K169" s="56"/>
      <c r="L169" s="107"/>
      <c r="M169" s="56"/>
      <c r="N169" s="56"/>
    </row>
    <row r="170" spans="1:14" ht="14" x14ac:dyDescent="0.15">
      <c r="A170" s="124"/>
      <c r="B170" s="125"/>
      <c r="C170" s="105"/>
      <c r="D170" s="56"/>
      <c r="E170" s="56"/>
      <c r="F170" s="110"/>
      <c r="G170" s="56"/>
      <c r="H170" s="56"/>
      <c r="I170" s="106"/>
      <c r="J170" s="56"/>
      <c r="K170" s="56"/>
      <c r="L170" s="107"/>
      <c r="M170" s="56"/>
      <c r="N170" s="56"/>
    </row>
    <row r="171" spans="1:14" ht="14" x14ac:dyDescent="0.15">
      <c r="A171" s="124"/>
      <c r="B171" s="125"/>
      <c r="C171" s="105"/>
      <c r="D171" s="56"/>
      <c r="E171" s="56"/>
      <c r="F171" s="110"/>
      <c r="G171" s="56"/>
      <c r="H171" s="56"/>
      <c r="I171" s="106"/>
      <c r="J171" s="56"/>
      <c r="K171" s="56"/>
      <c r="L171" s="107"/>
      <c r="M171" s="56"/>
      <c r="N171" s="56"/>
    </row>
    <row r="172" spans="1:14" ht="14" x14ac:dyDescent="0.15">
      <c r="A172" s="124"/>
      <c r="B172" s="125"/>
      <c r="C172" s="105"/>
      <c r="D172" s="56"/>
      <c r="E172" s="56"/>
      <c r="F172" s="110"/>
      <c r="G172" s="56"/>
      <c r="H172" s="56"/>
      <c r="I172" s="106"/>
      <c r="J172" s="56"/>
      <c r="K172" s="56"/>
      <c r="L172" s="107"/>
      <c r="M172" s="56"/>
      <c r="N172" s="56"/>
    </row>
    <row r="173" spans="1:14" ht="14" x14ac:dyDescent="0.15">
      <c r="A173" s="124"/>
      <c r="B173" s="125"/>
      <c r="C173" s="105"/>
      <c r="D173" s="56"/>
      <c r="E173" s="56"/>
      <c r="F173" s="110"/>
      <c r="G173" s="56"/>
      <c r="H173" s="56"/>
      <c r="I173" s="106"/>
      <c r="J173" s="56"/>
      <c r="K173" s="56"/>
      <c r="L173" s="107"/>
      <c r="M173" s="56"/>
      <c r="N173" s="56"/>
    </row>
    <row r="174" spans="1:14" ht="14" x14ac:dyDescent="0.15">
      <c r="A174" s="124"/>
      <c r="B174" s="125"/>
      <c r="C174" s="105"/>
      <c r="D174" s="56"/>
      <c r="E174" s="56"/>
      <c r="F174" s="110"/>
      <c r="G174" s="56"/>
      <c r="H174" s="56"/>
      <c r="I174" s="106"/>
      <c r="J174" s="56"/>
      <c r="K174" s="56"/>
      <c r="L174" s="107"/>
      <c r="M174" s="56"/>
      <c r="N174" s="56"/>
    </row>
    <row r="175" spans="1:14" ht="14" x14ac:dyDescent="0.15">
      <c r="A175" s="124"/>
      <c r="B175" s="125"/>
      <c r="C175" s="105"/>
      <c r="D175" s="56"/>
      <c r="E175" s="56"/>
      <c r="F175" s="110"/>
      <c r="G175" s="56"/>
      <c r="H175" s="56"/>
      <c r="I175" s="106"/>
      <c r="J175" s="56"/>
      <c r="K175" s="56"/>
      <c r="L175" s="107"/>
      <c r="M175" s="56"/>
      <c r="N175" s="56"/>
    </row>
    <row r="176" spans="1:14" ht="14" x14ac:dyDescent="0.15">
      <c r="A176" s="124"/>
      <c r="B176" s="125"/>
      <c r="C176" s="105"/>
      <c r="D176" s="56"/>
      <c r="E176" s="56"/>
      <c r="F176" s="110"/>
      <c r="G176" s="56"/>
      <c r="H176" s="56"/>
      <c r="I176" s="106"/>
      <c r="J176" s="56"/>
      <c r="K176" s="56"/>
      <c r="L176" s="107"/>
      <c r="M176" s="56"/>
      <c r="N176" s="56"/>
    </row>
    <row r="177" spans="1:14" ht="14" x14ac:dyDescent="0.15">
      <c r="A177" s="124"/>
      <c r="B177" s="125"/>
      <c r="C177" s="105"/>
      <c r="D177" s="56"/>
      <c r="E177" s="56"/>
      <c r="F177" s="110"/>
      <c r="G177" s="56"/>
      <c r="H177" s="56"/>
      <c r="I177" s="106"/>
      <c r="J177" s="56"/>
      <c r="K177" s="56"/>
      <c r="L177" s="107"/>
      <c r="M177" s="56"/>
      <c r="N177" s="56"/>
    </row>
    <row r="178" spans="1:14" ht="14" x14ac:dyDescent="0.15">
      <c r="A178" s="124"/>
      <c r="B178" s="125"/>
      <c r="C178" s="105"/>
      <c r="D178" s="56"/>
      <c r="E178" s="56"/>
      <c r="F178" s="110"/>
      <c r="G178" s="56"/>
      <c r="H178" s="56"/>
      <c r="I178" s="106"/>
      <c r="J178" s="56"/>
      <c r="K178" s="56"/>
      <c r="L178" s="107"/>
      <c r="M178" s="56"/>
      <c r="N178" s="56"/>
    </row>
    <row r="179" spans="1:14" ht="14" x14ac:dyDescent="0.15">
      <c r="A179" s="124"/>
      <c r="B179" s="125"/>
      <c r="C179" s="105"/>
      <c r="D179" s="56"/>
      <c r="E179" s="56"/>
      <c r="F179" s="110"/>
      <c r="G179" s="56"/>
      <c r="H179" s="56"/>
      <c r="I179" s="106"/>
      <c r="J179" s="56"/>
      <c r="K179" s="56"/>
      <c r="L179" s="107"/>
      <c r="M179" s="56"/>
      <c r="N179" s="56"/>
    </row>
    <row r="180" spans="1:14" ht="14" x14ac:dyDescent="0.15">
      <c r="A180" s="124"/>
      <c r="B180" s="125"/>
      <c r="C180" s="105"/>
      <c r="D180" s="56"/>
      <c r="E180" s="56"/>
      <c r="F180" s="110"/>
      <c r="G180" s="56"/>
      <c r="H180" s="56"/>
      <c r="I180" s="106"/>
      <c r="J180" s="56"/>
      <c r="K180" s="56"/>
      <c r="L180" s="107"/>
      <c r="M180" s="56"/>
      <c r="N180" s="56"/>
    </row>
    <row r="181" spans="1:14" ht="14" x14ac:dyDescent="0.15">
      <c r="A181" s="124"/>
      <c r="B181" s="125"/>
      <c r="C181" s="105"/>
      <c r="D181" s="56"/>
      <c r="E181" s="56"/>
      <c r="F181" s="110"/>
      <c r="G181" s="56"/>
      <c r="H181" s="56"/>
      <c r="I181" s="106"/>
      <c r="J181" s="56"/>
      <c r="K181" s="56"/>
      <c r="L181" s="107"/>
      <c r="M181" s="56"/>
      <c r="N181" s="56"/>
    </row>
    <row r="182" spans="1:14" ht="14" x14ac:dyDescent="0.15">
      <c r="A182" s="124"/>
      <c r="B182" s="125"/>
      <c r="C182" s="105"/>
      <c r="D182" s="56"/>
      <c r="E182" s="56"/>
      <c r="F182" s="110"/>
      <c r="G182" s="56"/>
      <c r="H182" s="56"/>
      <c r="I182" s="106"/>
      <c r="J182" s="56"/>
      <c r="K182" s="56"/>
      <c r="L182" s="107"/>
      <c r="M182" s="56"/>
      <c r="N182" s="56"/>
    </row>
    <row r="183" spans="1:14" ht="14" x14ac:dyDescent="0.15">
      <c r="A183" s="124"/>
      <c r="B183" s="125"/>
      <c r="C183" s="105"/>
      <c r="D183" s="56"/>
      <c r="E183" s="56"/>
      <c r="F183" s="110"/>
      <c r="G183" s="56"/>
      <c r="H183" s="56"/>
      <c r="I183" s="106"/>
      <c r="J183" s="56"/>
      <c r="K183" s="56"/>
      <c r="L183" s="107"/>
      <c r="M183" s="56"/>
      <c r="N183" s="56"/>
    </row>
    <row r="184" spans="1:14" ht="14" x14ac:dyDescent="0.15">
      <c r="A184" s="124"/>
      <c r="B184" s="125"/>
      <c r="C184" s="105"/>
      <c r="D184" s="56"/>
      <c r="E184" s="56"/>
      <c r="F184" s="110"/>
      <c r="G184" s="56"/>
      <c r="H184" s="56"/>
      <c r="I184" s="106"/>
      <c r="J184" s="56"/>
      <c r="K184" s="56"/>
      <c r="L184" s="107"/>
      <c r="M184" s="56"/>
      <c r="N184" s="56"/>
    </row>
    <row r="185" spans="1:14" ht="14" x14ac:dyDescent="0.15">
      <c r="A185" s="124"/>
      <c r="B185" s="125"/>
      <c r="C185" s="105"/>
      <c r="D185" s="56"/>
      <c r="E185" s="56"/>
      <c r="F185" s="110"/>
      <c r="G185" s="56"/>
      <c r="H185" s="56"/>
      <c r="I185" s="106"/>
      <c r="J185" s="56"/>
      <c r="K185" s="56"/>
      <c r="L185" s="107"/>
      <c r="M185" s="56"/>
      <c r="N185" s="56"/>
    </row>
    <row r="186" spans="1:14" ht="14" x14ac:dyDescent="0.15">
      <c r="A186" s="124"/>
      <c r="B186" s="125"/>
      <c r="C186" s="105"/>
      <c r="D186" s="56"/>
      <c r="E186" s="56"/>
      <c r="F186" s="110"/>
      <c r="G186" s="56"/>
      <c r="H186" s="56"/>
      <c r="I186" s="106"/>
      <c r="J186" s="56"/>
      <c r="K186" s="56"/>
      <c r="L186" s="107"/>
      <c r="M186" s="56"/>
      <c r="N186" s="56"/>
    </row>
    <row r="187" spans="1:14" ht="14" x14ac:dyDescent="0.15">
      <c r="A187" s="124"/>
      <c r="B187" s="125"/>
      <c r="C187" s="105"/>
      <c r="D187" s="56"/>
      <c r="E187" s="56"/>
      <c r="F187" s="110"/>
      <c r="G187" s="56"/>
      <c r="H187" s="56"/>
      <c r="I187" s="106"/>
      <c r="J187" s="56"/>
      <c r="K187" s="56"/>
      <c r="L187" s="107"/>
      <c r="M187" s="56"/>
      <c r="N187" s="56"/>
    </row>
    <row r="188" spans="1:14" ht="14" x14ac:dyDescent="0.15">
      <c r="A188" s="124"/>
      <c r="B188" s="125"/>
      <c r="C188" s="105"/>
      <c r="D188" s="56"/>
      <c r="E188" s="56"/>
      <c r="F188" s="110"/>
      <c r="G188" s="56"/>
      <c r="H188" s="56"/>
      <c r="I188" s="106"/>
      <c r="J188" s="56"/>
      <c r="K188" s="56"/>
      <c r="L188" s="107"/>
      <c r="M188" s="56"/>
      <c r="N188" s="56"/>
    </row>
    <row r="189" spans="1:14" ht="14" x14ac:dyDescent="0.15">
      <c r="A189" s="124"/>
      <c r="B189" s="125"/>
      <c r="C189" s="105"/>
      <c r="D189" s="56"/>
      <c r="E189" s="56"/>
      <c r="F189" s="110"/>
      <c r="G189" s="56"/>
      <c r="H189" s="56"/>
      <c r="I189" s="106"/>
      <c r="J189" s="56"/>
      <c r="K189" s="56"/>
      <c r="L189" s="107"/>
      <c r="M189" s="56"/>
      <c r="N189" s="56"/>
    </row>
    <row r="190" spans="1:14" ht="14" x14ac:dyDescent="0.15">
      <c r="A190" s="124"/>
      <c r="B190" s="125"/>
      <c r="C190" s="105"/>
      <c r="D190" s="56"/>
      <c r="E190" s="56"/>
      <c r="F190" s="110"/>
      <c r="G190" s="56"/>
      <c r="H190" s="56"/>
      <c r="I190" s="106"/>
      <c r="J190" s="56"/>
      <c r="K190" s="56"/>
      <c r="L190" s="107"/>
      <c r="M190" s="56"/>
      <c r="N190" s="56"/>
    </row>
    <row r="191" spans="1:14" ht="14" x14ac:dyDescent="0.15">
      <c r="A191" s="124"/>
      <c r="B191" s="125"/>
      <c r="C191" s="105"/>
      <c r="D191" s="56"/>
      <c r="E191" s="56"/>
      <c r="F191" s="110"/>
      <c r="G191" s="56"/>
      <c r="H191" s="56"/>
      <c r="I191" s="106"/>
      <c r="J191" s="56"/>
      <c r="K191" s="56"/>
      <c r="L191" s="107"/>
      <c r="M191" s="56"/>
      <c r="N191" s="56"/>
    </row>
    <row r="192" spans="1:14" ht="14" x14ac:dyDescent="0.15">
      <c r="A192" s="124"/>
      <c r="B192" s="125"/>
      <c r="C192" s="105"/>
      <c r="D192" s="56"/>
      <c r="E192" s="56"/>
      <c r="F192" s="110"/>
      <c r="G192" s="56"/>
      <c r="H192" s="56"/>
      <c r="I192" s="106"/>
      <c r="J192" s="56"/>
      <c r="K192" s="56"/>
      <c r="L192" s="107"/>
      <c r="M192" s="56"/>
      <c r="N192" s="56"/>
    </row>
    <row r="193" spans="1:14" ht="14" x14ac:dyDescent="0.15">
      <c r="A193" s="124"/>
      <c r="B193" s="125"/>
      <c r="C193" s="105"/>
      <c r="D193" s="56"/>
      <c r="E193" s="56"/>
      <c r="F193" s="110"/>
      <c r="G193" s="56"/>
      <c r="H193" s="56"/>
      <c r="I193" s="106"/>
      <c r="J193" s="56"/>
      <c r="K193" s="56"/>
      <c r="L193" s="107"/>
      <c r="M193" s="56"/>
      <c r="N193" s="56"/>
    </row>
    <row r="194" spans="1:14" ht="14" x14ac:dyDescent="0.15">
      <c r="A194" s="124"/>
      <c r="B194" s="125"/>
      <c r="C194" s="105"/>
      <c r="D194" s="56"/>
      <c r="E194" s="56"/>
      <c r="F194" s="110"/>
      <c r="G194" s="56"/>
      <c r="H194" s="56"/>
      <c r="I194" s="106"/>
      <c r="J194" s="56"/>
      <c r="K194" s="56"/>
      <c r="L194" s="107"/>
      <c r="M194" s="56"/>
      <c r="N194" s="56"/>
    </row>
    <row r="195" spans="1:14" ht="14" x14ac:dyDescent="0.15">
      <c r="A195" s="124"/>
      <c r="B195" s="125"/>
      <c r="C195" s="105"/>
      <c r="D195" s="56"/>
      <c r="E195" s="56"/>
      <c r="F195" s="110"/>
      <c r="G195" s="56"/>
      <c r="H195" s="56"/>
      <c r="I195" s="106"/>
      <c r="J195" s="56"/>
      <c r="K195" s="56"/>
      <c r="L195" s="107"/>
      <c r="M195" s="56"/>
      <c r="N195" s="56"/>
    </row>
    <row r="196" spans="1:14" ht="14" x14ac:dyDescent="0.15">
      <c r="A196" s="124"/>
      <c r="B196" s="125"/>
      <c r="C196" s="105"/>
      <c r="D196" s="56"/>
      <c r="E196" s="56"/>
      <c r="F196" s="110"/>
      <c r="G196" s="56"/>
      <c r="H196" s="56"/>
      <c r="I196" s="106"/>
      <c r="J196" s="56"/>
      <c r="K196" s="56"/>
      <c r="L196" s="107"/>
      <c r="M196" s="56"/>
      <c r="N196" s="56"/>
    </row>
    <row r="197" spans="1:14" ht="14" x14ac:dyDescent="0.15">
      <c r="A197" s="124"/>
      <c r="B197" s="125"/>
      <c r="C197" s="105"/>
      <c r="D197" s="56"/>
      <c r="E197" s="56"/>
      <c r="F197" s="110"/>
      <c r="G197" s="56"/>
      <c r="H197" s="56"/>
      <c r="I197" s="106"/>
      <c r="J197" s="56"/>
      <c r="K197" s="56"/>
      <c r="L197" s="107"/>
      <c r="M197" s="56"/>
      <c r="N197" s="56"/>
    </row>
    <row r="198" spans="1:14" ht="14" x14ac:dyDescent="0.15">
      <c r="A198" s="124"/>
      <c r="B198" s="125"/>
      <c r="C198" s="105"/>
      <c r="D198" s="56"/>
      <c r="E198" s="56"/>
      <c r="F198" s="110"/>
      <c r="G198" s="56"/>
      <c r="H198" s="56"/>
      <c r="I198" s="106"/>
      <c r="J198" s="56"/>
      <c r="K198" s="56"/>
      <c r="L198" s="107"/>
      <c r="M198" s="56"/>
      <c r="N198" s="56"/>
    </row>
    <row r="199" spans="1:14" ht="14" x14ac:dyDescent="0.15">
      <c r="A199" s="124"/>
      <c r="B199" s="125"/>
      <c r="C199" s="105"/>
      <c r="D199" s="56"/>
      <c r="E199" s="56"/>
      <c r="F199" s="110"/>
      <c r="G199" s="56"/>
      <c r="H199" s="56"/>
      <c r="I199" s="106"/>
      <c r="J199" s="56"/>
      <c r="K199" s="56"/>
      <c r="L199" s="107"/>
      <c r="M199" s="56"/>
      <c r="N199" s="56"/>
    </row>
    <row r="200" spans="1:14" ht="14" x14ac:dyDescent="0.15">
      <c r="A200" s="124"/>
      <c r="B200" s="125"/>
      <c r="C200" s="105"/>
      <c r="D200" s="56"/>
      <c r="E200" s="56"/>
      <c r="F200" s="110"/>
      <c r="G200" s="56"/>
      <c r="H200" s="56"/>
      <c r="I200" s="106"/>
      <c r="J200" s="56"/>
      <c r="K200" s="56"/>
      <c r="L200" s="107"/>
      <c r="M200" s="56"/>
      <c r="N200" s="56"/>
    </row>
    <row r="201" spans="1:14" ht="14" x14ac:dyDescent="0.15">
      <c r="A201" s="124"/>
      <c r="B201" s="125"/>
      <c r="C201" s="105"/>
      <c r="D201" s="56"/>
      <c r="E201" s="56"/>
      <c r="F201" s="110"/>
      <c r="G201" s="56"/>
      <c r="H201" s="56"/>
      <c r="I201" s="106"/>
      <c r="J201" s="56"/>
      <c r="K201" s="56"/>
      <c r="L201" s="107"/>
      <c r="M201" s="56"/>
      <c r="N201" s="56"/>
    </row>
    <row r="202" spans="1:14" ht="14" x14ac:dyDescent="0.15">
      <c r="A202" s="124"/>
      <c r="B202" s="125"/>
      <c r="C202" s="105"/>
      <c r="D202" s="56"/>
      <c r="E202" s="56"/>
      <c r="F202" s="110"/>
      <c r="G202" s="56"/>
      <c r="H202" s="56"/>
      <c r="I202" s="106"/>
      <c r="J202" s="56"/>
      <c r="K202" s="56"/>
      <c r="L202" s="107"/>
      <c r="M202" s="56"/>
      <c r="N202" s="56"/>
    </row>
    <row r="203" spans="1:14" ht="14" x14ac:dyDescent="0.15">
      <c r="A203" s="124"/>
      <c r="B203" s="125"/>
      <c r="C203" s="105"/>
      <c r="D203" s="56"/>
      <c r="E203" s="56"/>
      <c r="F203" s="110"/>
      <c r="G203" s="56"/>
      <c r="H203" s="56"/>
      <c r="I203" s="106"/>
      <c r="J203" s="56"/>
      <c r="K203" s="56"/>
      <c r="L203" s="107"/>
      <c r="M203" s="56"/>
      <c r="N203" s="56"/>
    </row>
    <row r="204" spans="1:14" ht="14" x14ac:dyDescent="0.15">
      <c r="A204" s="124"/>
      <c r="B204" s="125"/>
      <c r="C204" s="105"/>
      <c r="D204" s="56"/>
      <c r="E204" s="56"/>
      <c r="F204" s="110"/>
      <c r="G204" s="56"/>
      <c r="H204" s="56"/>
      <c r="I204" s="106"/>
      <c r="J204" s="56"/>
      <c r="K204" s="56"/>
      <c r="L204" s="107"/>
      <c r="M204" s="56"/>
      <c r="N204" s="56"/>
    </row>
    <row r="205" spans="1:14" ht="14" x14ac:dyDescent="0.15">
      <c r="A205" s="124"/>
      <c r="B205" s="125"/>
      <c r="C205" s="105"/>
      <c r="D205" s="56"/>
      <c r="E205" s="56"/>
      <c r="F205" s="110"/>
      <c r="G205" s="56"/>
      <c r="H205" s="56"/>
      <c r="I205" s="106"/>
      <c r="J205" s="56"/>
      <c r="K205" s="56"/>
      <c r="L205" s="107"/>
      <c r="M205" s="56"/>
      <c r="N205" s="56"/>
    </row>
    <row r="206" spans="1:14" ht="14" x14ac:dyDescent="0.15">
      <c r="A206" s="124"/>
      <c r="B206" s="125"/>
      <c r="C206" s="105"/>
      <c r="D206" s="56"/>
      <c r="E206" s="56"/>
      <c r="F206" s="110"/>
      <c r="G206" s="56"/>
      <c r="H206" s="56"/>
      <c r="I206" s="106"/>
      <c r="J206" s="56"/>
      <c r="K206" s="56"/>
      <c r="L206" s="107"/>
      <c r="M206" s="56"/>
      <c r="N206" s="56"/>
    </row>
    <row r="207" spans="1:14" ht="14" x14ac:dyDescent="0.15">
      <c r="A207" s="124"/>
      <c r="B207" s="125"/>
      <c r="C207" s="105"/>
      <c r="D207" s="56"/>
      <c r="E207" s="56"/>
      <c r="F207" s="110"/>
      <c r="G207" s="56"/>
      <c r="H207" s="56"/>
      <c r="I207" s="106"/>
      <c r="J207" s="56"/>
      <c r="K207" s="56"/>
      <c r="L207" s="107"/>
      <c r="M207" s="56"/>
      <c r="N207" s="56"/>
    </row>
    <row r="208" spans="1:14" ht="14" x14ac:dyDescent="0.15">
      <c r="A208" s="124"/>
      <c r="B208" s="125"/>
      <c r="C208" s="105"/>
      <c r="D208" s="56"/>
      <c r="E208" s="56"/>
      <c r="F208" s="110"/>
      <c r="G208" s="56"/>
      <c r="H208" s="56"/>
      <c r="I208" s="106"/>
      <c r="J208" s="56"/>
      <c r="K208" s="56"/>
      <c r="L208" s="107"/>
      <c r="M208" s="56"/>
      <c r="N208" s="56"/>
    </row>
    <row r="209" spans="1:14" ht="14" x14ac:dyDescent="0.15">
      <c r="A209" s="124"/>
      <c r="B209" s="125"/>
      <c r="C209" s="105"/>
      <c r="D209" s="56"/>
      <c r="E209" s="56"/>
      <c r="F209" s="110"/>
      <c r="G209" s="56"/>
      <c r="H209" s="56"/>
      <c r="I209" s="106"/>
      <c r="J209" s="56"/>
      <c r="K209" s="56"/>
      <c r="L209" s="107"/>
      <c r="M209" s="56"/>
      <c r="N209" s="56"/>
    </row>
    <row r="210" spans="1:14" ht="14" x14ac:dyDescent="0.15">
      <c r="A210" s="124"/>
      <c r="B210" s="125"/>
      <c r="C210" s="105"/>
      <c r="D210" s="56"/>
      <c r="E210" s="56"/>
      <c r="F210" s="110"/>
      <c r="G210" s="56"/>
      <c r="H210" s="56"/>
      <c r="I210" s="106"/>
      <c r="J210" s="56"/>
      <c r="K210" s="56"/>
      <c r="L210" s="107"/>
      <c r="M210" s="56"/>
      <c r="N210" s="56"/>
    </row>
    <row r="211" spans="1:14" ht="14" x14ac:dyDescent="0.15">
      <c r="A211" s="124"/>
      <c r="B211" s="125"/>
      <c r="C211" s="105"/>
      <c r="D211" s="56"/>
      <c r="E211" s="56"/>
      <c r="F211" s="110"/>
      <c r="G211" s="56"/>
      <c r="H211" s="56"/>
      <c r="I211" s="106"/>
      <c r="J211" s="56"/>
      <c r="K211" s="56"/>
      <c r="L211" s="107"/>
      <c r="M211" s="56"/>
      <c r="N211" s="56"/>
    </row>
    <row r="212" spans="1:14" ht="14" x14ac:dyDescent="0.15">
      <c r="A212" s="124"/>
      <c r="B212" s="125"/>
      <c r="C212" s="105"/>
      <c r="D212" s="56"/>
      <c r="E212" s="56"/>
      <c r="F212" s="110"/>
      <c r="G212" s="56"/>
      <c r="H212" s="56"/>
      <c r="I212" s="106"/>
      <c r="J212" s="56"/>
      <c r="K212" s="56"/>
      <c r="L212" s="107"/>
      <c r="M212" s="56"/>
      <c r="N212" s="56"/>
    </row>
    <row r="213" spans="1:14" ht="14" x14ac:dyDescent="0.15">
      <c r="A213" s="124"/>
      <c r="B213" s="125"/>
      <c r="C213" s="105"/>
      <c r="D213" s="56"/>
      <c r="E213" s="56"/>
      <c r="F213" s="110"/>
      <c r="G213" s="56"/>
      <c r="H213" s="56"/>
      <c r="I213" s="106"/>
      <c r="J213" s="56"/>
      <c r="K213" s="56"/>
      <c r="L213" s="107"/>
      <c r="M213" s="56"/>
      <c r="N213" s="56"/>
    </row>
    <row r="214" spans="1:14" ht="14" x14ac:dyDescent="0.15">
      <c r="A214" s="124"/>
      <c r="B214" s="125"/>
      <c r="C214" s="105"/>
      <c r="D214" s="56"/>
      <c r="E214" s="56"/>
      <c r="F214" s="110"/>
      <c r="G214" s="56"/>
      <c r="H214" s="56"/>
      <c r="I214" s="106"/>
      <c r="J214" s="56"/>
      <c r="K214" s="56"/>
      <c r="L214" s="107"/>
      <c r="M214" s="56"/>
      <c r="N214" s="56"/>
    </row>
    <row r="215" spans="1:14" ht="14" x14ac:dyDescent="0.15">
      <c r="A215" s="124"/>
      <c r="B215" s="125"/>
      <c r="C215" s="105"/>
      <c r="D215" s="56"/>
      <c r="E215" s="56"/>
      <c r="F215" s="110"/>
      <c r="G215" s="56"/>
      <c r="H215" s="56"/>
      <c r="I215" s="106"/>
      <c r="J215" s="56"/>
      <c r="K215" s="56"/>
      <c r="L215" s="107"/>
      <c r="M215" s="56"/>
      <c r="N215" s="56"/>
    </row>
    <row r="216" spans="1:14" ht="14" x14ac:dyDescent="0.15">
      <c r="A216" s="124"/>
      <c r="B216" s="125"/>
      <c r="C216" s="105"/>
      <c r="D216" s="56"/>
      <c r="E216" s="56"/>
      <c r="F216" s="110"/>
      <c r="G216" s="56"/>
      <c r="H216" s="56"/>
      <c r="I216" s="106"/>
      <c r="J216" s="56"/>
      <c r="K216" s="56"/>
      <c r="L216" s="107"/>
      <c r="M216" s="56"/>
      <c r="N216" s="56"/>
    </row>
    <row r="217" spans="1:14" ht="14" x14ac:dyDescent="0.15">
      <c r="A217" s="124"/>
      <c r="B217" s="125"/>
      <c r="C217" s="105"/>
      <c r="D217" s="56"/>
      <c r="E217" s="56"/>
      <c r="F217" s="110"/>
      <c r="G217" s="56"/>
      <c r="H217" s="56"/>
      <c r="I217" s="106"/>
      <c r="J217" s="56"/>
      <c r="K217" s="56"/>
      <c r="L217" s="107"/>
      <c r="M217" s="56"/>
      <c r="N217" s="56"/>
    </row>
    <row r="218" spans="1:14" ht="14" x14ac:dyDescent="0.15">
      <c r="A218" s="124"/>
      <c r="B218" s="125"/>
      <c r="C218" s="105"/>
      <c r="D218" s="56"/>
      <c r="E218" s="56"/>
      <c r="F218" s="110"/>
      <c r="G218" s="56"/>
      <c r="H218" s="56"/>
      <c r="I218" s="106"/>
      <c r="J218" s="56"/>
      <c r="K218" s="56"/>
      <c r="L218" s="107"/>
      <c r="M218" s="56"/>
      <c r="N218" s="56"/>
    </row>
    <row r="219" spans="1:14" ht="14" x14ac:dyDescent="0.15">
      <c r="A219" s="124"/>
      <c r="B219" s="125"/>
      <c r="C219" s="105"/>
      <c r="D219" s="56"/>
      <c r="E219" s="56"/>
      <c r="F219" s="110"/>
      <c r="G219" s="56"/>
      <c r="H219" s="56"/>
      <c r="I219" s="106"/>
      <c r="J219" s="56"/>
      <c r="K219" s="56"/>
      <c r="L219" s="107"/>
      <c r="M219" s="56"/>
      <c r="N219" s="56"/>
    </row>
    <row r="220" spans="1:14" ht="14" x14ac:dyDescent="0.15">
      <c r="A220" s="124"/>
      <c r="B220" s="125"/>
      <c r="C220" s="105"/>
      <c r="D220" s="56"/>
      <c r="E220" s="56"/>
      <c r="F220" s="110"/>
      <c r="G220" s="56"/>
      <c r="H220" s="56"/>
      <c r="I220" s="106"/>
      <c r="J220" s="56"/>
      <c r="K220" s="56"/>
      <c r="L220" s="107"/>
      <c r="M220" s="56"/>
      <c r="N220" s="56"/>
    </row>
    <row r="221" spans="1:14" ht="14" x14ac:dyDescent="0.15">
      <c r="A221" s="124"/>
      <c r="B221" s="125"/>
      <c r="C221" s="105"/>
      <c r="D221" s="56"/>
      <c r="E221" s="56"/>
      <c r="F221" s="110"/>
      <c r="G221" s="56"/>
      <c r="H221" s="56"/>
      <c r="I221" s="106"/>
      <c r="J221" s="56"/>
      <c r="K221" s="56"/>
      <c r="L221" s="107"/>
      <c r="M221" s="56"/>
      <c r="N221" s="56"/>
    </row>
    <row r="222" spans="1:14" ht="14" x14ac:dyDescent="0.15">
      <c r="A222" s="124"/>
      <c r="B222" s="125"/>
      <c r="C222" s="105"/>
      <c r="D222" s="56"/>
      <c r="E222" s="56"/>
      <c r="F222" s="110"/>
      <c r="G222" s="56"/>
      <c r="H222" s="56"/>
      <c r="I222" s="106"/>
      <c r="J222" s="56"/>
      <c r="K222" s="56"/>
      <c r="L222" s="107"/>
      <c r="M222" s="56"/>
      <c r="N222" s="56"/>
    </row>
    <row r="223" spans="1:14" ht="14" x14ac:dyDescent="0.15">
      <c r="A223" s="124"/>
      <c r="B223" s="125"/>
      <c r="C223" s="105"/>
      <c r="D223" s="56"/>
      <c r="E223" s="56"/>
      <c r="F223" s="110"/>
      <c r="G223" s="56"/>
      <c r="H223" s="56"/>
      <c r="I223" s="106"/>
      <c r="J223" s="56"/>
      <c r="K223" s="56"/>
      <c r="L223" s="107"/>
      <c r="M223" s="56"/>
      <c r="N223" s="56"/>
    </row>
    <row r="224" spans="1:14" ht="14" x14ac:dyDescent="0.15">
      <c r="A224" s="124"/>
      <c r="B224" s="125"/>
      <c r="C224" s="105"/>
      <c r="D224" s="56"/>
      <c r="E224" s="56"/>
      <c r="F224" s="110"/>
      <c r="G224" s="56"/>
      <c r="H224" s="56"/>
      <c r="I224" s="106"/>
      <c r="J224" s="56"/>
      <c r="K224" s="56"/>
      <c r="L224" s="107"/>
      <c r="M224" s="56"/>
      <c r="N224" s="56"/>
    </row>
    <row r="225" spans="1:14" ht="14" x14ac:dyDescent="0.15">
      <c r="A225" s="124"/>
      <c r="B225" s="125"/>
      <c r="C225" s="105"/>
      <c r="D225" s="56"/>
      <c r="E225" s="56"/>
      <c r="F225" s="110"/>
      <c r="G225" s="56"/>
      <c r="H225" s="56"/>
      <c r="I225" s="106"/>
      <c r="J225" s="56"/>
      <c r="K225" s="56"/>
      <c r="L225" s="107"/>
      <c r="M225" s="56"/>
      <c r="N225" s="56"/>
    </row>
    <row r="226" spans="1:14" ht="14" x14ac:dyDescent="0.15">
      <c r="A226" s="124"/>
      <c r="B226" s="125"/>
      <c r="C226" s="105"/>
      <c r="D226" s="56"/>
      <c r="E226" s="56"/>
      <c r="F226" s="110"/>
      <c r="G226" s="56"/>
      <c r="H226" s="56"/>
      <c r="I226" s="106"/>
      <c r="J226" s="56"/>
      <c r="K226" s="56"/>
      <c r="L226" s="107"/>
      <c r="M226" s="56"/>
      <c r="N226" s="56"/>
    </row>
    <row r="227" spans="1:14" ht="14" x14ac:dyDescent="0.15">
      <c r="A227" s="124"/>
      <c r="B227" s="125"/>
      <c r="C227" s="105"/>
      <c r="D227" s="56"/>
      <c r="E227" s="56"/>
      <c r="F227" s="110"/>
      <c r="G227" s="56"/>
      <c r="H227" s="56"/>
      <c r="I227" s="106"/>
      <c r="J227" s="56"/>
      <c r="K227" s="56"/>
      <c r="L227" s="107"/>
      <c r="M227" s="56"/>
      <c r="N227" s="56"/>
    </row>
    <row r="228" spans="1:14" ht="14" x14ac:dyDescent="0.15">
      <c r="A228" s="124"/>
      <c r="B228" s="125"/>
      <c r="C228" s="105"/>
      <c r="D228" s="56"/>
      <c r="E228" s="56"/>
      <c r="F228" s="110"/>
      <c r="G228" s="56"/>
      <c r="H228" s="56"/>
      <c r="I228" s="106"/>
      <c r="J228" s="56"/>
      <c r="K228" s="56"/>
      <c r="L228" s="107"/>
      <c r="M228" s="56"/>
      <c r="N228" s="56"/>
    </row>
    <row r="229" spans="1:14" ht="14" x14ac:dyDescent="0.15">
      <c r="A229" s="124"/>
      <c r="B229" s="125"/>
      <c r="C229" s="105"/>
      <c r="D229" s="56"/>
      <c r="E229" s="56"/>
      <c r="F229" s="110"/>
      <c r="G229" s="56"/>
      <c r="H229" s="56"/>
      <c r="I229" s="106"/>
      <c r="J229" s="56"/>
      <c r="K229" s="56"/>
      <c r="L229" s="107"/>
      <c r="M229" s="56"/>
      <c r="N229" s="56"/>
    </row>
    <row r="230" spans="1:14" ht="14" x14ac:dyDescent="0.15">
      <c r="A230" s="124"/>
      <c r="B230" s="125"/>
      <c r="C230" s="105"/>
      <c r="D230" s="56"/>
      <c r="E230" s="56"/>
      <c r="F230" s="110"/>
      <c r="G230" s="56"/>
      <c r="H230" s="56"/>
      <c r="I230" s="106"/>
      <c r="J230" s="56"/>
      <c r="K230" s="56"/>
      <c r="L230" s="107"/>
      <c r="M230" s="56"/>
      <c r="N230" s="56"/>
    </row>
    <row r="231" spans="1:14" ht="14" x14ac:dyDescent="0.15">
      <c r="A231" s="124"/>
      <c r="B231" s="125"/>
      <c r="C231" s="105"/>
      <c r="D231" s="56"/>
      <c r="E231" s="56"/>
      <c r="F231" s="110"/>
      <c r="G231" s="56"/>
      <c r="H231" s="56"/>
      <c r="I231" s="106"/>
      <c r="J231" s="56"/>
      <c r="K231" s="56"/>
      <c r="L231" s="107"/>
      <c r="M231" s="56"/>
      <c r="N231" s="56"/>
    </row>
    <row r="232" spans="1:14" ht="14" x14ac:dyDescent="0.15">
      <c r="A232" s="124"/>
      <c r="B232" s="125"/>
      <c r="C232" s="105"/>
      <c r="D232" s="56"/>
      <c r="E232" s="56"/>
      <c r="F232" s="110"/>
      <c r="G232" s="56"/>
      <c r="H232" s="56"/>
      <c r="I232" s="106"/>
      <c r="J232" s="56"/>
      <c r="K232" s="56"/>
      <c r="L232" s="107"/>
      <c r="M232" s="56"/>
      <c r="N232" s="56"/>
    </row>
    <row r="233" spans="1:14" ht="14" x14ac:dyDescent="0.15">
      <c r="A233" s="124"/>
      <c r="B233" s="125"/>
      <c r="C233" s="105"/>
      <c r="D233" s="56"/>
      <c r="E233" s="56"/>
      <c r="F233" s="110"/>
      <c r="G233" s="56"/>
      <c r="H233" s="56"/>
      <c r="I233" s="106"/>
      <c r="J233" s="56"/>
      <c r="K233" s="56"/>
      <c r="L233" s="107"/>
      <c r="M233" s="56"/>
      <c r="N233" s="56"/>
    </row>
    <row r="234" spans="1:14" ht="14" x14ac:dyDescent="0.15">
      <c r="A234" s="124"/>
      <c r="B234" s="125"/>
      <c r="C234" s="105"/>
      <c r="D234" s="56"/>
      <c r="E234" s="56"/>
      <c r="F234" s="110"/>
      <c r="G234" s="56"/>
      <c r="H234" s="56"/>
      <c r="I234" s="106"/>
      <c r="J234" s="56"/>
      <c r="K234" s="56"/>
      <c r="L234" s="107"/>
      <c r="M234" s="56"/>
      <c r="N234" s="56"/>
    </row>
    <row r="235" spans="1:14" ht="14" x14ac:dyDescent="0.15">
      <c r="A235" s="124"/>
      <c r="B235" s="125"/>
      <c r="C235" s="105"/>
      <c r="D235" s="56"/>
      <c r="E235" s="56"/>
      <c r="F235" s="110"/>
      <c r="G235" s="56"/>
      <c r="H235" s="56"/>
      <c r="I235" s="106"/>
      <c r="J235" s="56"/>
      <c r="K235" s="56"/>
      <c r="L235" s="107"/>
      <c r="M235" s="56"/>
      <c r="N235" s="56"/>
    </row>
    <row r="236" spans="1:14" ht="14" x14ac:dyDescent="0.15">
      <c r="A236" s="124"/>
      <c r="B236" s="125"/>
      <c r="C236" s="105"/>
      <c r="D236" s="56"/>
      <c r="E236" s="56"/>
      <c r="F236" s="110"/>
      <c r="G236" s="56"/>
      <c r="H236" s="56"/>
      <c r="I236" s="106"/>
      <c r="J236" s="56"/>
      <c r="K236" s="56"/>
      <c r="L236" s="107"/>
      <c r="M236" s="56"/>
      <c r="N236" s="56"/>
    </row>
    <row r="237" spans="1:14" ht="14" x14ac:dyDescent="0.15">
      <c r="A237" s="124"/>
      <c r="B237" s="125"/>
      <c r="C237" s="105"/>
      <c r="D237" s="56"/>
      <c r="E237" s="56"/>
      <c r="F237" s="110"/>
      <c r="G237" s="56"/>
      <c r="H237" s="56"/>
      <c r="I237" s="106"/>
      <c r="J237" s="56"/>
      <c r="K237" s="56"/>
      <c r="L237" s="107"/>
      <c r="M237" s="56"/>
      <c r="N237" s="56"/>
    </row>
    <row r="238" spans="1:14" ht="14" x14ac:dyDescent="0.15">
      <c r="A238" s="124"/>
      <c r="B238" s="125"/>
      <c r="C238" s="105"/>
      <c r="D238" s="56"/>
      <c r="E238" s="56"/>
      <c r="F238" s="110"/>
      <c r="G238" s="56"/>
      <c r="H238" s="56"/>
      <c r="I238" s="106"/>
      <c r="J238" s="56"/>
      <c r="K238" s="56"/>
      <c r="L238" s="107"/>
      <c r="M238" s="56"/>
      <c r="N238" s="56"/>
    </row>
    <row r="239" spans="1:14" ht="14" x14ac:dyDescent="0.15">
      <c r="A239" s="124"/>
      <c r="B239" s="125"/>
      <c r="C239" s="105"/>
      <c r="D239" s="56"/>
      <c r="E239" s="56"/>
      <c r="F239" s="110"/>
      <c r="G239" s="56"/>
      <c r="H239" s="56"/>
      <c r="I239" s="106"/>
      <c r="J239" s="56"/>
      <c r="K239" s="56"/>
      <c r="L239" s="107"/>
      <c r="M239" s="56"/>
      <c r="N239" s="56"/>
    </row>
    <row r="240" spans="1:14" ht="14" x14ac:dyDescent="0.15">
      <c r="A240" s="124"/>
      <c r="B240" s="125"/>
      <c r="C240" s="105"/>
      <c r="D240" s="56"/>
      <c r="E240" s="56"/>
      <c r="F240" s="110"/>
      <c r="G240" s="56"/>
      <c r="H240" s="56"/>
      <c r="I240" s="106"/>
      <c r="J240" s="56"/>
      <c r="K240" s="56"/>
      <c r="L240" s="107"/>
      <c r="M240" s="56"/>
      <c r="N240" s="56"/>
    </row>
    <row r="241" spans="1:14" ht="14" x14ac:dyDescent="0.15">
      <c r="A241" s="124"/>
      <c r="B241" s="125"/>
      <c r="C241" s="105"/>
      <c r="D241" s="56"/>
      <c r="E241" s="56"/>
      <c r="F241" s="110"/>
      <c r="G241" s="56"/>
      <c r="H241" s="56"/>
      <c r="I241" s="106"/>
      <c r="J241" s="56"/>
      <c r="K241" s="56"/>
      <c r="L241" s="107"/>
      <c r="M241" s="56"/>
      <c r="N241" s="56"/>
    </row>
    <row r="242" spans="1:14" ht="14" x14ac:dyDescent="0.15">
      <c r="A242" s="124"/>
      <c r="B242" s="125"/>
      <c r="C242" s="105"/>
      <c r="D242" s="56"/>
      <c r="E242" s="56"/>
      <c r="F242" s="110"/>
      <c r="G242" s="56"/>
      <c r="H242" s="56"/>
      <c r="I242" s="106"/>
      <c r="J242" s="56"/>
      <c r="K242" s="56"/>
      <c r="L242" s="107"/>
      <c r="M242" s="56"/>
      <c r="N242" s="56"/>
    </row>
    <row r="243" spans="1:14" ht="14" x14ac:dyDescent="0.15">
      <c r="A243" s="124"/>
      <c r="B243" s="125"/>
      <c r="C243" s="105"/>
      <c r="D243" s="56"/>
      <c r="E243" s="56"/>
      <c r="F243" s="110"/>
      <c r="G243" s="56"/>
      <c r="H243" s="56"/>
      <c r="I243" s="106"/>
      <c r="J243" s="56"/>
      <c r="K243" s="56"/>
      <c r="L243" s="107"/>
      <c r="M243" s="56"/>
      <c r="N243" s="56"/>
    </row>
    <row r="244" spans="1:14" ht="14" x14ac:dyDescent="0.15">
      <c r="A244" s="124"/>
      <c r="B244" s="125"/>
      <c r="C244" s="105"/>
      <c r="D244" s="56"/>
      <c r="E244" s="56"/>
      <c r="F244" s="110"/>
      <c r="G244" s="56"/>
      <c r="H244" s="56"/>
      <c r="I244" s="106"/>
      <c r="J244" s="56"/>
      <c r="K244" s="56"/>
      <c r="L244" s="107"/>
      <c r="M244" s="56"/>
      <c r="N244" s="56"/>
    </row>
    <row r="245" spans="1:14" ht="14" x14ac:dyDescent="0.15">
      <c r="A245" s="124"/>
      <c r="B245" s="125"/>
      <c r="C245" s="105"/>
      <c r="D245" s="56"/>
      <c r="E245" s="56"/>
      <c r="F245" s="110"/>
      <c r="G245" s="56"/>
      <c r="H245" s="56"/>
      <c r="I245" s="106"/>
      <c r="J245" s="56"/>
      <c r="K245" s="56"/>
      <c r="L245" s="107"/>
      <c r="M245" s="56"/>
      <c r="N245" s="56"/>
    </row>
    <row r="246" spans="1:14" ht="14" x14ac:dyDescent="0.15">
      <c r="A246" s="124"/>
      <c r="B246" s="125"/>
      <c r="C246" s="105"/>
      <c r="D246" s="56"/>
      <c r="E246" s="56"/>
      <c r="F246" s="110"/>
      <c r="G246" s="56"/>
      <c r="H246" s="56"/>
      <c r="I246" s="106"/>
      <c r="J246" s="56"/>
      <c r="K246" s="56"/>
      <c r="L246" s="107"/>
      <c r="M246" s="56"/>
      <c r="N246" s="56"/>
    </row>
    <row r="247" spans="1:14" ht="14" x14ac:dyDescent="0.15">
      <c r="A247" s="124"/>
      <c r="B247" s="125"/>
      <c r="C247" s="105"/>
      <c r="D247" s="56"/>
      <c r="E247" s="56"/>
      <c r="F247" s="110"/>
      <c r="G247" s="56"/>
      <c r="H247" s="56"/>
      <c r="I247" s="106"/>
      <c r="J247" s="56"/>
      <c r="K247" s="56"/>
      <c r="L247" s="107"/>
      <c r="M247" s="56"/>
      <c r="N247" s="56"/>
    </row>
    <row r="248" spans="1:14" ht="14" x14ac:dyDescent="0.15">
      <c r="A248" s="124"/>
      <c r="B248" s="125"/>
      <c r="C248" s="105"/>
      <c r="D248" s="56"/>
      <c r="E248" s="56"/>
      <c r="F248" s="110"/>
      <c r="G248" s="56"/>
      <c r="H248" s="56"/>
      <c r="I248" s="106"/>
      <c r="J248" s="56"/>
      <c r="K248" s="56"/>
      <c r="L248" s="107"/>
      <c r="M248" s="56"/>
      <c r="N248" s="56"/>
    </row>
    <row r="249" spans="1:14" ht="14" x14ac:dyDescent="0.15">
      <c r="A249" s="124"/>
      <c r="B249" s="125"/>
      <c r="C249" s="105"/>
      <c r="D249" s="56"/>
      <c r="E249" s="56"/>
      <c r="F249" s="110"/>
      <c r="G249" s="56"/>
      <c r="H249" s="56"/>
      <c r="I249" s="106"/>
      <c r="J249" s="56"/>
      <c r="K249" s="56"/>
      <c r="L249" s="107"/>
      <c r="M249" s="56"/>
      <c r="N249" s="56"/>
    </row>
    <row r="250" spans="1:14" ht="14" x14ac:dyDescent="0.15">
      <c r="A250" s="124"/>
      <c r="B250" s="125"/>
      <c r="C250" s="105"/>
      <c r="D250" s="56"/>
      <c r="E250" s="56"/>
      <c r="F250" s="110"/>
      <c r="G250" s="56"/>
      <c r="H250" s="56"/>
      <c r="I250" s="106"/>
      <c r="J250" s="56"/>
      <c r="K250" s="56"/>
      <c r="L250" s="107"/>
      <c r="M250" s="56"/>
      <c r="N250" s="56"/>
    </row>
    <row r="251" spans="1:14" ht="14" x14ac:dyDescent="0.15">
      <c r="A251" s="124"/>
      <c r="B251" s="125"/>
      <c r="C251" s="105"/>
      <c r="D251" s="56"/>
      <c r="E251" s="56"/>
      <c r="F251" s="110"/>
      <c r="G251" s="56"/>
      <c r="H251" s="56"/>
      <c r="I251" s="106"/>
      <c r="J251" s="56"/>
      <c r="K251" s="56"/>
      <c r="L251" s="107"/>
      <c r="M251" s="56"/>
      <c r="N251" s="56"/>
    </row>
    <row r="252" spans="1:14" ht="14" x14ac:dyDescent="0.15">
      <c r="A252" s="124"/>
      <c r="B252" s="125"/>
      <c r="C252" s="105"/>
      <c r="D252" s="56"/>
      <c r="E252" s="56"/>
      <c r="F252" s="110"/>
      <c r="G252" s="56"/>
      <c r="H252" s="56"/>
      <c r="I252" s="106"/>
      <c r="J252" s="56"/>
      <c r="K252" s="56"/>
      <c r="L252" s="107"/>
      <c r="M252" s="56"/>
      <c r="N252" s="56"/>
    </row>
    <row r="253" spans="1:14" ht="14" x14ac:dyDescent="0.15">
      <c r="A253" s="124"/>
      <c r="B253" s="125"/>
      <c r="C253" s="105"/>
      <c r="D253" s="56"/>
      <c r="E253" s="56"/>
      <c r="F253" s="110"/>
      <c r="G253" s="56"/>
      <c r="H253" s="56"/>
      <c r="I253" s="106"/>
      <c r="J253" s="56"/>
      <c r="K253" s="56"/>
      <c r="L253" s="107"/>
      <c r="M253" s="56"/>
      <c r="N253" s="56"/>
    </row>
    <row r="254" spans="1:14" ht="14" x14ac:dyDescent="0.15">
      <c r="A254" s="124"/>
      <c r="B254" s="125"/>
      <c r="C254" s="105"/>
      <c r="D254" s="56"/>
      <c r="E254" s="56"/>
      <c r="F254" s="110"/>
      <c r="G254" s="56"/>
      <c r="H254" s="56"/>
      <c r="I254" s="106"/>
      <c r="J254" s="56"/>
      <c r="K254" s="56"/>
      <c r="L254" s="107"/>
      <c r="M254" s="56"/>
      <c r="N254" s="56"/>
    </row>
    <row r="255" spans="1:14" ht="14" x14ac:dyDescent="0.15">
      <c r="A255" s="124"/>
      <c r="B255" s="125"/>
      <c r="C255" s="105"/>
      <c r="D255" s="56"/>
      <c r="E255" s="56"/>
      <c r="F255" s="110"/>
      <c r="G255" s="56"/>
      <c r="H255" s="56"/>
      <c r="I255" s="106"/>
      <c r="J255" s="56"/>
      <c r="K255" s="56"/>
      <c r="L255" s="107"/>
      <c r="M255" s="56"/>
      <c r="N255" s="56"/>
    </row>
    <row r="256" spans="1:14" ht="14" x14ac:dyDescent="0.15">
      <c r="A256" s="124"/>
      <c r="B256" s="125"/>
      <c r="C256" s="105"/>
      <c r="D256" s="56"/>
      <c r="E256" s="56"/>
      <c r="F256" s="110"/>
      <c r="G256" s="56"/>
      <c r="H256" s="56"/>
      <c r="I256" s="106"/>
      <c r="J256" s="56"/>
      <c r="K256" s="56"/>
      <c r="L256" s="107"/>
      <c r="M256" s="56"/>
      <c r="N256" s="56"/>
    </row>
    <row r="257" spans="1:14" ht="14" x14ac:dyDescent="0.15">
      <c r="A257" s="124"/>
      <c r="B257" s="125"/>
      <c r="C257" s="105"/>
      <c r="D257" s="56"/>
      <c r="E257" s="56"/>
      <c r="F257" s="110"/>
      <c r="G257" s="56"/>
      <c r="H257" s="56"/>
      <c r="I257" s="106"/>
      <c r="J257" s="56"/>
      <c r="K257" s="56"/>
      <c r="L257" s="107"/>
      <c r="M257" s="56"/>
      <c r="N257" s="56"/>
    </row>
    <row r="258" spans="1:14" ht="14" x14ac:dyDescent="0.15">
      <c r="A258" s="124"/>
      <c r="B258" s="125"/>
      <c r="C258" s="105"/>
      <c r="D258" s="56"/>
      <c r="E258" s="56"/>
      <c r="F258" s="110"/>
      <c r="G258" s="56"/>
      <c r="H258" s="56"/>
      <c r="I258" s="106"/>
      <c r="J258" s="56"/>
      <c r="K258" s="56"/>
      <c r="L258" s="107"/>
      <c r="M258" s="56"/>
      <c r="N258" s="56"/>
    </row>
    <row r="259" spans="1:14" ht="14" x14ac:dyDescent="0.15">
      <c r="A259" s="124"/>
      <c r="B259" s="125"/>
      <c r="C259" s="105"/>
      <c r="D259" s="56"/>
      <c r="E259" s="56"/>
      <c r="F259" s="110"/>
      <c r="G259" s="56"/>
      <c r="H259" s="56"/>
      <c r="I259" s="106"/>
      <c r="J259" s="56"/>
      <c r="K259" s="56"/>
      <c r="L259" s="107"/>
      <c r="M259" s="56"/>
      <c r="N259" s="56"/>
    </row>
    <row r="260" spans="1:14" ht="14" x14ac:dyDescent="0.15">
      <c r="A260" s="124"/>
      <c r="B260" s="125"/>
      <c r="C260" s="105"/>
      <c r="D260" s="56"/>
      <c r="E260" s="56"/>
      <c r="F260" s="110"/>
      <c r="G260" s="56"/>
      <c r="H260" s="56"/>
      <c r="I260" s="106"/>
      <c r="J260" s="56"/>
      <c r="K260" s="56"/>
      <c r="L260" s="107"/>
      <c r="M260" s="56"/>
      <c r="N260" s="56"/>
    </row>
    <row r="261" spans="1:14" ht="14" x14ac:dyDescent="0.15">
      <c r="A261" s="124"/>
      <c r="B261" s="125"/>
      <c r="C261" s="105"/>
      <c r="D261" s="56"/>
      <c r="E261" s="56"/>
      <c r="F261" s="110"/>
      <c r="G261" s="56"/>
      <c r="H261" s="56"/>
      <c r="I261" s="106"/>
      <c r="J261" s="56"/>
      <c r="K261" s="56"/>
      <c r="L261" s="107"/>
      <c r="M261" s="56"/>
      <c r="N261" s="56"/>
    </row>
    <row r="262" spans="1:14" ht="14" x14ac:dyDescent="0.15">
      <c r="A262" s="124"/>
      <c r="B262" s="125"/>
      <c r="C262" s="105"/>
      <c r="D262" s="56"/>
      <c r="E262" s="56"/>
      <c r="F262" s="110"/>
      <c r="G262" s="56"/>
      <c r="H262" s="56"/>
      <c r="I262" s="106"/>
      <c r="J262" s="56"/>
      <c r="K262" s="56"/>
      <c r="L262" s="107"/>
      <c r="M262" s="56"/>
      <c r="N262" s="56"/>
    </row>
    <row r="263" spans="1:14" ht="14" x14ac:dyDescent="0.15">
      <c r="A263" s="124"/>
      <c r="B263" s="125"/>
      <c r="C263" s="105"/>
      <c r="D263" s="56"/>
      <c r="E263" s="56"/>
      <c r="F263" s="110"/>
      <c r="G263" s="56"/>
      <c r="H263" s="56"/>
      <c r="I263" s="106"/>
      <c r="J263" s="56"/>
      <c r="K263" s="56"/>
      <c r="L263" s="107"/>
      <c r="M263" s="56"/>
      <c r="N263" s="56"/>
    </row>
    <row r="264" spans="1:14" ht="14" x14ac:dyDescent="0.15">
      <c r="A264" s="124"/>
      <c r="B264" s="125"/>
      <c r="C264" s="105"/>
      <c r="D264" s="56"/>
      <c r="E264" s="56"/>
      <c r="F264" s="110"/>
      <c r="G264" s="56"/>
      <c r="H264" s="56"/>
      <c r="I264" s="106"/>
      <c r="J264" s="56"/>
      <c r="K264" s="56"/>
      <c r="L264" s="107"/>
      <c r="M264" s="56"/>
      <c r="N264" s="56"/>
    </row>
    <row r="265" spans="1:14" ht="14" x14ac:dyDescent="0.15">
      <c r="A265" s="124"/>
      <c r="B265" s="125"/>
      <c r="C265" s="105"/>
      <c r="D265" s="56"/>
      <c r="E265" s="56"/>
      <c r="F265" s="110"/>
      <c r="G265" s="56"/>
      <c r="H265" s="56"/>
      <c r="I265" s="106"/>
      <c r="J265" s="56"/>
      <c r="K265" s="56"/>
      <c r="L265" s="107"/>
      <c r="M265" s="56"/>
      <c r="N265" s="56"/>
    </row>
    <row r="266" spans="1:14" ht="14" x14ac:dyDescent="0.15">
      <c r="A266" s="124"/>
      <c r="B266" s="125"/>
      <c r="C266" s="105"/>
      <c r="D266" s="56"/>
      <c r="E266" s="56"/>
      <c r="F266" s="110"/>
      <c r="G266" s="56"/>
      <c r="H266" s="56"/>
      <c r="I266" s="106"/>
      <c r="J266" s="56"/>
      <c r="K266" s="56"/>
      <c r="L266" s="107"/>
      <c r="M266" s="56"/>
      <c r="N266" s="56"/>
    </row>
    <row r="267" spans="1:14" ht="14" x14ac:dyDescent="0.15">
      <c r="A267" s="124"/>
      <c r="B267" s="125"/>
      <c r="C267" s="105"/>
      <c r="D267" s="56"/>
      <c r="E267" s="56"/>
      <c r="F267" s="110"/>
      <c r="G267" s="56"/>
      <c r="H267" s="56"/>
      <c r="I267" s="106"/>
      <c r="J267" s="56"/>
      <c r="K267" s="56"/>
      <c r="L267" s="107"/>
      <c r="M267" s="56"/>
      <c r="N267" s="56"/>
    </row>
    <row r="268" spans="1:14" ht="14" x14ac:dyDescent="0.15">
      <c r="A268" s="124"/>
      <c r="B268" s="125"/>
      <c r="C268" s="105"/>
      <c r="D268" s="56"/>
      <c r="E268" s="56"/>
      <c r="F268" s="110"/>
      <c r="G268" s="56"/>
      <c r="H268" s="56"/>
      <c r="I268" s="106"/>
      <c r="J268" s="56"/>
      <c r="K268" s="56"/>
      <c r="L268" s="107"/>
      <c r="M268" s="56"/>
      <c r="N268" s="56"/>
    </row>
    <row r="269" spans="1:14" ht="14" x14ac:dyDescent="0.15">
      <c r="A269" s="124"/>
      <c r="B269" s="125"/>
      <c r="C269" s="105"/>
      <c r="D269" s="56"/>
      <c r="E269" s="56"/>
      <c r="F269" s="110"/>
      <c r="G269" s="56"/>
      <c r="H269" s="56"/>
      <c r="I269" s="106"/>
      <c r="J269" s="56"/>
      <c r="K269" s="56"/>
      <c r="L269" s="107"/>
      <c r="M269" s="56"/>
      <c r="N269" s="56"/>
    </row>
    <row r="270" spans="1:14" ht="14" x14ac:dyDescent="0.15">
      <c r="A270" s="124"/>
      <c r="B270" s="125"/>
      <c r="C270" s="105"/>
      <c r="D270" s="56"/>
      <c r="E270" s="56"/>
      <c r="F270" s="110"/>
      <c r="G270" s="56"/>
      <c r="H270" s="56"/>
      <c r="I270" s="106"/>
      <c r="J270" s="56"/>
      <c r="K270" s="56"/>
      <c r="L270" s="107"/>
      <c r="M270" s="56"/>
      <c r="N270" s="56"/>
    </row>
    <row r="271" spans="1:14" ht="14" x14ac:dyDescent="0.15">
      <c r="A271" s="124"/>
      <c r="B271" s="125"/>
      <c r="C271" s="105"/>
      <c r="D271" s="56"/>
      <c r="E271" s="56"/>
      <c r="F271" s="110"/>
      <c r="G271" s="56"/>
      <c r="H271" s="56"/>
      <c r="I271" s="106"/>
      <c r="J271" s="56"/>
      <c r="K271" s="56"/>
      <c r="L271" s="107"/>
      <c r="M271" s="56"/>
      <c r="N271" s="56"/>
    </row>
    <row r="272" spans="1:14" ht="14" x14ac:dyDescent="0.15">
      <c r="A272" s="124"/>
      <c r="B272" s="125"/>
      <c r="C272" s="105"/>
      <c r="D272" s="56"/>
      <c r="E272" s="56"/>
      <c r="F272" s="110"/>
      <c r="G272" s="56"/>
      <c r="H272" s="56"/>
      <c r="I272" s="106"/>
      <c r="J272" s="56"/>
      <c r="K272" s="56"/>
      <c r="L272" s="107"/>
      <c r="M272" s="56"/>
      <c r="N272" s="56"/>
    </row>
    <row r="273" spans="1:14" ht="14" x14ac:dyDescent="0.15">
      <c r="A273" s="124"/>
      <c r="B273" s="125"/>
      <c r="C273" s="105"/>
      <c r="D273" s="56"/>
      <c r="E273" s="56"/>
      <c r="F273" s="110"/>
      <c r="G273" s="56"/>
      <c r="H273" s="56"/>
      <c r="I273" s="106"/>
      <c r="J273" s="56"/>
      <c r="K273" s="56"/>
      <c r="L273" s="107"/>
      <c r="M273" s="56"/>
      <c r="N273" s="56"/>
    </row>
    <row r="274" spans="1:14" ht="14" x14ac:dyDescent="0.15">
      <c r="A274" s="124"/>
      <c r="B274" s="125"/>
      <c r="C274" s="105"/>
      <c r="D274" s="56"/>
      <c r="E274" s="56"/>
      <c r="F274" s="110"/>
      <c r="G274" s="56"/>
      <c r="H274" s="56"/>
      <c r="I274" s="106"/>
      <c r="J274" s="56"/>
      <c r="K274" s="56"/>
      <c r="L274" s="107"/>
      <c r="M274" s="56"/>
      <c r="N274" s="56"/>
    </row>
    <row r="275" spans="1:14" ht="14" x14ac:dyDescent="0.15">
      <c r="A275" s="124"/>
      <c r="B275" s="125"/>
      <c r="C275" s="105"/>
      <c r="D275" s="56"/>
      <c r="E275" s="56"/>
      <c r="F275" s="110"/>
      <c r="G275" s="56"/>
      <c r="H275" s="56"/>
      <c r="I275" s="106"/>
      <c r="J275" s="56"/>
      <c r="K275" s="56"/>
      <c r="L275" s="107"/>
      <c r="M275" s="56"/>
      <c r="N275" s="56"/>
    </row>
    <row r="276" spans="1:14" ht="14" x14ac:dyDescent="0.15">
      <c r="A276" s="124"/>
      <c r="B276" s="125"/>
      <c r="C276" s="105"/>
      <c r="D276" s="56"/>
      <c r="E276" s="56"/>
      <c r="F276" s="110"/>
      <c r="G276" s="56"/>
      <c r="H276" s="56"/>
      <c r="I276" s="106"/>
      <c r="J276" s="56"/>
      <c r="K276" s="56"/>
      <c r="L276" s="107"/>
      <c r="M276" s="56"/>
      <c r="N276" s="56"/>
    </row>
    <row r="277" spans="1:14" ht="14" x14ac:dyDescent="0.15">
      <c r="A277" s="124"/>
      <c r="B277" s="125"/>
      <c r="C277" s="105"/>
      <c r="D277" s="56"/>
      <c r="E277" s="56"/>
      <c r="F277" s="110"/>
      <c r="G277" s="56"/>
      <c r="H277" s="56"/>
      <c r="I277" s="106"/>
      <c r="J277" s="56"/>
      <c r="K277" s="56"/>
      <c r="L277" s="107"/>
      <c r="M277" s="56"/>
      <c r="N277" s="56"/>
    </row>
    <row r="278" spans="1:14" ht="14" x14ac:dyDescent="0.15">
      <c r="A278" s="124"/>
      <c r="B278" s="125"/>
      <c r="C278" s="105"/>
      <c r="D278" s="56"/>
      <c r="E278" s="56"/>
      <c r="F278" s="110"/>
      <c r="G278" s="56"/>
      <c r="H278" s="56"/>
      <c r="I278" s="106"/>
      <c r="J278" s="56"/>
      <c r="K278" s="56"/>
      <c r="L278" s="107"/>
      <c r="M278" s="56"/>
      <c r="N278" s="56"/>
    </row>
    <row r="279" spans="1:14" ht="14" x14ac:dyDescent="0.15">
      <c r="A279" s="124"/>
      <c r="B279" s="125"/>
      <c r="C279" s="105"/>
      <c r="D279" s="56"/>
      <c r="E279" s="56"/>
      <c r="F279" s="110"/>
      <c r="G279" s="56"/>
      <c r="H279" s="56"/>
      <c r="I279" s="106"/>
      <c r="J279" s="56"/>
      <c r="K279" s="56"/>
      <c r="L279" s="107"/>
      <c r="M279" s="56"/>
      <c r="N279" s="56"/>
    </row>
    <row r="280" spans="1:14" ht="14" x14ac:dyDescent="0.15">
      <c r="A280" s="124"/>
      <c r="B280" s="125"/>
      <c r="C280" s="105"/>
      <c r="D280" s="56"/>
      <c r="E280" s="56"/>
      <c r="F280" s="110"/>
      <c r="G280" s="56"/>
      <c r="H280" s="56"/>
      <c r="I280" s="106"/>
      <c r="J280" s="56"/>
      <c r="K280" s="56"/>
      <c r="L280" s="107"/>
      <c r="M280" s="56"/>
      <c r="N280" s="56"/>
    </row>
    <row r="281" spans="1:14" ht="14" x14ac:dyDescent="0.15">
      <c r="A281" s="124"/>
      <c r="B281" s="125"/>
      <c r="C281" s="105"/>
      <c r="D281" s="56"/>
      <c r="E281" s="56"/>
      <c r="F281" s="110"/>
      <c r="G281" s="56"/>
      <c r="H281" s="56"/>
      <c r="I281" s="106"/>
      <c r="J281" s="56"/>
      <c r="K281" s="56"/>
      <c r="L281" s="107"/>
      <c r="M281" s="56"/>
      <c r="N281" s="56"/>
    </row>
    <row r="282" spans="1:14" ht="14" x14ac:dyDescent="0.15">
      <c r="A282" s="124"/>
      <c r="B282" s="125"/>
      <c r="C282" s="105"/>
      <c r="D282" s="56"/>
      <c r="E282" s="56"/>
      <c r="F282" s="110"/>
      <c r="G282" s="56"/>
      <c r="H282" s="56"/>
      <c r="I282" s="106"/>
      <c r="J282" s="56"/>
      <c r="K282" s="56"/>
      <c r="L282" s="107"/>
      <c r="M282" s="56"/>
      <c r="N282" s="56"/>
    </row>
    <row r="283" spans="1:14" ht="14" x14ac:dyDescent="0.15">
      <c r="A283" s="124"/>
      <c r="B283" s="125"/>
      <c r="C283" s="105"/>
      <c r="D283" s="56"/>
      <c r="E283" s="56"/>
      <c r="F283" s="110"/>
      <c r="G283" s="56"/>
      <c r="H283" s="56"/>
      <c r="I283" s="106"/>
      <c r="J283" s="56"/>
      <c r="K283" s="56"/>
      <c r="L283" s="107"/>
      <c r="M283" s="56"/>
      <c r="N283" s="56"/>
    </row>
    <row r="284" spans="1:14" ht="14" x14ac:dyDescent="0.15">
      <c r="A284" s="124"/>
      <c r="B284" s="125"/>
      <c r="C284" s="105"/>
      <c r="D284" s="56"/>
      <c r="E284" s="56"/>
      <c r="F284" s="110"/>
      <c r="G284" s="56"/>
      <c r="H284" s="56"/>
      <c r="I284" s="106"/>
      <c r="J284" s="56"/>
      <c r="K284" s="56"/>
      <c r="L284" s="107"/>
      <c r="M284" s="56"/>
      <c r="N284" s="56"/>
    </row>
    <row r="285" spans="1:14" ht="14" x14ac:dyDescent="0.15">
      <c r="A285" s="124"/>
      <c r="B285" s="125"/>
      <c r="C285" s="105"/>
      <c r="D285" s="56"/>
      <c r="E285" s="56"/>
      <c r="F285" s="110"/>
      <c r="G285" s="56"/>
      <c r="H285" s="56"/>
      <c r="I285" s="106"/>
      <c r="J285" s="56"/>
      <c r="K285" s="56"/>
      <c r="L285" s="107"/>
      <c r="M285" s="56"/>
      <c r="N285" s="56"/>
    </row>
    <row r="286" spans="1:14" ht="14" x14ac:dyDescent="0.15">
      <c r="A286" s="124"/>
      <c r="B286" s="125"/>
      <c r="C286" s="105"/>
      <c r="D286" s="56"/>
      <c r="E286" s="56"/>
      <c r="F286" s="110"/>
      <c r="G286" s="56"/>
      <c r="H286" s="56"/>
      <c r="I286" s="106"/>
      <c r="J286" s="56"/>
      <c r="K286" s="56"/>
      <c r="L286" s="107"/>
      <c r="M286" s="56"/>
      <c r="N286" s="56"/>
    </row>
    <row r="287" spans="1:14" ht="14" x14ac:dyDescent="0.15">
      <c r="A287" s="124"/>
      <c r="B287" s="125"/>
      <c r="C287" s="105"/>
      <c r="D287" s="56"/>
      <c r="E287" s="56"/>
      <c r="F287" s="110"/>
      <c r="G287" s="56"/>
      <c r="H287" s="56"/>
      <c r="I287" s="106"/>
      <c r="J287" s="56"/>
      <c r="K287" s="56"/>
      <c r="L287" s="107"/>
      <c r="M287" s="56"/>
      <c r="N287" s="56"/>
    </row>
    <row r="288" spans="1:14" ht="14" x14ac:dyDescent="0.15">
      <c r="A288" s="124"/>
      <c r="B288" s="125"/>
      <c r="C288" s="105"/>
      <c r="D288" s="56"/>
      <c r="E288" s="56"/>
      <c r="F288" s="110"/>
      <c r="G288" s="56"/>
      <c r="H288" s="56"/>
      <c r="I288" s="106"/>
      <c r="J288" s="56"/>
      <c r="K288" s="56"/>
      <c r="L288" s="107"/>
      <c r="M288" s="56"/>
      <c r="N288" s="56"/>
    </row>
    <row r="289" spans="1:14" ht="14" x14ac:dyDescent="0.15">
      <c r="A289" s="124"/>
      <c r="B289" s="125"/>
      <c r="C289" s="105"/>
      <c r="D289" s="56"/>
      <c r="E289" s="56"/>
      <c r="F289" s="110"/>
      <c r="G289" s="56"/>
      <c r="H289" s="56"/>
      <c r="I289" s="106"/>
      <c r="J289" s="56"/>
      <c r="K289" s="56"/>
      <c r="L289" s="107"/>
      <c r="M289" s="56"/>
      <c r="N289" s="56"/>
    </row>
    <row r="290" spans="1:14" ht="14" x14ac:dyDescent="0.15">
      <c r="A290" s="124"/>
      <c r="B290" s="125"/>
      <c r="C290" s="105"/>
      <c r="D290" s="56"/>
      <c r="E290" s="56"/>
      <c r="F290" s="110"/>
      <c r="G290" s="56"/>
      <c r="H290" s="56"/>
      <c r="I290" s="106"/>
      <c r="J290" s="56"/>
      <c r="K290" s="56"/>
      <c r="L290" s="107"/>
      <c r="M290" s="56"/>
      <c r="N290" s="56"/>
    </row>
    <row r="291" spans="1:14" ht="14" x14ac:dyDescent="0.15">
      <c r="A291" s="124"/>
      <c r="B291" s="125"/>
      <c r="C291" s="105"/>
      <c r="D291" s="56"/>
      <c r="E291" s="56"/>
      <c r="F291" s="110"/>
      <c r="G291" s="56"/>
      <c r="H291" s="56"/>
      <c r="I291" s="106"/>
      <c r="J291" s="56"/>
      <c r="K291" s="56"/>
      <c r="L291" s="107"/>
      <c r="M291" s="56"/>
      <c r="N291" s="56"/>
    </row>
    <row r="292" spans="1:14" ht="14" x14ac:dyDescent="0.15">
      <c r="A292" s="124"/>
      <c r="B292" s="125"/>
      <c r="C292" s="105"/>
      <c r="D292" s="56"/>
      <c r="E292" s="56"/>
      <c r="F292" s="110"/>
      <c r="G292" s="56"/>
      <c r="H292" s="56"/>
      <c r="I292" s="106"/>
      <c r="J292" s="56"/>
      <c r="K292" s="56"/>
      <c r="L292" s="107"/>
      <c r="M292" s="56"/>
      <c r="N292" s="56"/>
    </row>
    <row r="293" spans="1:14" ht="14" x14ac:dyDescent="0.15">
      <c r="A293" s="124"/>
      <c r="B293" s="125"/>
      <c r="C293" s="105"/>
      <c r="D293" s="56"/>
      <c r="E293" s="56"/>
      <c r="F293" s="110"/>
      <c r="G293" s="56"/>
      <c r="H293" s="56"/>
      <c r="I293" s="106"/>
      <c r="J293" s="56"/>
      <c r="K293" s="56"/>
      <c r="L293" s="107"/>
      <c r="M293" s="56"/>
      <c r="N293" s="56"/>
    </row>
    <row r="294" spans="1:14" ht="14" x14ac:dyDescent="0.15">
      <c r="A294" s="124"/>
      <c r="B294" s="125"/>
      <c r="C294" s="105"/>
      <c r="D294" s="56"/>
      <c r="E294" s="56"/>
      <c r="F294" s="110"/>
      <c r="G294" s="56"/>
      <c r="H294" s="56"/>
      <c r="I294" s="106"/>
      <c r="J294" s="56"/>
      <c r="K294" s="56"/>
      <c r="L294" s="107"/>
      <c r="M294" s="56"/>
      <c r="N294" s="56"/>
    </row>
    <row r="295" spans="1:14" ht="14" x14ac:dyDescent="0.15">
      <c r="A295" s="124"/>
      <c r="B295" s="125"/>
      <c r="C295" s="105"/>
      <c r="D295" s="56"/>
      <c r="E295" s="56"/>
      <c r="F295" s="110"/>
      <c r="G295" s="56"/>
      <c r="H295" s="56"/>
      <c r="I295" s="106"/>
      <c r="J295" s="56"/>
      <c r="K295" s="56"/>
      <c r="L295" s="107"/>
      <c r="M295" s="56"/>
      <c r="N295" s="56"/>
    </row>
    <row r="296" spans="1:14" ht="14" x14ac:dyDescent="0.15">
      <c r="A296" s="124"/>
      <c r="B296" s="125"/>
      <c r="C296" s="105"/>
      <c r="D296" s="56"/>
      <c r="E296" s="56"/>
      <c r="F296" s="110"/>
      <c r="G296" s="56"/>
      <c r="H296" s="56"/>
      <c r="I296" s="106"/>
      <c r="J296" s="56"/>
      <c r="K296" s="56"/>
      <c r="L296" s="107"/>
      <c r="M296" s="56"/>
      <c r="N296" s="56"/>
    </row>
    <row r="297" spans="1:14" ht="14" x14ac:dyDescent="0.15">
      <c r="A297" s="124"/>
      <c r="B297" s="125"/>
      <c r="C297" s="105"/>
      <c r="D297" s="56"/>
      <c r="E297" s="56"/>
      <c r="F297" s="110"/>
      <c r="G297" s="56"/>
      <c r="H297" s="56"/>
      <c r="I297" s="106"/>
      <c r="J297" s="56"/>
      <c r="K297" s="56"/>
      <c r="L297" s="107"/>
      <c r="M297" s="56"/>
      <c r="N297" s="56"/>
    </row>
    <row r="298" spans="1:14" ht="14" x14ac:dyDescent="0.15">
      <c r="A298" s="124"/>
      <c r="B298" s="125"/>
      <c r="C298" s="105"/>
      <c r="D298" s="56"/>
      <c r="E298" s="56"/>
      <c r="F298" s="110"/>
      <c r="G298" s="56"/>
      <c r="H298" s="56"/>
      <c r="I298" s="106"/>
      <c r="J298" s="56"/>
      <c r="K298" s="56"/>
      <c r="L298" s="107"/>
      <c r="M298" s="56"/>
      <c r="N298" s="56"/>
    </row>
    <row r="299" spans="1:14" ht="14" x14ac:dyDescent="0.15">
      <c r="A299" s="124"/>
      <c r="B299" s="125"/>
      <c r="C299" s="105"/>
      <c r="D299" s="56"/>
      <c r="E299" s="56"/>
      <c r="F299" s="110"/>
      <c r="G299" s="56"/>
      <c r="H299" s="56"/>
      <c r="I299" s="106"/>
      <c r="J299" s="56"/>
      <c r="K299" s="56"/>
      <c r="L299" s="107"/>
      <c r="M299" s="56"/>
      <c r="N299" s="56"/>
    </row>
    <row r="300" spans="1:14" ht="14" x14ac:dyDescent="0.15">
      <c r="A300" s="124"/>
      <c r="B300" s="125"/>
      <c r="C300" s="105"/>
      <c r="D300" s="56"/>
      <c r="E300" s="56"/>
      <c r="F300" s="110"/>
      <c r="G300" s="56"/>
      <c r="H300" s="56"/>
      <c r="I300" s="106"/>
      <c r="J300" s="56"/>
      <c r="K300" s="56"/>
      <c r="L300" s="107"/>
      <c r="M300" s="56"/>
      <c r="N300" s="56"/>
    </row>
    <row r="301" spans="1:14" ht="14" x14ac:dyDescent="0.15">
      <c r="A301" s="124"/>
      <c r="B301" s="125"/>
      <c r="C301" s="105"/>
      <c r="D301" s="56"/>
      <c r="E301" s="56"/>
      <c r="F301" s="110"/>
      <c r="G301" s="56"/>
      <c r="H301" s="56"/>
      <c r="I301" s="106"/>
      <c r="J301" s="56"/>
      <c r="K301" s="56"/>
      <c r="L301" s="107"/>
      <c r="M301" s="56"/>
      <c r="N301" s="56"/>
    </row>
    <row r="302" spans="1:14" ht="14" x14ac:dyDescent="0.15">
      <c r="A302" s="124"/>
      <c r="B302" s="125"/>
      <c r="C302" s="105"/>
      <c r="D302" s="56"/>
      <c r="E302" s="56"/>
      <c r="F302" s="110"/>
      <c r="G302" s="56"/>
      <c r="H302" s="56"/>
      <c r="I302" s="106"/>
      <c r="J302" s="56"/>
      <c r="K302" s="56"/>
      <c r="L302" s="107"/>
      <c r="M302" s="56"/>
      <c r="N302" s="56"/>
    </row>
    <row r="303" spans="1:14" ht="14" x14ac:dyDescent="0.15">
      <c r="A303" s="124"/>
      <c r="B303" s="125"/>
      <c r="C303" s="105"/>
      <c r="D303" s="56"/>
      <c r="E303" s="56"/>
      <c r="F303" s="110"/>
      <c r="G303" s="56"/>
      <c r="H303" s="56"/>
      <c r="I303" s="106"/>
      <c r="J303" s="56"/>
      <c r="K303" s="56"/>
      <c r="L303" s="107"/>
      <c r="M303" s="56"/>
      <c r="N303" s="56"/>
    </row>
    <row r="304" spans="1:14" ht="14" x14ac:dyDescent="0.15">
      <c r="A304" s="124"/>
      <c r="B304" s="125"/>
      <c r="C304" s="105"/>
      <c r="D304" s="56"/>
      <c r="E304" s="56"/>
      <c r="F304" s="110"/>
      <c r="G304" s="56"/>
      <c r="H304" s="56"/>
      <c r="I304" s="106"/>
      <c r="J304" s="56"/>
      <c r="K304" s="56"/>
      <c r="L304" s="107"/>
      <c r="M304" s="56"/>
      <c r="N304" s="56"/>
    </row>
    <row r="305" spans="1:14" ht="14" x14ac:dyDescent="0.15">
      <c r="A305" s="124"/>
      <c r="B305" s="125"/>
      <c r="C305" s="105"/>
      <c r="D305" s="56"/>
      <c r="E305" s="56"/>
      <c r="F305" s="110"/>
      <c r="G305" s="56"/>
      <c r="H305" s="56"/>
      <c r="I305" s="106"/>
      <c r="J305" s="56"/>
      <c r="K305" s="56"/>
      <c r="L305" s="107"/>
      <c r="M305" s="56"/>
      <c r="N305" s="56"/>
    </row>
    <row r="306" spans="1:14" ht="14" x14ac:dyDescent="0.15">
      <c r="A306" s="124"/>
      <c r="B306" s="125"/>
      <c r="C306" s="105"/>
      <c r="D306" s="56"/>
      <c r="E306" s="56"/>
      <c r="F306" s="110"/>
      <c r="G306" s="56"/>
      <c r="H306" s="56"/>
      <c r="I306" s="106"/>
      <c r="J306" s="56"/>
      <c r="K306" s="56"/>
      <c r="L306" s="107"/>
      <c r="M306" s="56"/>
      <c r="N306" s="56"/>
    </row>
    <row r="307" spans="1:14" ht="14" x14ac:dyDescent="0.15">
      <c r="A307" s="124"/>
      <c r="B307" s="125"/>
      <c r="C307" s="105"/>
      <c r="D307" s="56"/>
      <c r="E307" s="56"/>
      <c r="F307" s="110"/>
      <c r="G307" s="56"/>
      <c r="H307" s="56"/>
      <c r="I307" s="106"/>
      <c r="J307" s="56"/>
      <c r="K307" s="56"/>
      <c r="L307" s="107"/>
      <c r="M307" s="56"/>
      <c r="N307" s="56"/>
    </row>
    <row r="308" spans="1:14" ht="14" x14ac:dyDescent="0.15">
      <c r="A308" s="124"/>
      <c r="B308" s="125"/>
      <c r="C308" s="105"/>
      <c r="D308" s="56"/>
      <c r="E308" s="56"/>
      <c r="F308" s="110"/>
      <c r="G308" s="56"/>
      <c r="H308" s="56"/>
      <c r="I308" s="106"/>
      <c r="J308" s="56"/>
      <c r="K308" s="56"/>
      <c r="L308" s="107"/>
      <c r="M308" s="56"/>
      <c r="N308" s="56"/>
    </row>
    <row r="309" spans="1:14" ht="14" x14ac:dyDescent="0.15">
      <c r="A309" s="124"/>
      <c r="B309" s="125"/>
      <c r="C309" s="105"/>
      <c r="D309" s="56"/>
      <c r="E309" s="56"/>
      <c r="F309" s="110"/>
      <c r="G309" s="56"/>
      <c r="H309" s="56"/>
      <c r="I309" s="106"/>
      <c r="J309" s="56"/>
      <c r="K309" s="56"/>
      <c r="L309" s="107"/>
      <c r="M309" s="56"/>
      <c r="N309" s="56"/>
    </row>
    <row r="310" spans="1:14" ht="14" x14ac:dyDescent="0.15">
      <c r="A310" s="124"/>
      <c r="B310" s="125"/>
      <c r="C310" s="105"/>
      <c r="D310" s="56"/>
      <c r="E310" s="56"/>
      <c r="F310" s="110"/>
      <c r="G310" s="56"/>
      <c r="H310" s="56"/>
      <c r="I310" s="106"/>
      <c r="J310" s="56"/>
      <c r="K310" s="56"/>
      <c r="L310" s="107"/>
      <c r="M310" s="56"/>
      <c r="N310" s="56"/>
    </row>
    <row r="311" spans="1:14" ht="14" x14ac:dyDescent="0.15">
      <c r="A311" s="124"/>
      <c r="B311" s="125"/>
      <c r="C311" s="105"/>
      <c r="D311" s="56"/>
      <c r="E311" s="56"/>
      <c r="F311" s="110"/>
      <c r="G311" s="56"/>
      <c r="H311" s="56"/>
      <c r="I311" s="106"/>
      <c r="J311" s="56"/>
      <c r="K311" s="56"/>
      <c r="L311" s="107"/>
      <c r="M311" s="56"/>
      <c r="N311" s="56"/>
    </row>
    <row r="312" spans="1:14" ht="14" x14ac:dyDescent="0.15">
      <c r="A312" s="124"/>
      <c r="B312" s="125"/>
      <c r="C312" s="105"/>
      <c r="D312" s="56"/>
      <c r="E312" s="56"/>
      <c r="F312" s="110"/>
      <c r="G312" s="56"/>
      <c r="H312" s="56"/>
      <c r="I312" s="106"/>
      <c r="J312" s="56"/>
      <c r="K312" s="56"/>
      <c r="L312" s="107"/>
      <c r="M312" s="56"/>
      <c r="N312" s="56"/>
    </row>
    <row r="313" spans="1:14" ht="14" x14ac:dyDescent="0.15">
      <c r="A313" s="124"/>
      <c r="B313" s="125"/>
      <c r="C313" s="105"/>
      <c r="D313" s="56"/>
      <c r="E313" s="56"/>
      <c r="F313" s="110"/>
      <c r="G313" s="56"/>
      <c r="H313" s="56"/>
      <c r="I313" s="106"/>
      <c r="J313" s="56"/>
      <c r="K313" s="56"/>
      <c r="L313" s="107"/>
      <c r="M313" s="56"/>
      <c r="N313" s="56"/>
    </row>
    <row r="314" spans="1:14" ht="14" x14ac:dyDescent="0.15">
      <c r="A314" s="124"/>
      <c r="B314" s="125"/>
      <c r="C314" s="105"/>
      <c r="D314" s="56"/>
      <c r="E314" s="56"/>
      <c r="F314" s="110"/>
      <c r="G314" s="56"/>
      <c r="H314" s="56"/>
      <c r="I314" s="106"/>
      <c r="J314" s="56"/>
      <c r="K314" s="56"/>
      <c r="L314" s="107"/>
      <c r="M314" s="56"/>
      <c r="N314" s="56"/>
    </row>
    <row r="315" spans="1:14" ht="14" x14ac:dyDescent="0.15">
      <c r="A315" s="124"/>
      <c r="B315" s="125"/>
      <c r="C315" s="105"/>
      <c r="D315" s="56"/>
      <c r="E315" s="56"/>
      <c r="F315" s="110"/>
      <c r="G315" s="56"/>
      <c r="H315" s="56"/>
      <c r="I315" s="106"/>
      <c r="J315" s="56"/>
      <c r="K315" s="56"/>
      <c r="L315" s="107"/>
      <c r="M315" s="56"/>
      <c r="N315" s="56"/>
    </row>
    <row r="316" spans="1:14" ht="14" x14ac:dyDescent="0.15">
      <c r="A316" s="124"/>
      <c r="B316" s="125"/>
      <c r="C316" s="105"/>
      <c r="D316" s="56"/>
      <c r="E316" s="56"/>
      <c r="F316" s="110"/>
      <c r="G316" s="56"/>
      <c r="H316" s="56"/>
      <c r="I316" s="106"/>
      <c r="J316" s="56"/>
      <c r="K316" s="56"/>
      <c r="L316" s="107"/>
      <c r="M316" s="56"/>
      <c r="N316" s="56"/>
    </row>
    <row r="317" spans="1:14" ht="14" x14ac:dyDescent="0.15">
      <c r="A317" s="124"/>
      <c r="B317" s="125"/>
      <c r="C317" s="105"/>
      <c r="D317" s="56"/>
      <c r="E317" s="56"/>
      <c r="F317" s="110"/>
      <c r="G317" s="56"/>
      <c r="H317" s="56"/>
      <c r="I317" s="106"/>
      <c r="J317" s="56"/>
      <c r="K317" s="56"/>
      <c r="L317" s="107"/>
      <c r="M317" s="56"/>
      <c r="N317" s="56"/>
    </row>
    <row r="318" spans="1:14" ht="14" x14ac:dyDescent="0.15">
      <c r="A318" s="124"/>
      <c r="B318" s="125"/>
      <c r="C318" s="105"/>
      <c r="D318" s="56"/>
      <c r="E318" s="56"/>
      <c r="F318" s="110"/>
      <c r="G318" s="56"/>
      <c r="H318" s="56"/>
      <c r="I318" s="106"/>
      <c r="J318" s="56"/>
      <c r="K318" s="56"/>
      <c r="L318" s="107"/>
      <c r="M318" s="56"/>
      <c r="N318" s="56"/>
    </row>
    <row r="319" spans="1:14" ht="14" x14ac:dyDescent="0.15">
      <c r="A319" s="124"/>
      <c r="B319" s="125"/>
      <c r="C319" s="105"/>
      <c r="D319" s="56"/>
      <c r="E319" s="56"/>
      <c r="F319" s="110"/>
      <c r="G319" s="56"/>
      <c r="H319" s="56"/>
      <c r="I319" s="106"/>
      <c r="J319" s="56"/>
      <c r="K319" s="56"/>
      <c r="L319" s="107"/>
      <c r="M319" s="56"/>
      <c r="N319" s="56"/>
    </row>
    <row r="320" spans="1:14" ht="14" x14ac:dyDescent="0.15">
      <c r="A320" s="124"/>
      <c r="B320" s="125"/>
      <c r="C320" s="105"/>
      <c r="D320" s="56"/>
      <c r="E320" s="56"/>
      <c r="F320" s="110"/>
      <c r="G320" s="56"/>
      <c r="H320" s="56"/>
      <c r="I320" s="106"/>
      <c r="J320" s="56"/>
      <c r="K320" s="56"/>
      <c r="L320" s="107"/>
      <c r="M320" s="56"/>
      <c r="N320" s="56"/>
    </row>
    <row r="321" spans="1:14" ht="14" x14ac:dyDescent="0.15">
      <c r="A321" s="124"/>
      <c r="B321" s="125"/>
      <c r="C321" s="105"/>
      <c r="D321" s="56"/>
      <c r="E321" s="56"/>
      <c r="F321" s="110"/>
      <c r="G321" s="56"/>
      <c r="H321" s="56"/>
      <c r="I321" s="106"/>
      <c r="J321" s="56"/>
      <c r="K321" s="56"/>
      <c r="L321" s="107"/>
      <c r="M321" s="56"/>
      <c r="N321" s="56"/>
    </row>
    <row r="322" spans="1:14" ht="14" x14ac:dyDescent="0.15">
      <c r="A322" s="124"/>
      <c r="B322" s="125"/>
      <c r="C322" s="105"/>
      <c r="D322" s="56"/>
      <c r="E322" s="56"/>
      <c r="F322" s="110"/>
      <c r="G322" s="56"/>
      <c r="H322" s="56"/>
      <c r="I322" s="106"/>
      <c r="J322" s="56"/>
      <c r="K322" s="56"/>
      <c r="L322" s="107"/>
      <c r="M322" s="56"/>
      <c r="N322" s="56"/>
    </row>
    <row r="323" spans="1:14" ht="14" x14ac:dyDescent="0.15">
      <c r="A323" s="124"/>
      <c r="B323" s="125"/>
      <c r="C323" s="105"/>
      <c r="D323" s="56"/>
      <c r="E323" s="56"/>
      <c r="F323" s="110"/>
      <c r="G323" s="56"/>
      <c r="H323" s="56"/>
      <c r="I323" s="106"/>
      <c r="J323" s="56"/>
      <c r="K323" s="56"/>
      <c r="L323" s="107"/>
      <c r="M323" s="56"/>
      <c r="N323" s="56"/>
    </row>
    <row r="324" spans="1:14" ht="14" x14ac:dyDescent="0.15">
      <c r="A324" s="124"/>
      <c r="B324" s="125"/>
      <c r="C324" s="105"/>
      <c r="D324" s="56"/>
      <c r="E324" s="56"/>
      <c r="F324" s="110"/>
      <c r="G324" s="56"/>
      <c r="H324" s="56"/>
      <c r="I324" s="106"/>
      <c r="J324" s="56"/>
      <c r="K324" s="56"/>
      <c r="L324" s="107"/>
      <c r="M324" s="56"/>
      <c r="N324" s="56"/>
    </row>
    <row r="325" spans="1:14" ht="14" x14ac:dyDescent="0.15">
      <c r="A325" s="124"/>
      <c r="B325" s="125"/>
      <c r="C325" s="105"/>
      <c r="D325" s="56"/>
      <c r="E325" s="56"/>
      <c r="F325" s="110"/>
      <c r="G325" s="56"/>
      <c r="H325" s="56"/>
      <c r="I325" s="106"/>
      <c r="J325" s="56"/>
      <c r="K325" s="56"/>
      <c r="L325" s="107"/>
      <c r="M325" s="56"/>
      <c r="N325" s="56"/>
    </row>
    <row r="326" spans="1:14" ht="14" x14ac:dyDescent="0.15">
      <c r="A326" s="124"/>
      <c r="B326" s="125"/>
      <c r="C326" s="105"/>
      <c r="D326" s="56"/>
      <c r="E326" s="56"/>
      <c r="F326" s="110"/>
      <c r="G326" s="56"/>
      <c r="H326" s="56"/>
      <c r="I326" s="106"/>
      <c r="J326" s="56"/>
      <c r="K326" s="56"/>
      <c r="L326" s="107"/>
      <c r="M326" s="56"/>
      <c r="N326" s="56"/>
    </row>
    <row r="327" spans="1:14" ht="14" x14ac:dyDescent="0.15">
      <c r="A327" s="124"/>
      <c r="B327" s="125"/>
      <c r="C327" s="105"/>
      <c r="D327" s="56"/>
      <c r="E327" s="56"/>
      <c r="F327" s="110"/>
      <c r="G327" s="56"/>
      <c r="H327" s="56"/>
      <c r="I327" s="106"/>
      <c r="J327" s="56"/>
      <c r="K327" s="56"/>
      <c r="L327" s="107"/>
      <c r="M327" s="56"/>
      <c r="N327" s="56"/>
    </row>
    <row r="328" spans="1:14" ht="14" x14ac:dyDescent="0.15">
      <c r="A328" s="124"/>
      <c r="B328" s="125"/>
      <c r="C328" s="105"/>
      <c r="D328" s="56"/>
      <c r="E328" s="56"/>
      <c r="F328" s="110"/>
      <c r="G328" s="56"/>
      <c r="H328" s="56"/>
      <c r="I328" s="106"/>
      <c r="J328" s="56"/>
      <c r="K328" s="56"/>
      <c r="L328" s="107"/>
      <c r="M328" s="56"/>
      <c r="N328" s="56"/>
    </row>
    <row r="329" spans="1:14" ht="14" x14ac:dyDescent="0.15">
      <c r="A329" s="124"/>
      <c r="B329" s="125"/>
      <c r="C329" s="105"/>
      <c r="D329" s="56"/>
      <c r="E329" s="56"/>
      <c r="F329" s="110"/>
      <c r="G329" s="56"/>
      <c r="H329" s="56"/>
      <c r="I329" s="106"/>
      <c r="J329" s="56"/>
      <c r="K329" s="56"/>
      <c r="L329" s="107"/>
      <c r="M329" s="56"/>
      <c r="N329" s="56"/>
    </row>
    <row r="330" spans="1:14" ht="14" x14ac:dyDescent="0.15">
      <c r="A330" s="124"/>
      <c r="B330" s="125"/>
      <c r="C330" s="105"/>
      <c r="D330" s="56"/>
      <c r="E330" s="56"/>
      <c r="F330" s="110"/>
      <c r="G330" s="56"/>
      <c r="H330" s="56"/>
      <c r="I330" s="106"/>
      <c r="J330" s="56"/>
      <c r="K330" s="56"/>
      <c r="L330" s="107"/>
      <c r="M330" s="56"/>
      <c r="N330" s="56"/>
    </row>
    <row r="331" spans="1:14" ht="14" x14ac:dyDescent="0.15">
      <c r="A331" s="124"/>
      <c r="B331" s="125"/>
      <c r="C331" s="105"/>
      <c r="D331" s="56"/>
      <c r="E331" s="56"/>
      <c r="F331" s="110"/>
      <c r="G331" s="56"/>
      <c r="H331" s="56"/>
      <c r="I331" s="106"/>
      <c r="J331" s="56"/>
      <c r="K331" s="56"/>
      <c r="L331" s="107"/>
      <c r="M331" s="56"/>
      <c r="N331" s="56"/>
    </row>
    <row r="332" spans="1:14" ht="14" x14ac:dyDescent="0.15">
      <c r="A332" s="124"/>
      <c r="B332" s="125"/>
      <c r="C332" s="105"/>
      <c r="D332" s="56"/>
      <c r="E332" s="56"/>
      <c r="F332" s="110"/>
      <c r="G332" s="56"/>
      <c r="H332" s="56"/>
      <c r="I332" s="106"/>
      <c r="J332" s="56"/>
      <c r="K332" s="56"/>
      <c r="L332" s="107"/>
      <c r="M332" s="56"/>
      <c r="N332" s="56"/>
    </row>
    <row r="333" spans="1:14" ht="14" x14ac:dyDescent="0.15">
      <c r="A333" s="124"/>
      <c r="B333" s="125"/>
      <c r="C333" s="105"/>
      <c r="D333" s="56"/>
      <c r="E333" s="56"/>
      <c r="F333" s="110"/>
      <c r="G333" s="56"/>
      <c r="H333" s="56"/>
      <c r="I333" s="106"/>
      <c r="J333" s="56"/>
      <c r="K333" s="56"/>
      <c r="L333" s="107"/>
      <c r="M333" s="56"/>
      <c r="N333" s="56"/>
    </row>
    <row r="334" spans="1:14" ht="14" x14ac:dyDescent="0.15">
      <c r="A334" s="124"/>
      <c r="B334" s="125"/>
      <c r="C334" s="105"/>
      <c r="D334" s="56"/>
      <c r="E334" s="56"/>
      <c r="F334" s="110"/>
      <c r="G334" s="56"/>
      <c r="H334" s="56"/>
      <c r="I334" s="106"/>
      <c r="J334" s="56"/>
      <c r="K334" s="56"/>
      <c r="L334" s="107"/>
      <c r="M334" s="56"/>
      <c r="N334" s="56"/>
    </row>
    <row r="335" spans="1:14" ht="14" x14ac:dyDescent="0.15">
      <c r="A335" s="124"/>
      <c r="B335" s="125"/>
      <c r="C335" s="105"/>
      <c r="D335" s="56"/>
      <c r="E335" s="56"/>
      <c r="F335" s="110"/>
      <c r="G335" s="56"/>
      <c r="H335" s="56"/>
      <c r="I335" s="106"/>
      <c r="J335" s="56"/>
      <c r="K335" s="56"/>
      <c r="L335" s="107"/>
      <c r="M335" s="56"/>
      <c r="N335" s="56"/>
    </row>
    <row r="336" spans="1:14" ht="14" x14ac:dyDescent="0.15">
      <c r="A336" s="124"/>
      <c r="B336" s="125"/>
      <c r="C336" s="105"/>
      <c r="D336" s="56"/>
      <c r="E336" s="56"/>
      <c r="F336" s="110"/>
      <c r="G336" s="56"/>
      <c r="H336" s="56"/>
      <c r="I336" s="106"/>
      <c r="J336" s="56"/>
      <c r="K336" s="56"/>
      <c r="L336" s="107"/>
      <c r="M336" s="56"/>
      <c r="N336" s="56"/>
    </row>
    <row r="337" spans="1:14" ht="14" x14ac:dyDescent="0.15">
      <c r="A337" s="124"/>
      <c r="B337" s="125"/>
      <c r="C337" s="105"/>
      <c r="D337" s="56"/>
      <c r="E337" s="56"/>
      <c r="F337" s="110"/>
      <c r="G337" s="56"/>
      <c r="H337" s="56"/>
      <c r="I337" s="106"/>
      <c r="J337" s="56"/>
      <c r="K337" s="56"/>
      <c r="L337" s="107"/>
      <c r="M337" s="56"/>
      <c r="N337" s="56"/>
    </row>
    <row r="338" spans="1:14" ht="14" x14ac:dyDescent="0.15">
      <c r="A338" s="124"/>
      <c r="B338" s="125"/>
      <c r="C338" s="105"/>
      <c r="D338" s="56"/>
      <c r="E338" s="56"/>
      <c r="F338" s="110"/>
      <c r="G338" s="56"/>
      <c r="H338" s="56"/>
      <c r="I338" s="106"/>
      <c r="J338" s="56"/>
      <c r="K338" s="56"/>
      <c r="L338" s="107"/>
      <c r="M338" s="56"/>
      <c r="N338" s="56"/>
    </row>
    <row r="339" spans="1:14" ht="14" x14ac:dyDescent="0.15">
      <c r="A339" s="124"/>
      <c r="B339" s="125"/>
      <c r="C339" s="105"/>
      <c r="D339" s="56"/>
      <c r="E339" s="56"/>
      <c r="F339" s="110"/>
      <c r="G339" s="56"/>
      <c r="H339" s="56"/>
      <c r="I339" s="106"/>
      <c r="J339" s="56"/>
      <c r="K339" s="56"/>
      <c r="L339" s="107"/>
      <c r="M339" s="56"/>
      <c r="N339" s="56"/>
    </row>
    <row r="340" spans="1:14" ht="14" x14ac:dyDescent="0.15">
      <c r="A340" s="124"/>
      <c r="B340" s="125"/>
      <c r="C340" s="105"/>
      <c r="D340" s="56"/>
      <c r="E340" s="56"/>
      <c r="F340" s="110"/>
      <c r="G340" s="56"/>
      <c r="H340" s="56"/>
      <c r="I340" s="106"/>
      <c r="J340" s="56"/>
      <c r="K340" s="56"/>
      <c r="L340" s="107"/>
      <c r="M340" s="56"/>
      <c r="N340" s="56"/>
    </row>
    <row r="341" spans="1:14" ht="14" x14ac:dyDescent="0.15">
      <c r="A341" s="124"/>
      <c r="B341" s="125"/>
      <c r="C341" s="105"/>
      <c r="D341" s="56"/>
      <c r="E341" s="56"/>
      <c r="F341" s="110"/>
      <c r="G341" s="56"/>
      <c r="H341" s="56"/>
      <c r="I341" s="106"/>
      <c r="J341" s="56"/>
      <c r="K341" s="56"/>
      <c r="L341" s="107"/>
      <c r="M341" s="56"/>
      <c r="N341" s="56"/>
    </row>
    <row r="342" spans="1:14" ht="14" x14ac:dyDescent="0.15">
      <c r="A342" s="124"/>
      <c r="B342" s="125"/>
      <c r="C342" s="105"/>
      <c r="D342" s="56"/>
      <c r="E342" s="56"/>
      <c r="F342" s="110"/>
      <c r="G342" s="56"/>
      <c r="H342" s="56"/>
      <c r="I342" s="106"/>
      <c r="J342" s="56"/>
      <c r="K342" s="56"/>
      <c r="L342" s="107"/>
      <c r="M342" s="56"/>
      <c r="N342" s="56"/>
    </row>
    <row r="343" spans="1:14" ht="14" x14ac:dyDescent="0.15">
      <c r="A343" s="124"/>
      <c r="B343" s="125"/>
      <c r="C343" s="105"/>
      <c r="D343" s="56"/>
      <c r="E343" s="56"/>
      <c r="F343" s="110"/>
      <c r="G343" s="56"/>
      <c r="H343" s="56"/>
      <c r="I343" s="106"/>
      <c r="J343" s="56"/>
      <c r="K343" s="56"/>
      <c r="L343" s="107"/>
      <c r="M343" s="56"/>
      <c r="N343" s="56"/>
    </row>
    <row r="344" spans="1:14" ht="14" x14ac:dyDescent="0.15">
      <c r="A344" s="124"/>
      <c r="B344" s="125"/>
      <c r="C344" s="105"/>
      <c r="D344" s="56"/>
      <c r="E344" s="56"/>
      <c r="F344" s="110"/>
      <c r="G344" s="56"/>
      <c r="H344" s="56"/>
      <c r="I344" s="106"/>
      <c r="J344" s="56"/>
      <c r="K344" s="56"/>
      <c r="L344" s="107"/>
      <c r="M344" s="56"/>
      <c r="N344" s="56"/>
    </row>
    <row r="345" spans="1:14" ht="14" x14ac:dyDescent="0.15">
      <c r="A345" s="124"/>
      <c r="B345" s="125"/>
      <c r="C345" s="105"/>
      <c r="D345" s="56"/>
      <c r="E345" s="56"/>
      <c r="F345" s="110"/>
      <c r="G345" s="56"/>
      <c r="H345" s="56"/>
      <c r="I345" s="106"/>
      <c r="J345" s="56"/>
      <c r="K345" s="56"/>
      <c r="L345" s="107"/>
      <c r="M345" s="56"/>
      <c r="N345" s="56"/>
    </row>
    <row r="346" spans="1:14" ht="14" x14ac:dyDescent="0.15">
      <c r="A346" s="124"/>
      <c r="B346" s="125"/>
      <c r="C346" s="105"/>
      <c r="D346" s="56"/>
      <c r="E346" s="56"/>
      <c r="F346" s="110"/>
      <c r="G346" s="56"/>
      <c r="H346" s="56"/>
      <c r="I346" s="106"/>
      <c r="J346" s="56"/>
      <c r="K346" s="56"/>
      <c r="L346" s="107"/>
      <c r="M346" s="56"/>
      <c r="N346" s="56"/>
    </row>
    <row r="347" spans="1:14" ht="14" x14ac:dyDescent="0.15">
      <c r="A347" s="124"/>
      <c r="B347" s="125"/>
      <c r="C347" s="105"/>
      <c r="D347" s="56"/>
      <c r="E347" s="56"/>
      <c r="F347" s="110"/>
      <c r="G347" s="56"/>
      <c r="H347" s="56"/>
      <c r="I347" s="106"/>
      <c r="J347" s="56"/>
      <c r="K347" s="56"/>
      <c r="L347" s="107"/>
      <c r="M347" s="56"/>
      <c r="N347" s="56"/>
    </row>
    <row r="348" spans="1:14" ht="14" x14ac:dyDescent="0.15">
      <c r="A348" s="124"/>
      <c r="B348" s="125"/>
      <c r="C348" s="105"/>
      <c r="D348" s="56"/>
      <c r="E348" s="56"/>
      <c r="F348" s="110"/>
      <c r="G348" s="56"/>
      <c r="H348" s="56"/>
      <c r="I348" s="106"/>
      <c r="J348" s="56"/>
      <c r="K348" s="56"/>
      <c r="L348" s="107"/>
      <c r="M348" s="56"/>
      <c r="N348" s="56"/>
    </row>
    <row r="349" spans="1:14" ht="14" x14ac:dyDescent="0.15">
      <c r="A349" s="124"/>
      <c r="B349" s="125"/>
      <c r="C349" s="105"/>
      <c r="D349" s="56"/>
      <c r="E349" s="56"/>
      <c r="F349" s="110"/>
      <c r="G349" s="56"/>
      <c r="H349" s="56"/>
      <c r="I349" s="106"/>
      <c r="J349" s="56"/>
      <c r="K349" s="56"/>
      <c r="L349" s="107"/>
      <c r="M349" s="56"/>
      <c r="N349" s="56"/>
    </row>
    <row r="350" spans="1:14" ht="14" x14ac:dyDescent="0.15">
      <c r="A350" s="124"/>
      <c r="B350" s="125"/>
      <c r="C350" s="105"/>
      <c r="D350" s="56"/>
      <c r="E350" s="56"/>
      <c r="F350" s="110"/>
      <c r="G350" s="56"/>
      <c r="H350" s="56"/>
      <c r="I350" s="106"/>
      <c r="J350" s="56"/>
      <c r="K350" s="56"/>
      <c r="L350" s="107"/>
      <c r="M350" s="56"/>
      <c r="N350" s="56"/>
    </row>
    <row r="351" spans="1:14" ht="14" x14ac:dyDescent="0.15">
      <c r="A351" s="124"/>
      <c r="B351" s="125"/>
      <c r="C351" s="105"/>
      <c r="D351" s="56"/>
      <c r="E351" s="56"/>
      <c r="F351" s="110"/>
      <c r="G351" s="56"/>
      <c r="H351" s="56"/>
      <c r="I351" s="106"/>
      <c r="J351" s="56"/>
      <c r="K351" s="56"/>
      <c r="L351" s="107"/>
      <c r="M351" s="56"/>
      <c r="N351" s="56"/>
    </row>
    <row r="352" spans="1:14" ht="14" x14ac:dyDescent="0.15">
      <c r="A352" s="124"/>
      <c r="B352" s="125"/>
      <c r="C352" s="105"/>
      <c r="D352" s="56"/>
      <c r="E352" s="56"/>
      <c r="F352" s="110"/>
      <c r="G352" s="56"/>
      <c r="H352" s="56"/>
      <c r="I352" s="106"/>
      <c r="J352" s="56"/>
      <c r="K352" s="56"/>
      <c r="L352" s="107"/>
      <c r="M352" s="56"/>
      <c r="N352" s="56"/>
    </row>
    <row r="353" spans="1:14" ht="14" x14ac:dyDescent="0.15">
      <c r="A353" s="124"/>
      <c r="B353" s="125"/>
      <c r="C353" s="105"/>
      <c r="D353" s="56"/>
      <c r="E353" s="56"/>
      <c r="F353" s="110"/>
      <c r="G353" s="56"/>
      <c r="H353" s="56"/>
      <c r="I353" s="106"/>
      <c r="J353" s="56"/>
      <c r="K353" s="56"/>
      <c r="L353" s="107"/>
      <c r="M353" s="56"/>
      <c r="N353" s="56"/>
    </row>
    <row r="354" spans="1:14" ht="14" x14ac:dyDescent="0.15">
      <c r="A354" s="124"/>
      <c r="B354" s="125"/>
      <c r="C354" s="105"/>
      <c r="D354" s="56"/>
      <c r="E354" s="56"/>
      <c r="F354" s="110"/>
      <c r="G354" s="56"/>
      <c r="H354" s="56"/>
      <c r="I354" s="106"/>
      <c r="J354" s="56"/>
      <c r="K354" s="56"/>
      <c r="L354" s="107"/>
      <c r="M354" s="56"/>
      <c r="N354" s="56"/>
    </row>
    <row r="355" spans="1:14" ht="14" x14ac:dyDescent="0.15">
      <c r="A355" s="124"/>
      <c r="B355" s="125"/>
      <c r="C355" s="105"/>
      <c r="D355" s="56"/>
      <c r="E355" s="56"/>
      <c r="F355" s="110"/>
      <c r="G355" s="56"/>
      <c r="H355" s="56"/>
      <c r="I355" s="106"/>
      <c r="J355" s="56"/>
      <c r="K355" s="56"/>
      <c r="L355" s="107"/>
      <c r="M355" s="56"/>
      <c r="N355" s="56"/>
    </row>
    <row r="356" spans="1:14" ht="14" x14ac:dyDescent="0.15">
      <c r="A356" s="124"/>
      <c r="B356" s="125"/>
      <c r="C356" s="105"/>
      <c r="D356" s="56"/>
      <c r="E356" s="56"/>
      <c r="F356" s="110"/>
      <c r="G356" s="56"/>
      <c r="H356" s="56"/>
      <c r="I356" s="106"/>
      <c r="J356" s="56"/>
      <c r="K356" s="56"/>
      <c r="L356" s="107"/>
      <c r="M356" s="56"/>
      <c r="N356" s="56"/>
    </row>
    <row r="357" spans="1:14" ht="14" x14ac:dyDescent="0.15">
      <c r="A357" s="124"/>
      <c r="B357" s="125"/>
      <c r="C357" s="105"/>
      <c r="D357" s="56"/>
      <c r="E357" s="56"/>
      <c r="F357" s="110"/>
      <c r="G357" s="56"/>
      <c r="H357" s="56"/>
      <c r="I357" s="106"/>
      <c r="J357" s="56"/>
      <c r="K357" s="56"/>
      <c r="L357" s="107"/>
      <c r="M357" s="56"/>
      <c r="N357" s="56"/>
    </row>
    <row r="358" spans="1:14" ht="14" x14ac:dyDescent="0.15">
      <c r="A358" s="124"/>
      <c r="B358" s="125"/>
      <c r="C358" s="105"/>
      <c r="D358" s="56"/>
      <c r="E358" s="56"/>
      <c r="F358" s="110"/>
      <c r="G358" s="56"/>
      <c r="H358" s="56"/>
      <c r="I358" s="106"/>
      <c r="J358" s="56"/>
      <c r="K358" s="56"/>
      <c r="L358" s="107"/>
      <c r="M358" s="56"/>
      <c r="N358" s="56"/>
    </row>
    <row r="359" spans="1:14" ht="14" x14ac:dyDescent="0.15">
      <c r="A359" s="124"/>
      <c r="B359" s="125"/>
      <c r="C359" s="105"/>
      <c r="D359" s="56"/>
      <c r="E359" s="56"/>
      <c r="F359" s="110"/>
      <c r="G359" s="56"/>
      <c r="H359" s="56"/>
      <c r="I359" s="106"/>
      <c r="J359" s="56"/>
      <c r="K359" s="56"/>
      <c r="L359" s="107"/>
      <c r="M359" s="56"/>
      <c r="N359" s="56"/>
    </row>
    <row r="360" spans="1:14" ht="14" x14ac:dyDescent="0.15">
      <c r="A360" s="124"/>
      <c r="B360" s="125"/>
      <c r="C360" s="105"/>
      <c r="D360" s="56"/>
      <c r="E360" s="56"/>
      <c r="F360" s="110"/>
      <c r="G360" s="56"/>
      <c r="H360" s="56"/>
      <c r="I360" s="106"/>
      <c r="J360" s="56"/>
      <c r="K360" s="56"/>
      <c r="L360" s="107"/>
      <c r="M360" s="56"/>
      <c r="N360" s="56"/>
    </row>
    <row r="361" spans="1:14" ht="14" x14ac:dyDescent="0.15">
      <c r="A361" s="124"/>
      <c r="B361" s="125"/>
      <c r="C361" s="105"/>
      <c r="D361" s="56"/>
      <c r="E361" s="56"/>
      <c r="F361" s="110"/>
      <c r="G361" s="56"/>
      <c r="H361" s="56"/>
      <c r="I361" s="106"/>
      <c r="J361" s="56"/>
      <c r="K361" s="56"/>
      <c r="L361" s="107"/>
      <c r="M361" s="56"/>
      <c r="N361" s="56"/>
    </row>
    <row r="362" spans="1:14" ht="14" x14ac:dyDescent="0.15">
      <c r="A362" s="124"/>
      <c r="B362" s="125"/>
      <c r="C362" s="105"/>
      <c r="D362" s="56"/>
      <c r="E362" s="56"/>
      <c r="F362" s="110"/>
      <c r="G362" s="56"/>
      <c r="H362" s="56"/>
      <c r="I362" s="106"/>
      <c r="J362" s="56"/>
      <c r="K362" s="56"/>
      <c r="L362" s="107"/>
      <c r="M362" s="56"/>
      <c r="N362" s="56"/>
    </row>
    <row r="363" spans="1:14" ht="14" x14ac:dyDescent="0.15">
      <c r="A363" s="124"/>
      <c r="B363" s="125"/>
      <c r="C363" s="105"/>
      <c r="D363" s="56"/>
      <c r="E363" s="56"/>
      <c r="F363" s="110"/>
      <c r="G363" s="56"/>
      <c r="H363" s="56"/>
      <c r="I363" s="106"/>
      <c r="J363" s="56"/>
      <c r="K363" s="56"/>
      <c r="L363" s="107"/>
      <c r="M363" s="56"/>
      <c r="N363" s="56"/>
    </row>
    <row r="364" spans="1:14" ht="14" x14ac:dyDescent="0.15">
      <c r="A364" s="124"/>
      <c r="B364" s="125"/>
      <c r="C364" s="105"/>
      <c r="D364" s="56"/>
      <c r="E364" s="56"/>
      <c r="F364" s="110"/>
      <c r="G364" s="56"/>
      <c r="H364" s="56"/>
      <c r="I364" s="106"/>
      <c r="J364" s="56"/>
      <c r="K364" s="56"/>
      <c r="L364" s="107"/>
      <c r="M364" s="56"/>
      <c r="N364" s="56"/>
    </row>
    <row r="365" spans="1:14" ht="14" x14ac:dyDescent="0.15">
      <c r="A365" s="124"/>
      <c r="B365" s="125"/>
      <c r="C365" s="105"/>
      <c r="D365" s="56"/>
      <c r="E365" s="56"/>
      <c r="F365" s="110"/>
      <c r="G365" s="56"/>
      <c r="H365" s="56"/>
      <c r="I365" s="106"/>
      <c r="J365" s="56"/>
      <c r="K365" s="56"/>
      <c r="L365" s="107"/>
      <c r="M365" s="56"/>
      <c r="N365" s="56"/>
    </row>
    <row r="366" spans="1:14" ht="14" x14ac:dyDescent="0.15">
      <c r="A366" s="124"/>
      <c r="B366" s="125"/>
      <c r="C366" s="105"/>
      <c r="D366" s="56"/>
      <c r="E366" s="56"/>
      <c r="F366" s="110"/>
      <c r="G366" s="56"/>
      <c r="H366" s="56"/>
      <c r="I366" s="106"/>
      <c r="J366" s="56"/>
      <c r="K366" s="56"/>
      <c r="L366" s="107"/>
      <c r="M366" s="56"/>
      <c r="N366" s="56"/>
    </row>
    <row r="367" spans="1:14" ht="14" x14ac:dyDescent="0.15">
      <c r="A367" s="124"/>
      <c r="B367" s="125"/>
      <c r="C367" s="105"/>
      <c r="D367" s="56"/>
      <c r="E367" s="56"/>
      <c r="F367" s="110"/>
      <c r="G367" s="56"/>
      <c r="H367" s="56"/>
      <c r="I367" s="106"/>
      <c r="J367" s="56"/>
      <c r="K367" s="56"/>
      <c r="L367" s="107"/>
      <c r="M367" s="56"/>
      <c r="N367" s="56"/>
    </row>
    <row r="368" spans="1:14" ht="14" x14ac:dyDescent="0.15">
      <c r="A368" s="124"/>
      <c r="B368" s="125"/>
      <c r="C368" s="105"/>
      <c r="D368" s="56"/>
      <c r="E368" s="56"/>
      <c r="F368" s="110"/>
      <c r="G368" s="56"/>
      <c r="H368" s="56"/>
      <c r="I368" s="106"/>
      <c r="J368" s="56"/>
      <c r="K368" s="56"/>
      <c r="L368" s="107"/>
      <c r="M368" s="56"/>
      <c r="N368" s="56"/>
    </row>
    <row r="369" spans="1:14" ht="14" x14ac:dyDescent="0.15">
      <c r="A369" s="124"/>
      <c r="B369" s="125"/>
      <c r="C369" s="105"/>
      <c r="D369" s="56"/>
      <c r="E369" s="56"/>
      <c r="F369" s="110"/>
      <c r="G369" s="56"/>
      <c r="H369" s="56"/>
      <c r="I369" s="106"/>
      <c r="J369" s="56"/>
      <c r="K369" s="56"/>
      <c r="L369" s="107"/>
      <c r="M369" s="56"/>
      <c r="N369" s="56"/>
    </row>
    <row r="370" spans="1:14" ht="14" x14ac:dyDescent="0.15">
      <c r="A370" s="124"/>
      <c r="B370" s="125"/>
      <c r="C370" s="105"/>
      <c r="D370" s="56"/>
      <c r="E370" s="56"/>
      <c r="F370" s="110"/>
      <c r="G370" s="56"/>
      <c r="H370" s="56"/>
      <c r="I370" s="106"/>
      <c r="J370" s="56"/>
      <c r="K370" s="56"/>
      <c r="L370" s="107"/>
      <c r="M370" s="56"/>
      <c r="N370" s="56"/>
    </row>
    <row r="371" spans="1:14" ht="14" x14ac:dyDescent="0.15">
      <c r="A371" s="124"/>
      <c r="B371" s="125"/>
      <c r="C371" s="105"/>
      <c r="D371" s="56"/>
      <c r="E371" s="56"/>
      <c r="F371" s="110"/>
      <c r="G371" s="56"/>
      <c r="H371" s="56"/>
      <c r="I371" s="106"/>
      <c r="J371" s="56"/>
      <c r="K371" s="56"/>
      <c r="L371" s="107"/>
      <c r="M371" s="56"/>
      <c r="N371" s="56"/>
    </row>
    <row r="372" spans="1:14" ht="14" x14ac:dyDescent="0.15">
      <c r="A372" s="124"/>
      <c r="B372" s="125"/>
      <c r="C372" s="105"/>
      <c r="D372" s="56"/>
      <c r="E372" s="56"/>
      <c r="F372" s="110"/>
      <c r="G372" s="56"/>
      <c r="H372" s="56"/>
      <c r="I372" s="106"/>
      <c r="J372" s="56"/>
      <c r="K372" s="56"/>
      <c r="L372" s="107"/>
      <c r="M372" s="56"/>
      <c r="N372" s="56"/>
    </row>
    <row r="373" spans="1:14" ht="14" x14ac:dyDescent="0.15">
      <c r="A373" s="124"/>
      <c r="B373" s="125"/>
      <c r="C373" s="105"/>
      <c r="D373" s="56"/>
      <c r="E373" s="56"/>
      <c r="F373" s="110"/>
      <c r="G373" s="56"/>
      <c r="H373" s="56"/>
      <c r="I373" s="106"/>
      <c r="J373" s="56"/>
      <c r="K373" s="56"/>
      <c r="L373" s="107"/>
      <c r="M373" s="56"/>
      <c r="N373" s="56"/>
    </row>
    <row r="374" spans="1:14" ht="14" x14ac:dyDescent="0.15">
      <c r="A374" s="124"/>
      <c r="B374" s="125"/>
      <c r="C374" s="105"/>
      <c r="D374" s="56"/>
      <c r="E374" s="56"/>
      <c r="F374" s="110"/>
      <c r="G374" s="56"/>
      <c r="H374" s="56"/>
      <c r="I374" s="106"/>
      <c r="J374" s="56"/>
      <c r="K374" s="56"/>
      <c r="L374" s="107"/>
      <c r="M374" s="56"/>
      <c r="N374" s="56"/>
    </row>
    <row r="375" spans="1:14" ht="14" x14ac:dyDescent="0.15">
      <c r="A375" s="124"/>
      <c r="B375" s="125"/>
      <c r="C375" s="105"/>
      <c r="D375" s="56"/>
      <c r="E375" s="56"/>
      <c r="F375" s="110"/>
      <c r="G375" s="56"/>
      <c r="H375" s="56"/>
      <c r="I375" s="106"/>
      <c r="J375" s="56"/>
      <c r="K375" s="56"/>
      <c r="L375" s="107"/>
      <c r="M375" s="56"/>
      <c r="N375" s="56"/>
    </row>
    <row r="376" spans="1:14" ht="14" x14ac:dyDescent="0.15">
      <c r="A376" s="124"/>
      <c r="B376" s="125"/>
      <c r="C376" s="105"/>
      <c r="D376" s="56"/>
      <c r="E376" s="56"/>
      <c r="F376" s="110"/>
      <c r="G376" s="56"/>
      <c r="H376" s="56"/>
      <c r="I376" s="106"/>
      <c r="J376" s="56"/>
      <c r="K376" s="56"/>
      <c r="L376" s="107"/>
      <c r="M376" s="56"/>
      <c r="N376" s="56"/>
    </row>
    <row r="377" spans="1:14" ht="14" x14ac:dyDescent="0.15">
      <c r="A377" s="124"/>
      <c r="B377" s="125"/>
      <c r="C377" s="105"/>
      <c r="D377" s="56"/>
      <c r="E377" s="56"/>
      <c r="F377" s="110"/>
      <c r="G377" s="56"/>
      <c r="H377" s="56"/>
      <c r="I377" s="106"/>
      <c r="J377" s="56"/>
      <c r="K377" s="56"/>
      <c r="L377" s="107"/>
      <c r="M377" s="56"/>
      <c r="N377" s="56"/>
    </row>
    <row r="378" spans="1:14" ht="14" x14ac:dyDescent="0.15">
      <c r="A378" s="124"/>
      <c r="B378" s="125"/>
      <c r="C378" s="105"/>
      <c r="D378" s="56"/>
      <c r="E378" s="56"/>
      <c r="F378" s="110"/>
      <c r="G378" s="56"/>
      <c r="H378" s="56"/>
      <c r="I378" s="106"/>
      <c r="J378" s="56"/>
      <c r="K378" s="56"/>
      <c r="L378" s="107"/>
      <c r="M378" s="56"/>
      <c r="N378" s="56"/>
    </row>
    <row r="379" spans="1:14" ht="14" x14ac:dyDescent="0.15">
      <c r="A379" s="124"/>
      <c r="B379" s="125"/>
      <c r="C379" s="105"/>
      <c r="D379" s="56"/>
      <c r="E379" s="56"/>
      <c r="F379" s="110"/>
      <c r="G379" s="56"/>
      <c r="H379" s="56"/>
      <c r="I379" s="106"/>
      <c r="J379" s="56"/>
      <c r="K379" s="56"/>
      <c r="L379" s="107"/>
      <c r="M379" s="56"/>
      <c r="N379" s="56"/>
    </row>
    <row r="380" spans="1:14" ht="14" x14ac:dyDescent="0.15">
      <c r="A380" s="124"/>
      <c r="B380" s="125"/>
      <c r="C380" s="105"/>
      <c r="D380" s="56"/>
      <c r="E380" s="56"/>
      <c r="F380" s="110"/>
      <c r="G380" s="56"/>
      <c r="H380" s="56"/>
      <c r="I380" s="106"/>
      <c r="J380" s="56"/>
      <c r="K380" s="56"/>
      <c r="L380" s="107"/>
      <c r="M380" s="56"/>
      <c r="N380" s="56"/>
    </row>
    <row r="381" spans="1:14" ht="14" x14ac:dyDescent="0.15">
      <c r="A381" s="124"/>
      <c r="B381" s="125"/>
      <c r="C381" s="105"/>
      <c r="D381" s="56"/>
      <c r="E381" s="56"/>
      <c r="F381" s="110"/>
      <c r="G381" s="56"/>
      <c r="H381" s="56"/>
      <c r="I381" s="106"/>
      <c r="J381" s="56"/>
      <c r="K381" s="56"/>
      <c r="L381" s="107"/>
      <c r="M381" s="56"/>
      <c r="N381" s="56"/>
    </row>
    <row r="382" spans="1:14" ht="14" x14ac:dyDescent="0.15">
      <c r="A382" s="124"/>
      <c r="B382" s="125"/>
      <c r="C382" s="105"/>
      <c r="D382" s="56"/>
      <c r="E382" s="56"/>
      <c r="F382" s="110"/>
      <c r="G382" s="56"/>
      <c r="H382" s="56"/>
      <c r="I382" s="106"/>
      <c r="J382" s="56"/>
      <c r="K382" s="56"/>
      <c r="L382" s="107"/>
      <c r="M382" s="56"/>
      <c r="N382" s="56"/>
    </row>
    <row r="383" spans="1:14" ht="14" x14ac:dyDescent="0.15">
      <c r="A383" s="124"/>
      <c r="B383" s="125"/>
      <c r="C383" s="105"/>
      <c r="D383" s="56"/>
      <c r="E383" s="56"/>
      <c r="F383" s="110"/>
      <c r="G383" s="56"/>
      <c r="H383" s="56"/>
      <c r="I383" s="106"/>
      <c r="J383" s="56"/>
      <c r="K383" s="56"/>
      <c r="L383" s="107"/>
      <c r="M383" s="56"/>
      <c r="N383" s="56"/>
    </row>
    <row r="384" spans="1:14" ht="14" x14ac:dyDescent="0.15">
      <c r="A384" s="124"/>
      <c r="B384" s="125"/>
      <c r="C384" s="105"/>
      <c r="D384" s="56"/>
      <c r="E384" s="56"/>
      <c r="F384" s="110"/>
      <c r="G384" s="56"/>
      <c r="H384" s="56"/>
      <c r="I384" s="106"/>
      <c r="J384" s="56"/>
      <c r="K384" s="56"/>
      <c r="L384" s="107"/>
      <c r="M384" s="56"/>
      <c r="N384" s="56"/>
    </row>
    <row r="385" spans="1:14" ht="14" x14ac:dyDescent="0.15">
      <c r="A385" s="124"/>
      <c r="B385" s="125"/>
      <c r="C385" s="105"/>
      <c r="D385" s="56"/>
      <c r="E385" s="56"/>
      <c r="F385" s="110"/>
      <c r="G385" s="56"/>
      <c r="H385" s="56"/>
      <c r="I385" s="106"/>
      <c r="J385" s="56"/>
      <c r="K385" s="56"/>
      <c r="L385" s="107"/>
      <c r="M385" s="56"/>
      <c r="N385" s="56"/>
    </row>
    <row r="386" spans="1:14" ht="14" x14ac:dyDescent="0.15">
      <c r="A386" s="124"/>
      <c r="B386" s="125"/>
      <c r="C386" s="105"/>
      <c r="D386" s="56"/>
      <c r="E386" s="56"/>
      <c r="F386" s="110"/>
      <c r="G386" s="56"/>
      <c r="H386" s="56"/>
      <c r="I386" s="106"/>
      <c r="J386" s="56"/>
      <c r="K386" s="56"/>
      <c r="L386" s="107"/>
      <c r="M386" s="56"/>
      <c r="N386" s="56"/>
    </row>
    <row r="387" spans="1:14" ht="14" x14ac:dyDescent="0.15">
      <c r="A387" s="124"/>
      <c r="B387" s="125"/>
      <c r="C387" s="105"/>
      <c r="D387" s="56"/>
      <c r="E387" s="56"/>
      <c r="F387" s="110"/>
      <c r="G387" s="56"/>
      <c r="H387" s="56"/>
      <c r="I387" s="106"/>
      <c r="J387" s="56"/>
      <c r="K387" s="56"/>
      <c r="L387" s="107"/>
      <c r="M387" s="56"/>
      <c r="N387" s="56"/>
    </row>
    <row r="388" spans="1:14" ht="14" x14ac:dyDescent="0.15">
      <c r="A388" s="124"/>
      <c r="B388" s="125"/>
      <c r="C388" s="105"/>
      <c r="D388" s="56"/>
      <c r="E388" s="56"/>
      <c r="F388" s="110"/>
      <c r="G388" s="56"/>
      <c r="H388" s="56"/>
      <c r="I388" s="106"/>
      <c r="J388" s="56"/>
      <c r="K388" s="56"/>
      <c r="L388" s="107"/>
      <c r="M388" s="56"/>
      <c r="N388" s="56"/>
    </row>
    <row r="389" spans="1:14" ht="14" x14ac:dyDescent="0.15">
      <c r="A389" s="124"/>
      <c r="B389" s="125"/>
      <c r="C389" s="105"/>
      <c r="D389" s="56"/>
      <c r="E389" s="56"/>
      <c r="F389" s="110"/>
      <c r="G389" s="56"/>
      <c r="H389" s="56"/>
      <c r="I389" s="106"/>
      <c r="J389" s="56"/>
      <c r="K389" s="56"/>
      <c r="L389" s="107"/>
      <c r="M389" s="56"/>
      <c r="N389" s="56"/>
    </row>
    <row r="390" spans="1:14" ht="14" x14ac:dyDescent="0.15">
      <c r="A390" s="124"/>
      <c r="B390" s="125"/>
      <c r="C390" s="105"/>
      <c r="D390" s="56"/>
      <c r="E390" s="56"/>
      <c r="F390" s="110"/>
      <c r="G390" s="56"/>
      <c r="H390" s="56"/>
      <c r="I390" s="106"/>
      <c r="J390" s="56"/>
      <c r="K390" s="56"/>
      <c r="L390" s="107"/>
      <c r="M390" s="56"/>
      <c r="N390" s="56"/>
    </row>
    <row r="391" spans="1:14" ht="14" x14ac:dyDescent="0.15">
      <c r="A391" s="124"/>
      <c r="B391" s="125"/>
      <c r="C391" s="105"/>
      <c r="D391" s="56"/>
      <c r="E391" s="56"/>
      <c r="F391" s="110"/>
      <c r="G391" s="56"/>
      <c r="H391" s="56"/>
      <c r="I391" s="106"/>
      <c r="J391" s="56"/>
      <c r="K391" s="56"/>
      <c r="L391" s="107"/>
      <c r="M391" s="56"/>
      <c r="N391" s="56"/>
    </row>
    <row r="392" spans="1:14" ht="14" x14ac:dyDescent="0.15">
      <c r="A392" s="124"/>
      <c r="B392" s="125"/>
      <c r="C392" s="105"/>
      <c r="D392" s="56"/>
      <c r="E392" s="56"/>
      <c r="F392" s="110"/>
      <c r="G392" s="56"/>
      <c r="H392" s="56"/>
      <c r="I392" s="106"/>
      <c r="J392" s="56"/>
      <c r="K392" s="56"/>
      <c r="L392" s="107"/>
      <c r="M392" s="56"/>
      <c r="N392" s="56"/>
    </row>
    <row r="393" spans="1:14" ht="14" x14ac:dyDescent="0.15">
      <c r="A393" s="124"/>
      <c r="B393" s="125"/>
      <c r="C393" s="105"/>
      <c r="D393" s="56"/>
      <c r="E393" s="56"/>
      <c r="F393" s="110"/>
      <c r="G393" s="56"/>
      <c r="H393" s="56"/>
      <c r="I393" s="106"/>
      <c r="J393" s="56"/>
      <c r="K393" s="56"/>
      <c r="L393" s="107"/>
      <c r="M393" s="56"/>
      <c r="N393" s="56"/>
    </row>
    <row r="394" spans="1:14" ht="14" x14ac:dyDescent="0.15">
      <c r="A394" s="124"/>
      <c r="B394" s="125"/>
      <c r="C394" s="105"/>
      <c r="D394" s="56"/>
      <c r="E394" s="56"/>
      <c r="F394" s="110"/>
      <c r="G394" s="56"/>
      <c r="H394" s="56"/>
      <c r="I394" s="106"/>
      <c r="J394" s="56"/>
      <c r="K394" s="56"/>
      <c r="L394" s="107"/>
      <c r="M394" s="56"/>
      <c r="N394" s="56"/>
    </row>
    <row r="395" spans="1:14" ht="14" x14ac:dyDescent="0.15">
      <c r="A395" s="124"/>
      <c r="B395" s="125"/>
      <c r="C395" s="105"/>
      <c r="D395" s="56"/>
      <c r="E395" s="56"/>
      <c r="F395" s="110"/>
      <c r="G395" s="56"/>
      <c r="H395" s="56"/>
      <c r="I395" s="106"/>
      <c r="J395" s="56"/>
      <c r="K395" s="56"/>
      <c r="L395" s="107"/>
      <c r="M395" s="56"/>
      <c r="N395" s="56"/>
    </row>
    <row r="396" spans="1:14" ht="14" x14ac:dyDescent="0.15">
      <c r="A396" s="124"/>
      <c r="B396" s="125"/>
      <c r="C396" s="105"/>
      <c r="D396" s="56"/>
      <c r="E396" s="56"/>
      <c r="F396" s="110"/>
      <c r="G396" s="56"/>
      <c r="H396" s="56"/>
      <c r="I396" s="106"/>
      <c r="J396" s="56"/>
      <c r="K396" s="56"/>
      <c r="L396" s="107"/>
      <c r="M396" s="56"/>
      <c r="N396" s="56"/>
    </row>
    <row r="397" spans="1:14" ht="14" x14ac:dyDescent="0.15">
      <c r="A397" s="124"/>
      <c r="B397" s="125"/>
      <c r="C397" s="105"/>
      <c r="D397" s="56"/>
      <c r="E397" s="56"/>
      <c r="F397" s="110"/>
      <c r="G397" s="56"/>
      <c r="H397" s="56"/>
      <c r="I397" s="106"/>
      <c r="J397" s="56"/>
      <c r="K397" s="56"/>
      <c r="L397" s="107"/>
      <c r="M397" s="56"/>
      <c r="N397" s="56"/>
    </row>
    <row r="398" spans="1:14" ht="14" x14ac:dyDescent="0.15">
      <c r="A398" s="124"/>
      <c r="B398" s="125"/>
      <c r="C398" s="105"/>
      <c r="D398" s="56"/>
      <c r="E398" s="56"/>
      <c r="F398" s="110"/>
      <c r="G398" s="56"/>
      <c r="H398" s="56"/>
      <c r="I398" s="106"/>
      <c r="J398" s="56"/>
      <c r="K398" s="56"/>
      <c r="L398" s="107"/>
      <c r="M398" s="56"/>
      <c r="N398" s="56"/>
    </row>
    <row r="399" spans="1:14" ht="14" x14ac:dyDescent="0.15">
      <c r="A399" s="124"/>
      <c r="B399" s="125"/>
      <c r="C399" s="105"/>
      <c r="D399" s="56"/>
      <c r="E399" s="56"/>
      <c r="F399" s="110"/>
      <c r="G399" s="56"/>
      <c r="H399" s="56"/>
      <c r="I399" s="106"/>
      <c r="J399" s="56"/>
      <c r="K399" s="56"/>
      <c r="L399" s="107"/>
      <c r="M399" s="56"/>
      <c r="N399" s="56"/>
    </row>
    <row r="400" spans="1:14" ht="14" x14ac:dyDescent="0.15">
      <c r="A400" s="124"/>
      <c r="B400" s="125"/>
      <c r="C400" s="105"/>
      <c r="D400" s="56"/>
      <c r="E400" s="56"/>
      <c r="F400" s="110"/>
      <c r="G400" s="56"/>
      <c r="H400" s="56"/>
      <c r="I400" s="106"/>
      <c r="J400" s="56"/>
      <c r="K400" s="56"/>
      <c r="L400" s="107"/>
      <c r="M400" s="56"/>
      <c r="N400" s="56"/>
    </row>
    <row r="401" spans="1:14" ht="14" x14ac:dyDescent="0.15">
      <c r="A401" s="124"/>
      <c r="B401" s="125"/>
      <c r="C401" s="105"/>
      <c r="D401" s="56"/>
      <c r="E401" s="56"/>
      <c r="F401" s="110"/>
      <c r="G401" s="56"/>
      <c r="H401" s="56"/>
      <c r="I401" s="106"/>
      <c r="J401" s="56"/>
      <c r="K401" s="56"/>
      <c r="L401" s="107"/>
      <c r="M401" s="56"/>
      <c r="N401" s="56"/>
    </row>
    <row r="402" spans="1:14" ht="14" x14ac:dyDescent="0.15">
      <c r="A402" s="124"/>
      <c r="B402" s="125"/>
      <c r="C402" s="105"/>
      <c r="D402" s="56"/>
      <c r="E402" s="56"/>
      <c r="F402" s="110"/>
      <c r="G402" s="56"/>
      <c r="H402" s="56"/>
      <c r="I402" s="106"/>
      <c r="J402" s="56"/>
      <c r="K402" s="56"/>
      <c r="L402" s="107"/>
      <c r="M402" s="56"/>
      <c r="N402" s="56"/>
    </row>
    <row r="403" spans="1:14" ht="14" x14ac:dyDescent="0.15">
      <c r="A403" s="124"/>
      <c r="B403" s="125"/>
      <c r="C403" s="105"/>
      <c r="D403" s="56"/>
      <c r="E403" s="56"/>
      <c r="F403" s="110"/>
      <c r="G403" s="56"/>
      <c r="H403" s="56"/>
      <c r="I403" s="106"/>
      <c r="J403" s="56"/>
      <c r="K403" s="56"/>
      <c r="L403" s="107"/>
      <c r="M403" s="56"/>
      <c r="N403" s="56"/>
    </row>
    <row r="404" spans="1:14" ht="14" x14ac:dyDescent="0.15">
      <c r="A404" s="124"/>
      <c r="B404" s="125"/>
      <c r="C404" s="105"/>
      <c r="D404" s="56"/>
      <c r="E404" s="56"/>
      <c r="F404" s="110"/>
      <c r="G404" s="56"/>
      <c r="H404" s="56"/>
      <c r="I404" s="106"/>
      <c r="J404" s="56"/>
      <c r="K404" s="56"/>
      <c r="L404" s="107"/>
      <c r="M404" s="56"/>
      <c r="N404" s="56"/>
    </row>
    <row r="405" spans="1:14" ht="14" x14ac:dyDescent="0.15">
      <c r="A405" s="124"/>
      <c r="B405" s="125"/>
      <c r="C405" s="105"/>
      <c r="D405" s="56"/>
      <c r="E405" s="56"/>
      <c r="F405" s="110"/>
      <c r="G405" s="56"/>
      <c r="H405" s="56"/>
      <c r="I405" s="106"/>
      <c r="J405" s="56"/>
      <c r="K405" s="56"/>
      <c r="L405" s="107"/>
      <c r="M405" s="56"/>
      <c r="N405" s="56"/>
    </row>
    <row r="406" spans="1:14" ht="14" x14ac:dyDescent="0.15">
      <c r="A406" s="124"/>
      <c r="B406" s="125"/>
      <c r="C406" s="105"/>
      <c r="D406" s="56"/>
      <c r="E406" s="56"/>
      <c r="F406" s="110"/>
      <c r="G406" s="56"/>
      <c r="H406" s="56"/>
      <c r="I406" s="106"/>
      <c r="J406" s="56"/>
      <c r="K406" s="56"/>
      <c r="L406" s="107"/>
      <c r="M406" s="56"/>
      <c r="N406" s="56"/>
    </row>
    <row r="407" spans="1:14" ht="14" x14ac:dyDescent="0.15">
      <c r="A407" s="124"/>
      <c r="B407" s="125"/>
      <c r="C407" s="105"/>
      <c r="D407" s="56"/>
      <c r="E407" s="56"/>
      <c r="F407" s="110"/>
      <c r="G407" s="56"/>
      <c r="H407" s="56"/>
      <c r="I407" s="106"/>
      <c r="J407" s="56"/>
      <c r="K407" s="56"/>
      <c r="L407" s="107"/>
      <c r="M407" s="56"/>
      <c r="N407" s="56"/>
    </row>
    <row r="408" spans="1:14" ht="14" x14ac:dyDescent="0.15">
      <c r="A408" s="124"/>
      <c r="B408" s="125"/>
      <c r="C408" s="105"/>
      <c r="D408" s="56"/>
      <c r="E408" s="56"/>
      <c r="F408" s="110"/>
      <c r="G408" s="56"/>
      <c r="H408" s="56"/>
      <c r="I408" s="106"/>
      <c r="J408" s="56"/>
      <c r="K408" s="56"/>
      <c r="L408" s="107"/>
      <c r="M408" s="56"/>
      <c r="N408" s="56"/>
    </row>
    <row r="409" spans="1:14" ht="14" x14ac:dyDescent="0.15">
      <c r="A409" s="124"/>
      <c r="B409" s="125"/>
      <c r="C409" s="105"/>
      <c r="D409" s="56"/>
      <c r="E409" s="56"/>
      <c r="F409" s="110"/>
      <c r="G409" s="56"/>
      <c r="H409" s="56"/>
      <c r="I409" s="106"/>
      <c r="J409" s="56"/>
      <c r="K409" s="56"/>
      <c r="L409" s="107"/>
      <c r="M409" s="56"/>
      <c r="N409" s="56"/>
    </row>
    <row r="410" spans="1:14" ht="14" x14ac:dyDescent="0.15">
      <c r="A410" s="124"/>
      <c r="B410" s="125"/>
      <c r="C410" s="105"/>
      <c r="D410" s="56"/>
      <c r="E410" s="56"/>
      <c r="F410" s="110"/>
      <c r="G410" s="56"/>
      <c r="H410" s="56"/>
      <c r="I410" s="106"/>
      <c r="J410" s="56"/>
      <c r="K410" s="56"/>
      <c r="L410" s="107"/>
      <c r="M410" s="56"/>
      <c r="N410" s="56"/>
    </row>
    <row r="411" spans="1:14" ht="14" x14ac:dyDescent="0.15">
      <c r="A411" s="124"/>
      <c r="B411" s="125"/>
      <c r="C411" s="105"/>
      <c r="D411" s="56"/>
      <c r="E411" s="56"/>
      <c r="F411" s="110"/>
      <c r="G411" s="56"/>
      <c r="H411" s="56"/>
      <c r="I411" s="106"/>
      <c r="J411" s="56"/>
      <c r="K411" s="56"/>
      <c r="L411" s="107"/>
      <c r="M411" s="56"/>
      <c r="N411" s="56"/>
    </row>
    <row r="412" spans="1:14" ht="14" x14ac:dyDescent="0.15">
      <c r="A412" s="124"/>
      <c r="B412" s="125"/>
      <c r="C412" s="105"/>
      <c r="D412" s="56"/>
      <c r="E412" s="56"/>
      <c r="F412" s="110"/>
      <c r="G412" s="56"/>
      <c r="H412" s="56"/>
      <c r="I412" s="106"/>
      <c r="J412" s="56"/>
      <c r="K412" s="56"/>
      <c r="L412" s="107"/>
      <c r="M412" s="56"/>
      <c r="N412" s="56"/>
    </row>
    <row r="413" spans="1:14" ht="14" x14ac:dyDescent="0.15">
      <c r="A413" s="124"/>
      <c r="B413" s="125"/>
      <c r="C413" s="105"/>
      <c r="D413" s="56"/>
      <c r="E413" s="56"/>
      <c r="F413" s="110"/>
      <c r="G413" s="56"/>
      <c r="H413" s="56"/>
      <c r="I413" s="106"/>
      <c r="J413" s="56"/>
      <c r="K413" s="56"/>
      <c r="L413" s="107"/>
      <c r="M413" s="56"/>
      <c r="N413" s="56"/>
    </row>
    <row r="414" spans="1:14" ht="14" x14ac:dyDescent="0.15">
      <c r="A414" s="124"/>
      <c r="B414" s="125"/>
      <c r="C414" s="105"/>
      <c r="D414" s="56"/>
      <c r="E414" s="56"/>
      <c r="F414" s="110"/>
      <c r="G414" s="56"/>
      <c r="H414" s="56"/>
      <c r="I414" s="106"/>
      <c r="J414" s="56"/>
      <c r="K414" s="56"/>
      <c r="L414" s="107"/>
      <c r="M414" s="56"/>
      <c r="N414" s="56"/>
    </row>
    <row r="415" spans="1:14" ht="14" x14ac:dyDescent="0.15">
      <c r="A415" s="124"/>
      <c r="B415" s="125"/>
      <c r="C415" s="105"/>
      <c r="D415" s="56"/>
      <c r="E415" s="56"/>
      <c r="F415" s="110"/>
      <c r="G415" s="56"/>
      <c r="H415" s="56"/>
      <c r="I415" s="106"/>
      <c r="J415" s="56"/>
      <c r="K415" s="56"/>
      <c r="L415" s="107"/>
      <c r="M415" s="56"/>
      <c r="N415" s="56"/>
    </row>
    <row r="416" spans="1:14" ht="14" x14ac:dyDescent="0.15">
      <c r="A416" s="124"/>
      <c r="B416" s="125"/>
      <c r="C416" s="105"/>
      <c r="D416" s="56"/>
      <c r="E416" s="56"/>
      <c r="F416" s="110"/>
      <c r="G416" s="56"/>
      <c r="H416" s="56"/>
      <c r="I416" s="106"/>
      <c r="J416" s="56"/>
      <c r="K416" s="56"/>
      <c r="L416" s="107"/>
      <c r="M416" s="56"/>
      <c r="N416" s="56"/>
    </row>
    <row r="417" spans="1:14" ht="14" x14ac:dyDescent="0.15">
      <c r="A417" s="124"/>
      <c r="B417" s="125"/>
      <c r="C417" s="105"/>
      <c r="D417" s="56"/>
      <c r="E417" s="56"/>
      <c r="F417" s="110"/>
      <c r="G417" s="56"/>
      <c r="H417" s="56"/>
      <c r="I417" s="106"/>
      <c r="J417" s="56"/>
      <c r="K417" s="56"/>
      <c r="L417" s="107"/>
      <c r="M417" s="56"/>
      <c r="N417" s="56"/>
    </row>
    <row r="418" spans="1:14" ht="14" x14ac:dyDescent="0.15">
      <c r="A418" s="124"/>
      <c r="B418" s="125"/>
      <c r="C418" s="105"/>
      <c r="D418" s="56"/>
      <c r="E418" s="56"/>
      <c r="F418" s="110"/>
      <c r="G418" s="56"/>
      <c r="H418" s="56"/>
      <c r="I418" s="106"/>
      <c r="J418" s="56"/>
      <c r="K418" s="56"/>
      <c r="L418" s="107"/>
      <c r="M418" s="56"/>
      <c r="N418" s="56"/>
    </row>
    <row r="419" spans="1:14" ht="14" x14ac:dyDescent="0.15">
      <c r="A419" s="124"/>
      <c r="B419" s="125"/>
      <c r="C419" s="105"/>
      <c r="D419" s="56"/>
      <c r="E419" s="56"/>
      <c r="F419" s="110"/>
      <c r="G419" s="56"/>
      <c r="H419" s="56"/>
      <c r="I419" s="106"/>
      <c r="J419" s="56"/>
      <c r="K419" s="56"/>
      <c r="L419" s="107"/>
      <c r="M419" s="56"/>
      <c r="N419" s="56"/>
    </row>
    <row r="420" spans="1:14" ht="14" x14ac:dyDescent="0.15">
      <c r="A420" s="124"/>
      <c r="B420" s="125"/>
      <c r="C420" s="105"/>
      <c r="D420" s="56"/>
      <c r="E420" s="56"/>
      <c r="F420" s="110"/>
      <c r="G420" s="56"/>
      <c r="H420" s="56"/>
      <c r="I420" s="106"/>
      <c r="J420" s="56"/>
      <c r="K420" s="56"/>
      <c r="L420" s="107"/>
      <c r="M420" s="56"/>
      <c r="N420" s="56"/>
    </row>
    <row r="421" spans="1:14" ht="14" x14ac:dyDescent="0.15">
      <c r="A421" s="124"/>
      <c r="B421" s="125"/>
      <c r="C421" s="105"/>
      <c r="D421" s="56"/>
      <c r="E421" s="56"/>
      <c r="F421" s="110"/>
      <c r="G421" s="56"/>
      <c r="H421" s="56"/>
      <c r="I421" s="106"/>
      <c r="J421" s="56"/>
      <c r="K421" s="56"/>
      <c r="L421" s="107"/>
      <c r="M421" s="56"/>
      <c r="N421" s="56"/>
    </row>
    <row r="422" spans="1:14" ht="14" x14ac:dyDescent="0.15">
      <c r="A422" s="124"/>
      <c r="B422" s="125"/>
      <c r="C422" s="105"/>
      <c r="D422" s="56"/>
      <c r="E422" s="56"/>
      <c r="F422" s="110"/>
      <c r="G422" s="56"/>
      <c r="H422" s="56"/>
      <c r="I422" s="106"/>
      <c r="J422" s="56"/>
      <c r="K422" s="56"/>
      <c r="L422" s="107"/>
      <c r="M422" s="56"/>
      <c r="N422" s="56"/>
    </row>
    <row r="423" spans="1:14" ht="14" x14ac:dyDescent="0.15">
      <c r="A423" s="124"/>
      <c r="B423" s="125"/>
      <c r="C423" s="105"/>
      <c r="D423" s="56"/>
      <c r="E423" s="56"/>
      <c r="F423" s="110"/>
      <c r="G423" s="56"/>
      <c r="H423" s="56"/>
      <c r="I423" s="106"/>
      <c r="J423" s="56"/>
      <c r="K423" s="56"/>
      <c r="L423" s="107"/>
      <c r="M423" s="56"/>
      <c r="N423" s="56"/>
    </row>
    <row r="424" spans="1:14" ht="14" x14ac:dyDescent="0.15">
      <c r="A424" s="124"/>
      <c r="B424" s="125"/>
      <c r="C424" s="105"/>
      <c r="D424" s="56"/>
      <c r="E424" s="56"/>
      <c r="F424" s="110"/>
      <c r="G424" s="56"/>
      <c r="H424" s="56"/>
      <c r="I424" s="106"/>
      <c r="J424" s="56"/>
      <c r="K424" s="56"/>
      <c r="L424" s="107"/>
      <c r="M424" s="56"/>
      <c r="N424" s="56"/>
    </row>
    <row r="425" spans="1:14" ht="14" x14ac:dyDescent="0.15">
      <c r="A425" s="124"/>
      <c r="B425" s="125"/>
      <c r="C425" s="105"/>
      <c r="D425" s="56"/>
      <c r="E425" s="56"/>
      <c r="F425" s="110"/>
      <c r="G425" s="56"/>
      <c r="H425" s="56"/>
      <c r="I425" s="106"/>
      <c r="J425" s="56"/>
      <c r="K425" s="56"/>
      <c r="L425" s="107"/>
      <c r="M425" s="56"/>
      <c r="N425" s="56"/>
    </row>
    <row r="426" spans="1:14" ht="14" x14ac:dyDescent="0.15">
      <c r="A426" s="124"/>
      <c r="B426" s="125"/>
      <c r="C426" s="105"/>
      <c r="D426" s="56"/>
      <c r="E426" s="56"/>
      <c r="F426" s="110"/>
      <c r="G426" s="56"/>
      <c r="H426" s="56"/>
      <c r="I426" s="106"/>
      <c r="J426" s="56"/>
      <c r="K426" s="56"/>
      <c r="L426" s="107"/>
      <c r="M426" s="56"/>
      <c r="N426" s="56"/>
    </row>
    <row r="427" spans="1:14" ht="14" x14ac:dyDescent="0.15">
      <c r="A427" s="124"/>
      <c r="B427" s="125"/>
      <c r="C427" s="105"/>
      <c r="D427" s="56"/>
      <c r="E427" s="56"/>
      <c r="F427" s="110"/>
      <c r="G427" s="56"/>
      <c r="H427" s="56"/>
      <c r="I427" s="106"/>
      <c r="J427" s="56"/>
      <c r="K427" s="56"/>
      <c r="L427" s="107"/>
      <c r="M427" s="56"/>
      <c r="N427" s="56"/>
    </row>
    <row r="428" spans="1:14" ht="14" x14ac:dyDescent="0.15">
      <c r="A428" s="124"/>
      <c r="B428" s="125"/>
      <c r="C428" s="105"/>
      <c r="D428" s="56"/>
      <c r="E428" s="56"/>
      <c r="F428" s="110"/>
      <c r="G428" s="56"/>
      <c r="H428" s="56"/>
      <c r="I428" s="106"/>
      <c r="J428" s="56"/>
      <c r="K428" s="56"/>
      <c r="L428" s="107"/>
      <c r="M428" s="56"/>
      <c r="N428" s="56"/>
    </row>
    <row r="429" spans="1:14" ht="14" x14ac:dyDescent="0.15">
      <c r="A429" s="124"/>
      <c r="B429" s="125"/>
      <c r="C429" s="105"/>
      <c r="D429" s="56"/>
      <c r="E429" s="56"/>
      <c r="F429" s="110"/>
      <c r="G429" s="56"/>
      <c r="H429" s="56"/>
      <c r="I429" s="106"/>
      <c r="J429" s="56"/>
      <c r="K429" s="56"/>
      <c r="L429" s="107"/>
      <c r="M429" s="56"/>
      <c r="N429" s="56"/>
    </row>
    <row r="430" spans="1:14" ht="14" x14ac:dyDescent="0.15">
      <c r="A430" s="124"/>
      <c r="B430" s="125"/>
      <c r="C430" s="105"/>
      <c r="D430" s="56"/>
      <c r="E430" s="56"/>
      <c r="F430" s="110"/>
      <c r="G430" s="56"/>
      <c r="H430" s="56"/>
      <c r="I430" s="106"/>
      <c r="J430" s="56"/>
      <c r="K430" s="56"/>
      <c r="L430" s="107"/>
      <c r="M430" s="56"/>
      <c r="N430" s="56"/>
    </row>
    <row r="431" spans="1:14" ht="14" x14ac:dyDescent="0.15">
      <c r="A431" s="124"/>
      <c r="B431" s="125"/>
      <c r="C431" s="105"/>
      <c r="D431" s="56"/>
      <c r="E431" s="56"/>
      <c r="F431" s="110"/>
      <c r="G431" s="56"/>
      <c r="H431" s="56"/>
      <c r="I431" s="106"/>
      <c r="J431" s="56"/>
      <c r="K431" s="56"/>
      <c r="L431" s="107"/>
      <c r="M431" s="56"/>
      <c r="N431" s="56"/>
    </row>
    <row r="432" spans="1:14" ht="14" x14ac:dyDescent="0.15">
      <c r="A432" s="124"/>
      <c r="B432" s="125"/>
      <c r="C432" s="105"/>
      <c r="D432" s="56"/>
      <c r="E432" s="56"/>
      <c r="F432" s="110"/>
      <c r="G432" s="56"/>
      <c r="H432" s="56"/>
      <c r="I432" s="106"/>
      <c r="J432" s="56"/>
      <c r="K432" s="56"/>
      <c r="L432" s="107"/>
      <c r="M432" s="56"/>
      <c r="N432" s="56"/>
    </row>
    <row r="433" spans="1:14" ht="14" x14ac:dyDescent="0.15">
      <c r="A433" s="124"/>
      <c r="B433" s="125"/>
      <c r="C433" s="105"/>
      <c r="D433" s="56"/>
      <c r="E433" s="56"/>
      <c r="F433" s="110"/>
      <c r="G433" s="56"/>
      <c r="H433" s="56"/>
      <c r="I433" s="106"/>
      <c r="J433" s="56"/>
      <c r="K433" s="56"/>
      <c r="L433" s="107"/>
      <c r="M433" s="56"/>
      <c r="N433" s="56"/>
    </row>
    <row r="434" spans="1:14" ht="14" x14ac:dyDescent="0.15">
      <c r="A434" s="124"/>
      <c r="B434" s="125"/>
      <c r="C434" s="105"/>
      <c r="D434" s="56"/>
      <c r="E434" s="56"/>
      <c r="F434" s="110"/>
      <c r="G434" s="56"/>
      <c r="H434" s="56"/>
      <c r="I434" s="106"/>
      <c r="J434" s="56"/>
      <c r="K434" s="56"/>
      <c r="L434" s="107"/>
      <c r="M434" s="56"/>
      <c r="N434" s="56"/>
    </row>
    <row r="435" spans="1:14" ht="14" x14ac:dyDescent="0.15">
      <c r="A435" s="124"/>
      <c r="B435" s="125"/>
      <c r="C435" s="105"/>
      <c r="D435" s="56"/>
      <c r="E435" s="56"/>
      <c r="F435" s="110"/>
      <c r="G435" s="56"/>
      <c r="H435" s="56"/>
      <c r="I435" s="106"/>
      <c r="J435" s="56"/>
      <c r="K435" s="56"/>
      <c r="L435" s="107"/>
      <c r="M435" s="56"/>
      <c r="N435" s="56"/>
    </row>
    <row r="436" spans="1:14" ht="14" x14ac:dyDescent="0.15">
      <c r="A436" s="124"/>
      <c r="B436" s="125"/>
      <c r="C436" s="105"/>
      <c r="D436" s="56"/>
      <c r="E436" s="56"/>
      <c r="F436" s="110"/>
      <c r="G436" s="56"/>
      <c r="H436" s="56"/>
      <c r="I436" s="106"/>
      <c r="J436" s="56"/>
      <c r="K436" s="56"/>
      <c r="L436" s="107"/>
      <c r="M436" s="56"/>
      <c r="N436" s="56"/>
    </row>
    <row r="437" spans="1:14" ht="14" x14ac:dyDescent="0.15">
      <c r="A437" s="124"/>
      <c r="B437" s="125"/>
      <c r="C437" s="105"/>
      <c r="D437" s="56"/>
      <c r="E437" s="56"/>
      <c r="F437" s="110"/>
      <c r="G437" s="56"/>
      <c r="H437" s="56"/>
      <c r="I437" s="106"/>
      <c r="J437" s="56"/>
      <c r="K437" s="56"/>
      <c r="L437" s="107"/>
      <c r="M437" s="56"/>
      <c r="N437" s="56"/>
    </row>
    <row r="438" spans="1:14" ht="14" x14ac:dyDescent="0.15">
      <c r="A438" s="124"/>
      <c r="B438" s="125"/>
      <c r="C438" s="105"/>
      <c r="D438" s="56"/>
      <c r="E438" s="56"/>
      <c r="F438" s="110"/>
      <c r="G438" s="56"/>
      <c r="H438" s="56"/>
      <c r="I438" s="106"/>
      <c r="J438" s="56"/>
      <c r="K438" s="56"/>
      <c r="L438" s="107"/>
      <c r="M438" s="56"/>
      <c r="N438" s="56"/>
    </row>
    <row r="439" spans="1:14" ht="14" x14ac:dyDescent="0.15">
      <c r="A439" s="124"/>
      <c r="B439" s="125"/>
      <c r="C439" s="105"/>
      <c r="D439" s="56"/>
      <c r="E439" s="56"/>
      <c r="F439" s="110"/>
      <c r="G439" s="56"/>
      <c r="H439" s="56"/>
      <c r="I439" s="106"/>
      <c r="J439" s="56"/>
      <c r="K439" s="56"/>
      <c r="L439" s="107"/>
      <c r="M439" s="56"/>
      <c r="N439" s="56"/>
    </row>
    <row r="440" spans="1:14" ht="14" x14ac:dyDescent="0.15">
      <c r="A440" s="124"/>
      <c r="B440" s="125"/>
      <c r="C440" s="105"/>
      <c r="D440" s="56"/>
      <c r="E440" s="56"/>
      <c r="F440" s="110"/>
      <c r="G440" s="56"/>
      <c r="H440" s="56"/>
      <c r="I440" s="106"/>
      <c r="J440" s="56"/>
      <c r="K440" s="56"/>
      <c r="L440" s="107"/>
      <c r="M440" s="56"/>
      <c r="N440" s="56"/>
    </row>
    <row r="441" spans="1:14" ht="14" x14ac:dyDescent="0.15">
      <c r="A441" s="124"/>
      <c r="B441" s="125"/>
      <c r="C441" s="105"/>
      <c r="D441" s="56"/>
      <c r="E441" s="56"/>
      <c r="F441" s="110"/>
      <c r="G441" s="56"/>
      <c r="H441" s="56"/>
      <c r="I441" s="106"/>
      <c r="J441" s="56"/>
      <c r="K441" s="56"/>
      <c r="L441" s="107"/>
      <c r="M441" s="56"/>
      <c r="N441" s="56"/>
    </row>
    <row r="442" spans="1:14" ht="14" x14ac:dyDescent="0.15">
      <c r="A442" s="124"/>
      <c r="B442" s="125"/>
      <c r="C442" s="105"/>
      <c r="D442" s="56"/>
      <c r="E442" s="56"/>
      <c r="F442" s="110"/>
      <c r="G442" s="56"/>
      <c r="H442" s="56"/>
      <c r="I442" s="106"/>
      <c r="J442" s="56"/>
      <c r="K442" s="56"/>
      <c r="L442" s="107"/>
      <c r="M442" s="56"/>
      <c r="N442" s="56"/>
    </row>
    <row r="443" spans="1:14" ht="14" x14ac:dyDescent="0.15">
      <c r="A443" s="124"/>
      <c r="B443" s="125"/>
      <c r="C443" s="105"/>
      <c r="D443" s="56"/>
      <c r="E443" s="56"/>
      <c r="F443" s="110"/>
      <c r="G443" s="56"/>
      <c r="H443" s="56"/>
      <c r="I443" s="106"/>
      <c r="J443" s="56"/>
      <c r="K443" s="56"/>
      <c r="L443" s="107"/>
      <c r="M443" s="56"/>
      <c r="N443" s="56"/>
    </row>
    <row r="444" spans="1:14" ht="14" x14ac:dyDescent="0.15">
      <c r="A444" s="124"/>
      <c r="B444" s="125"/>
      <c r="C444" s="105"/>
      <c r="D444" s="56"/>
      <c r="E444" s="56"/>
      <c r="F444" s="110"/>
      <c r="G444" s="56"/>
      <c r="H444" s="56"/>
      <c r="I444" s="106"/>
      <c r="J444" s="56"/>
      <c r="K444" s="56"/>
      <c r="L444" s="107"/>
      <c r="M444" s="56"/>
      <c r="N444" s="56"/>
    </row>
    <row r="445" spans="1:14" ht="14" x14ac:dyDescent="0.15">
      <c r="A445" s="124"/>
      <c r="B445" s="125"/>
      <c r="C445" s="105"/>
      <c r="D445" s="56"/>
      <c r="E445" s="56"/>
      <c r="F445" s="110"/>
      <c r="G445" s="56"/>
      <c r="H445" s="56"/>
      <c r="I445" s="106"/>
      <c r="J445" s="56"/>
      <c r="K445" s="56"/>
      <c r="L445" s="107"/>
      <c r="M445" s="56"/>
      <c r="N445" s="56"/>
    </row>
    <row r="446" spans="1:14" ht="14" x14ac:dyDescent="0.15">
      <c r="A446" s="124"/>
      <c r="B446" s="125"/>
      <c r="C446" s="105"/>
      <c r="D446" s="56"/>
      <c r="E446" s="56"/>
      <c r="F446" s="110"/>
      <c r="G446" s="56"/>
      <c r="H446" s="56"/>
      <c r="I446" s="106"/>
      <c r="J446" s="56"/>
      <c r="K446" s="56"/>
      <c r="L446" s="107"/>
      <c r="M446" s="56"/>
      <c r="N446" s="56"/>
    </row>
    <row r="447" spans="1:14" ht="14" x14ac:dyDescent="0.15">
      <c r="A447" s="124"/>
      <c r="B447" s="125"/>
      <c r="C447" s="105"/>
      <c r="D447" s="56"/>
      <c r="E447" s="56"/>
      <c r="F447" s="110"/>
      <c r="G447" s="56"/>
      <c r="H447" s="56"/>
      <c r="I447" s="106"/>
      <c r="J447" s="56"/>
      <c r="K447" s="56"/>
      <c r="L447" s="107"/>
      <c r="M447" s="56"/>
      <c r="N447" s="56"/>
    </row>
    <row r="448" spans="1:14" ht="14" x14ac:dyDescent="0.15">
      <c r="A448" s="124"/>
      <c r="B448" s="125"/>
      <c r="C448" s="105"/>
      <c r="D448" s="56"/>
      <c r="E448" s="56"/>
      <c r="F448" s="110"/>
      <c r="G448" s="56"/>
      <c r="H448" s="56"/>
      <c r="I448" s="106"/>
      <c r="J448" s="56"/>
      <c r="K448" s="56"/>
      <c r="L448" s="107"/>
      <c r="M448" s="56"/>
      <c r="N448" s="56"/>
    </row>
    <row r="449" spans="1:14" ht="14" x14ac:dyDescent="0.15">
      <c r="A449" s="124"/>
      <c r="B449" s="125"/>
      <c r="C449" s="105"/>
      <c r="D449" s="56"/>
      <c r="E449" s="56"/>
      <c r="F449" s="110"/>
      <c r="G449" s="56"/>
      <c r="H449" s="56"/>
      <c r="I449" s="106"/>
      <c r="J449" s="56"/>
      <c r="K449" s="56"/>
      <c r="L449" s="107"/>
      <c r="M449" s="56"/>
      <c r="N449" s="56"/>
    </row>
    <row r="450" spans="1:14" ht="14" x14ac:dyDescent="0.15">
      <c r="A450" s="124"/>
      <c r="B450" s="125"/>
      <c r="C450" s="105"/>
      <c r="D450" s="56"/>
      <c r="E450" s="56"/>
      <c r="F450" s="110"/>
      <c r="G450" s="56"/>
      <c r="H450" s="56"/>
      <c r="I450" s="106"/>
      <c r="J450" s="56"/>
      <c r="K450" s="56"/>
      <c r="L450" s="107"/>
      <c r="M450" s="56"/>
      <c r="N450" s="56"/>
    </row>
    <row r="451" spans="1:14" ht="14" x14ac:dyDescent="0.15">
      <c r="A451" s="124"/>
      <c r="B451" s="125"/>
      <c r="C451" s="105"/>
      <c r="D451" s="56"/>
      <c r="E451" s="56"/>
      <c r="F451" s="110"/>
      <c r="G451" s="56"/>
      <c r="H451" s="56"/>
      <c r="I451" s="106"/>
      <c r="J451" s="56"/>
      <c r="K451" s="56"/>
      <c r="L451" s="107"/>
      <c r="M451" s="56"/>
      <c r="N451" s="56"/>
    </row>
    <row r="452" spans="1:14" ht="14" x14ac:dyDescent="0.15">
      <c r="A452" s="124"/>
      <c r="B452" s="125"/>
      <c r="C452" s="105"/>
      <c r="D452" s="56"/>
      <c r="E452" s="56"/>
      <c r="F452" s="110"/>
      <c r="G452" s="56"/>
      <c r="H452" s="56"/>
      <c r="I452" s="106"/>
      <c r="J452" s="56"/>
      <c r="K452" s="56"/>
      <c r="L452" s="107"/>
      <c r="M452" s="56"/>
      <c r="N452" s="56"/>
    </row>
    <row r="453" spans="1:14" ht="14" x14ac:dyDescent="0.15">
      <c r="A453" s="124"/>
      <c r="B453" s="125"/>
      <c r="C453" s="105"/>
      <c r="D453" s="56"/>
      <c r="E453" s="56"/>
      <c r="F453" s="110"/>
      <c r="G453" s="56"/>
      <c r="H453" s="56"/>
      <c r="I453" s="106"/>
      <c r="J453" s="56"/>
      <c r="K453" s="56"/>
      <c r="L453" s="107"/>
      <c r="M453" s="56"/>
      <c r="N453" s="56"/>
    </row>
    <row r="454" spans="1:14" ht="14" x14ac:dyDescent="0.15">
      <c r="A454" s="124"/>
      <c r="B454" s="125"/>
      <c r="C454" s="105"/>
      <c r="D454" s="56"/>
      <c r="E454" s="56"/>
      <c r="F454" s="110"/>
      <c r="G454" s="56"/>
      <c r="H454" s="56"/>
      <c r="I454" s="106"/>
      <c r="J454" s="56"/>
      <c r="K454" s="56"/>
      <c r="L454" s="107"/>
      <c r="M454" s="56"/>
      <c r="N454" s="56"/>
    </row>
    <row r="455" spans="1:14" ht="14" x14ac:dyDescent="0.15">
      <c r="A455" s="124"/>
      <c r="B455" s="125"/>
      <c r="C455" s="105"/>
      <c r="D455" s="56"/>
      <c r="E455" s="56"/>
      <c r="F455" s="110"/>
      <c r="G455" s="56"/>
      <c r="H455" s="56"/>
      <c r="I455" s="106"/>
      <c r="J455" s="56"/>
      <c r="K455" s="56"/>
      <c r="L455" s="107"/>
      <c r="M455" s="56"/>
      <c r="N455" s="56"/>
    </row>
    <row r="456" spans="1:14" ht="14" x14ac:dyDescent="0.15">
      <c r="A456" s="124"/>
      <c r="B456" s="125"/>
      <c r="C456" s="105"/>
      <c r="D456" s="56"/>
      <c r="E456" s="56"/>
      <c r="F456" s="110"/>
      <c r="G456" s="56"/>
      <c r="H456" s="56"/>
      <c r="I456" s="106"/>
      <c r="J456" s="56"/>
      <c r="K456" s="56"/>
      <c r="L456" s="107"/>
      <c r="M456" s="56"/>
      <c r="N456" s="56"/>
    </row>
    <row r="457" spans="1:14" ht="14" x14ac:dyDescent="0.15">
      <c r="A457" s="124"/>
      <c r="B457" s="125"/>
      <c r="C457" s="105"/>
      <c r="D457" s="56"/>
      <c r="E457" s="56"/>
      <c r="F457" s="110"/>
      <c r="G457" s="56"/>
      <c r="H457" s="56"/>
      <c r="I457" s="106"/>
      <c r="J457" s="56"/>
      <c r="K457" s="56"/>
      <c r="L457" s="107"/>
      <c r="M457" s="56"/>
      <c r="N457" s="56"/>
    </row>
    <row r="458" spans="1:14" ht="14" x14ac:dyDescent="0.15">
      <c r="A458" s="124"/>
      <c r="B458" s="125"/>
      <c r="C458" s="105"/>
      <c r="D458" s="56"/>
      <c r="E458" s="56"/>
      <c r="F458" s="110"/>
      <c r="G458" s="56"/>
      <c r="H458" s="56"/>
      <c r="I458" s="106"/>
      <c r="J458" s="56"/>
      <c r="K458" s="56"/>
      <c r="L458" s="107"/>
      <c r="M458" s="56"/>
      <c r="N458" s="56"/>
    </row>
    <row r="459" spans="1:14" ht="14" x14ac:dyDescent="0.15">
      <c r="A459" s="124"/>
      <c r="B459" s="125"/>
      <c r="C459" s="105"/>
      <c r="D459" s="56"/>
      <c r="E459" s="56"/>
      <c r="F459" s="110"/>
      <c r="G459" s="56"/>
      <c r="H459" s="56"/>
      <c r="I459" s="106"/>
      <c r="J459" s="56"/>
      <c r="K459" s="56"/>
      <c r="L459" s="107"/>
      <c r="M459" s="56"/>
      <c r="N459" s="56"/>
    </row>
    <row r="460" spans="1:14" ht="14" x14ac:dyDescent="0.15">
      <c r="A460" s="124"/>
      <c r="B460" s="125"/>
      <c r="C460" s="105"/>
      <c r="D460" s="56"/>
      <c r="E460" s="56"/>
      <c r="F460" s="110"/>
      <c r="G460" s="56"/>
      <c r="H460" s="56"/>
      <c r="I460" s="106"/>
      <c r="J460" s="56"/>
      <c r="K460" s="56"/>
      <c r="L460" s="107"/>
      <c r="M460" s="56"/>
      <c r="N460" s="56"/>
    </row>
    <row r="461" spans="1:14" ht="14" x14ac:dyDescent="0.15">
      <c r="A461" s="124"/>
      <c r="B461" s="125"/>
      <c r="C461" s="105"/>
      <c r="D461" s="56"/>
      <c r="E461" s="56"/>
      <c r="F461" s="110"/>
      <c r="G461" s="56"/>
      <c r="H461" s="56"/>
      <c r="I461" s="106"/>
      <c r="J461" s="56"/>
      <c r="K461" s="56"/>
      <c r="L461" s="107"/>
      <c r="M461" s="56"/>
      <c r="N461" s="56"/>
    </row>
    <row r="462" spans="1:14" ht="14" x14ac:dyDescent="0.15">
      <c r="A462" s="124"/>
      <c r="B462" s="125"/>
      <c r="C462" s="105"/>
      <c r="D462" s="56"/>
      <c r="E462" s="56"/>
      <c r="F462" s="110"/>
      <c r="G462" s="56"/>
      <c r="H462" s="56"/>
      <c r="I462" s="106"/>
      <c r="J462" s="56"/>
      <c r="K462" s="56"/>
      <c r="L462" s="107"/>
      <c r="M462" s="56"/>
      <c r="N462" s="56"/>
    </row>
    <row r="463" spans="1:14" ht="14" x14ac:dyDescent="0.15">
      <c r="A463" s="124"/>
      <c r="B463" s="125"/>
      <c r="C463" s="105"/>
      <c r="D463" s="56"/>
      <c r="E463" s="56"/>
      <c r="F463" s="110"/>
      <c r="G463" s="56"/>
      <c r="H463" s="56"/>
      <c r="I463" s="106"/>
      <c r="J463" s="56"/>
      <c r="K463" s="56"/>
      <c r="L463" s="107"/>
      <c r="M463" s="56"/>
      <c r="N463" s="56"/>
    </row>
    <row r="464" spans="1:14" ht="14" x14ac:dyDescent="0.15">
      <c r="A464" s="124"/>
      <c r="B464" s="125"/>
      <c r="C464" s="105"/>
      <c r="D464" s="56"/>
      <c r="E464" s="56"/>
      <c r="F464" s="110"/>
      <c r="G464" s="56"/>
      <c r="H464" s="56"/>
      <c r="I464" s="106"/>
      <c r="J464" s="56"/>
      <c r="K464" s="56"/>
      <c r="L464" s="107"/>
      <c r="M464" s="56"/>
      <c r="N464" s="56"/>
    </row>
    <row r="465" spans="1:14" ht="14" x14ac:dyDescent="0.15">
      <c r="A465" s="124"/>
      <c r="B465" s="125"/>
      <c r="C465" s="105"/>
      <c r="D465" s="56"/>
      <c r="E465" s="56"/>
      <c r="F465" s="110"/>
      <c r="G465" s="56"/>
      <c r="H465" s="56"/>
      <c r="I465" s="106"/>
      <c r="J465" s="56"/>
      <c r="K465" s="56"/>
      <c r="L465" s="107"/>
      <c r="M465" s="56"/>
      <c r="N465" s="56"/>
    </row>
    <row r="466" spans="1:14" ht="14" x14ac:dyDescent="0.15">
      <c r="A466" s="124"/>
      <c r="B466" s="125"/>
      <c r="C466" s="105"/>
      <c r="D466" s="56"/>
      <c r="E466" s="56"/>
      <c r="F466" s="110"/>
      <c r="G466" s="56"/>
      <c r="H466" s="56"/>
      <c r="I466" s="106"/>
      <c r="J466" s="56"/>
      <c r="K466" s="56"/>
      <c r="L466" s="107"/>
      <c r="M466" s="56"/>
      <c r="N466" s="56"/>
    </row>
    <row r="467" spans="1:14" ht="14" x14ac:dyDescent="0.15">
      <c r="A467" s="124"/>
      <c r="B467" s="125"/>
      <c r="C467" s="105"/>
      <c r="D467" s="56"/>
      <c r="E467" s="56"/>
      <c r="F467" s="110"/>
      <c r="G467" s="56"/>
      <c r="H467" s="56"/>
      <c r="I467" s="106"/>
      <c r="J467" s="56"/>
      <c r="K467" s="56"/>
      <c r="L467" s="107"/>
      <c r="M467" s="56"/>
      <c r="N467" s="56"/>
    </row>
    <row r="468" spans="1:14" ht="14" x14ac:dyDescent="0.15">
      <c r="A468" s="124"/>
      <c r="B468" s="125"/>
      <c r="C468" s="105"/>
      <c r="D468" s="56"/>
      <c r="E468" s="56"/>
      <c r="F468" s="110"/>
      <c r="G468" s="56"/>
      <c r="H468" s="56"/>
      <c r="I468" s="106"/>
      <c r="J468" s="56"/>
      <c r="K468" s="56"/>
      <c r="L468" s="107"/>
      <c r="M468" s="56"/>
      <c r="N468" s="56"/>
    </row>
    <row r="469" spans="1:14" ht="14" x14ac:dyDescent="0.15">
      <c r="A469" s="124"/>
      <c r="B469" s="125"/>
      <c r="C469" s="105"/>
      <c r="D469" s="56"/>
      <c r="E469" s="56"/>
      <c r="F469" s="110"/>
      <c r="G469" s="56"/>
      <c r="H469" s="56"/>
      <c r="I469" s="106"/>
      <c r="J469" s="56"/>
      <c r="K469" s="56"/>
      <c r="L469" s="107"/>
      <c r="M469" s="56"/>
      <c r="N469" s="56"/>
    </row>
    <row r="470" spans="1:14" ht="14" x14ac:dyDescent="0.15">
      <c r="A470" s="124"/>
      <c r="B470" s="125"/>
      <c r="C470" s="105"/>
      <c r="D470" s="56"/>
      <c r="E470" s="56"/>
      <c r="F470" s="110"/>
      <c r="G470" s="56"/>
      <c r="H470" s="56"/>
      <c r="I470" s="106"/>
      <c r="J470" s="56"/>
      <c r="K470" s="56"/>
      <c r="L470" s="107"/>
      <c r="M470" s="56"/>
      <c r="N470" s="56"/>
    </row>
    <row r="471" spans="1:14" ht="14" x14ac:dyDescent="0.15">
      <c r="A471" s="124"/>
      <c r="B471" s="125"/>
      <c r="C471" s="105"/>
      <c r="D471" s="56"/>
      <c r="E471" s="56"/>
      <c r="F471" s="110"/>
      <c r="G471" s="56"/>
      <c r="H471" s="56"/>
      <c r="I471" s="106"/>
      <c r="J471" s="56"/>
      <c r="K471" s="56"/>
      <c r="L471" s="107"/>
      <c r="M471" s="56"/>
      <c r="N471" s="56"/>
    </row>
    <row r="472" spans="1:14" ht="14" x14ac:dyDescent="0.15">
      <c r="A472" s="124"/>
      <c r="B472" s="125"/>
      <c r="C472" s="105"/>
      <c r="D472" s="56"/>
      <c r="E472" s="56"/>
      <c r="F472" s="110"/>
      <c r="G472" s="56"/>
      <c r="H472" s="56"/>
      <c r="I472" s="106"/>
      <c r="J472" s="56"/>
      <c r="K472" s="56"/>
      <c r="L472" s="107"/>
      <c r="M472" s="56"/>
      <c r="N472" s="56"/>
    </row>
    <row r="473" spans="1:14" ht="14" x14ac:dyDescent="0.15">
      <c r="A473" s="124"/>
      <c r="B473" s="125"/>
      <c r="C473" s="105"/>
      <c r="D473" s="56"/>
      <c r="E473" s="56"/>
      <c r="F473" s="110"/>
      <c r="G473" s="56"/>
      <c r="H473" s="56"/>
      <c r="I473" s="106"/>
      <c r="J473" s="56"/>
      <c r="K473" s="56"/>
      <c r="L473" s="107"/>
      <c r="M473" s="56"/>
      <c r="N473" s="56"/>
    </row>
    <row r="474" spans="1:14" ht="14" x14ac:dyDescent="0.15">
      <c r="A474" s="124"/>
      <c r="B474" s="125"/>
      <c r="C474" s="105"/>
      <c r="D474" s="56"/>
      <c r="E474" s="56"/>
      <c r="F474" s="110"/>
      <c r="G474" s="56"/>
      <c r="H474" s="56"/>
      <c r="I474" s="106"/>
      <c r="J474" s="56"/>
      <c r="K474" s="56"/>
      <c r="L474" s="107"/>
      <c r="M474" s="56"/>
      <c r="N474" s="56"/>
    </row>
    <row r="475" spans="1:14" ht="14" x14ac:dyDescent="0.15">
      <c r="A475" s="124"/>
      <c r="B475" s="125"/>
      <c r="C475" s="105"/>
      <c r="D475" s="56"/>
      <c r="E475" s="56"/>
      <c r="F475" s="110"/>
      <c r="G475" s="56"/>
      <c r="H475" s="56"/>
      <c r="I475" s="106"/>
      <c r="J475" s="56"/>
      <c r="K475" s="56"/>
      <c r="L475" s="107"/>
      <c r="M475" s="56"/>
      <c r="N475" s="56"/>
    </row>
    <row r="476" spans="1:14" ht="14" x14ac:dyDescent="0.15">
      <c r="A476" s="124"/>
      <c r="B476" s="125"/>
      <c r="C476" s="105"/>
      <c r="D476" s="56"/>
      <c r="E476" s="56"/>
      <c r="F476" s="110"/>
      <c r="G476" s="56"/>
      <c r="H476" s="56"/>
      <c r="I476" s="106"/>
      <c r="J476" s="56"/>
      <c r="K476" s="56"/>
      <c r="L476" s="107"/>
      <c r="M476" s="56"/>
      <c r="N476" s="56"/>
    </row>
    <row r="477" spans="1:14" ht="14" x14ac:dyDescent="0.15">
      <c r="A477" s="124"/>
      <c r="B477" s="125"/>
      <c r="C477" s="105"/>
      <c r="D477" s="56"/>
      <c r="E477" s="56"/>
      <c r="F477" s="110"/>
      <c r="G477" s="56"/>
      <c r="H477" s="56"/>
      <c r="I477" s="106"/>
      <c r="J477" s="56"/>
      <c r="K477" s="56"/>
      <c r="L477" s="107"/>
      <c r="M477" s="56"/>
      <c r="N477" s="56"/>
    </row>
    <row r="478" spans="1:14" ht="14" x14ac:dyDescent="0.15">
      <c r="A478" s="124"/>
      <c r="B478" s="125"/>
      <c r="C478" s="105"/>
      <c r="D478" s="56"/>
      <c r="E478" s="56"/>
      <c r="F478" s="110"/>
      <c r="G478" s="56"/>
      <c r="H478" s="56"/>
      <c r="I478" s="106"/>
      <c r="J478" s="56"/>
      <c r="K478" s="56"/>
      <c r="L478" s="107"/>
      <c r="M478" s="56"/>
      <c r="N478" s="56"/>
    </row>
    <row r="479" spans="1:14" ht="14" x14ac:dyDescent="0.15">
      <c r="A479" s="124"/>
      <c r="B479" s="125"/>
      <c r="C479" s="105"/>
      <c r="D479" s="56"/>
      <c r="E479" s="56"/>
      <c r="F479" s="110"/>
      <c r="G479" s="56"/>
      <c r="H479" s="56"/>
      <c r="I479" s="106"/>
      <c r="J479" s="56"/>
      <c r="K479" s="56"/>
      <c r="L479" s="107"/>
      <c r="M479" s="56"/>
      <c r="N479" s="56"/>
    </row>
    <row r="480" spans="1:14" ht="14" x14ac:dyDescent="0.15">
      <c r="A480" s="124"/>
      <c r="B480" s="125"/>
      <c r="C480" s="105"/>
      <c r="D480" s="56"/>
      <c r="E480" s="56"/>
      <c r="F480" s="110"/>
      <c r="G480" s="56"/>
      <c r="H480" s="56"/>
      <c r="I480" s="106"/>
      <c r="J480" s="56"/>
      <c r="K480" s="56"/>
      <c r="L480" s="107"/>
      <c r="M480" s="56"/>
      <c r="N480" s="56"/>
    </row>
    <row r="481" spans="1:14" ht="14" x14ac:dyDescent="0.15">
      <c r="A481" s="124"/>
      <c r="B481" s="125"/>
      <c r="C481" s="105"/>
      <c r="D481" s="56"/>
      <c r="E481" s="56"/>
      <c r="F481" s="110"/>
      <c r="G481" s="56"/>
      <c r="H481" s="56"/>
      <c r="I481" s="106"/>
      <c r="J481" s="56"/>
      <c r="K481" s="56"/>
      <c r="L481" s="107"/>
      <c r="M481" s="56"/>
      <c r="N481" s="56"/>
    </row>
    <row r="482" spans="1:14" ht="14" x14ac:dyDescent="0.15">
      <c r="A482" s="124"/>
      <c r="B482" s="125"/>
      <c r="C482" s="105"/>
      <c r="D482" s="56"/>
      <c r="E482" s="56"/>
      <c r="F482" s="110"/>
      <c r="G482" s="56"/>
      <c r="H482" s="56"/>
      <c r="I482" s="106"/>
      <c r="J482" s="56"/>
      <c r="K482" s="56"/>
      <c r="L482" s="107"/>
      <c r="M482" s="56"/>
      <c r="N482" s="56"/>
    </row>
    <row r="483" spans="1:14" ht="14" x14ac:dyDescent="0.15">
      <c r="A483" s="124"/>
      <c r="B483" s="125"/>
      <c r="C483" s="105"/>
      <c r="D483" s="56"/>
      <c r="E483" s="56"/>
      <c r="F483" s="110"/>
      <c r="G483" s="56"/>
      <c r="H483" s="56"/>
      <c r="I483" s="106"/>
      <c r="J483" s="56"/>
      <c r="K483" s="56"/>
      <c r="L483" s="107"/>
      <c r="M483" s="56"/>
      <c r="N483" s="56"/>
    </row>
    <row r="484" spans="1:14" ht="14" x14ac:dyDescent="0.15">
      <c r="A484" s="124"/>
      <c r="B484" s="125"/>
      <c r="C484" s="105"/>
      <c r="D484" s="56"/>
      <c r="E484" s="56"/>
      <c r="F484" s="110"/>
      <c r="G484" s="56"/>
      <c r="H484" s="56"/>
      <c r="I484" s="106"/>
      <c r="J484" s="56"/>
      <c r="K484" s="56"/>
      <c r="L484" s="107"/>
      <c r="M484" s="56"/>
      <c r="N484" s="56"/>
    </row>
    <row r="485" spans="1:14" ht="14" x14ac:dyDescent="0.15">
      <c r="A485" s="124"/>
      <c r="B485" s="125"/>
      <c r="C485" s="105"/>
      <c r="D485" s="56"/>
      <c r="E485" s="56"/>
      <c r="F485" s="110"/>
      <c r="G485" s="56"/>
      <c r="H485" s="56"/>
      <c r="I485" s="106"/>
      <c r="J485" s="56"/>
      <c r="K485" s="56"/>
      <c r="L485" s="107"/>
      <c r="M485" s="56"/>
      <c r="N485" s="56"/>
    </row>
    <row r="486" spans="1:14" ht="14" x14ac:dyDescent="0.15">
      <c r="A486" s="124"/>
      <c r="B486" s="125"/>
      <c r="C486" s="105"/>
      <c r="D486" s="56"/>
      <c r="E486" s="56"/>
      <c r="F486" s="110"/>
      <c r="G486" s="56"/>
      <c r="H486" s="56"/>
      <c r="I486" s="106"/>
      <c r="J486" s="56"/>
      <c r="K486" s="56"/>
      <c r="L486" s="107"/>
      <c r="M486" s="56"/>
      <c r="N486" s="56"/>
    </row>
    <row r="487" spans="1:14" ht="14" x14ac:dyDescent="0.15">
      <c r="A487" s="124"/>
      <c r="B487" s="125"/>
      <c r="C487" s="105"/>
      <c r="D487" s="56"/>
      <c r="E487" s="56"/>
      <c r="F487" s="110"/>
      <c r="G487" s="56"/>
      <c r="H487" s="56"/>
      <c r="I487" s="106"/>
      <c r="J487" s="56"/>
      <c r="K487" s="56"/>
      <c r="L487" s="107"/>
      <c r="M487" s="56"/>
      <c r="N487" s="56"/>
    </row>
    <row r="488" spans="1:14" ht="14" x14ac:dyDescent="0.15">
      <c r="A488" s="124"/>
      <c r="B488" s="125"/>
      <c r="C488" s="105"/>
      <c r="D488" s="56"/>
      <c r="E488" s="56"/>
      <c r="F488" s="110"/>
      <c r="G488" s="56"/>
      <c r="H488" s="56"/>
      <c r="I488" s="106"/>
      <c r="J488" s="56"/>
      <c r="K488" s="56"/>
      <c r="L488" s="107"/>
      <c r="M488" s="56"/>
      <c r="N488" s="56"/>
    </row>
    <row r="489" spans="1:14" ht="14" x14ac:dyDescent="0.15">
      <c r="A489" s="124"/>
      <c r="B489" s="125"/>
      <c r="C489" s="105"/>
      <c r="D489" s="56"/>
      <c r="E489" s="56"/>
      <c r="F489" s="110"/>
      <c r="G489" s="56"/>
      <c r="H489" s="56"/>
      <c r="I489" s="106"/>
      <c r="J489" s="56"/>
      <c r="K489" s="56"/>
      <c r="L489" s="107"/>
      <c r="M489" s="56"/>
      <c r="N489" s="56"/>
    </row>
    <row r="490" spans="1:14" ht="14" x14ac:dyDescent="0.15">
      <c r="A490" s="124"/>
      <c r="B490" s="125"/>
      <c r="C490" s="105"/>
      <c r="D490" s="56"/>
      <c r="E490" s="56"/>
      <c r="F490" s="110"/>
      <c r="G490" s="56"/>
      <c r="H490" s="56"/>
      <c r="I490" s="106"/>
      <c r="J490" s="56"/>
      <c r="K490" s="56"/>
      <c r="L490" s="107"/>
      <c r="M490" s="56"/>
      <c r="N490" s="56"/>
    </row>
    <row r="491" spans="1:14" ht="14" x14ac:dyDescent="0.15">
      <c r="A491" s="124"/>
      <c r="B491" s="125"/>
      <c r="C491" s="105"/>
      <c r="D491" s="56"/>
      <c r="E491" s="56"/>
      <c r="F491" s="110"/>
      <c r="G491" s="56"/>
      <c r="H491" s="56"/>
      <c r="I491" s="106"/>
      <c r="J491" s="56"/>
      <c r="K491" s="56"/>
      <c r="L491" s="107"/>
      <c r="M491" s="56"/>
      <c r="N491" s="56"/>
    </row>
    <row r="492" spans="1:14" ht="14" x14ac:dyDescent="0.15">
      <c r="A492" s="124"/>
      <c r="B492" s="125"/>
      <c r="C492" s="105"/>
      <c r="D492" s="56"/>
      <c r="E492" s="56"/>
      <c r="F492" s="110"/>
      <c r="G492" s="56"/>
      <c r="H492" s="56"/>
      <c r="I492" s="106"/>
      <c r="J492" s="56"/>
      <c r="K492" s="56"/>
      <c r="L492" s="107"/>
      <c r="M492" s="56"/>
      <c r="N492" s="56"/>
    </row>
    <row r="493" spans="1:14" ht="14" x14ac:dyDescent="0.15">
      <c r="A493" s="124"/>
      <c r="B493" s="125"/>
      <c r="C493" s="105"/>
      <c r="D493" s="56"/>
      <c r="E493" s="56"/>
      <c r="F493" s="110"/>
      <c r="G493" s="56"/>
      <c r="H493" s="56"/>
      <c r="I493" s="106"/>
      <c r="J493" s="56"/>
      <c r="K493" s="56"/>
      <c r="L493" s="107"/>
      <c r="M493" s="56"/>
      <c r="N493" s="56"/>
    </row>
    <row r="494" spans="1:14" ht="14" x14ac:dyDescent="0.15">
      <c r="A494" s="124"/>
      <c r="B494" s="125"/>
      <c r="C494" s="105"/>
      <c r="D494" s="56"/>
      <c r="E494" s="56"/>
      <c r="F494" s="110"/>
      <c r="G494" s="56"/>
      <c r="H494" s="56"/>
      <c r="I494" s="106"/>
      <c r="J494" s="56"/>
      <c r="K494" s="56"/>
      <c r="L494" s="107"/>
      <c r="M494" s="56"/>
      <c r="N494" s="56"/>
    </row>
    <row r="495" spans="1:14" ht="14" x14ac:dyDescent="0.15">
      <c r="A495" s="124"/>
      <c r="B495" s="125"/>
      <c r="C495" s="105"/>
      <c r="D495" s="56"/>
      <c r="E495" s="56"/>
      <c r="F495" s="110"/>
      <c r="G495" s="56"/>
      <c r="H495" s="56"/>
      <c r="I495" s="106"/>
      <c r="J495" s="56"/>
      <c r="K495" s="56"/>
      <c r="L495" s="107"/>
      <c r="M495" s="56"/>
      <c r="N495" s="56"/>
    </row>
    <row r="496" spans="1:14" ht="14" x14ac:dyDescent="0.15">
      <c r="A496" s="124"/>
      <c r="B496" s="125"/>
      <c r="C496" s="105"/>
      <c r="D496" s="56"/>
      <c r="E496" s="56"/>
      <c r="F496" s="110"/>
      <c r="G496" s="56"/>
      <c r="H496" s="56"/>
      <c r="I496" s="106"/>
      <c r="J496" s="56"/>
      <c r="K496" s="56"/>
      <c r="L496" s="107"/>
      <c r="M496" s="56"/>
      <c r="N496" s="56"/>
    </row>
    <row r="497" spans="1:14" ht="14" x14ac:dyDescent="0.15">
      <c r="A497" s="124"/>
      <c r="B497" s="125"/>
      <c r="C497" s="105"/>
      <c r="D497" s="56"/>
      <c r="E497" s="56"/>
      <c r="F497" s="110"/>
      <c r="G497" s="56"/>
      <c r="H497" s="56"/>
      <c r="I497" s="106"/>
      <c r="J497" s="56"/>
      <c r="K497" s="56"/>
      <c r="L497" s="107"/>
      <c r="M497" s="56"/>
      <c r="N497" s="56"/>
    </row>
    <row r="498" spans="1:14" ht="14" x14ac:dyDescent="0.15">
      <c r="A498" s="124"/>
      <c r="B498" s="125"/>
      <c r="C498" s="105"/>
      <c r="D498" s="56"/>
      <c r="E498" s="56"/>
      <c r="F498" s="110"/>
      <c r="G498" s="56"/>
      <c r="H498" s="56"/>
      <c r="I498" s="106"/>
      <c r="J498" s="56"/>
      <c r="K498" s="56"/>
      <c r="L498" s="107"/>
      <c r="M498" s="56"/>
      <c r="N498" s="56"/>
    </row>
    <row r="499" spans="1:14" ht="14" x14ac:dyDescent="0.15">
      <c r="A499" s="124"/>
      <c r="B499" s="125"/>
      <c r="C499" s="105"/>
      <c r="D499" s="56"/>
      <c r="E499" s="56"/>
      <c r="F499" s="110"/>
      <c r="G499" s="56"/>
      <c r="H499" s="56"/>
      <c r="I499" s="106"/>
      <c r="J499" s="56"/>
      <c r="K499" s="56"/>
      <c r="L499" s="107"/>
      <c r="M499" s="56"/>
      <c r="N499" s="56"/>
    </row>
    <row r="500" spans="1:14" ht="14" x14ac:dyDescent="0.15">
      <c r="A500" s="124"/>
      <c r="B500" s="125"/>
      <c r="C500" s="105"/>
      <c r="D500" s="56"/>
      <c r="E500" s="56"/>
      <c r="F500" s="110"/>
      <c r="G500" s="56"/>
      <c r="H500" s="56"/>
      <c r="I500" s="106"/>
      <c r="J500" s="56"/>
      <c r="K500" s="56"/>
      <c r="L500" s="107"/>
      <c r="M500" s="56"/>
      <c r="N500" s="56"/>
    </row>
    <row r="501" spans="1:14" ht="14" x14ac:dyDescent="0.15">
      <c r="A501" s="124"/>
      <c r="B501" s="125"/>
      <c r="C501" s="105"/>
      <c r="D501" s="56"/>
      <c r="E501" s="56"/>
      <c r="F501" s="110"/>
      <c r="G501" s="56"/>
      <c r="H501" s="56"/>
      <c r="I501" s="106"/>
      <c r="J501" s="56"/>
      <c r="K501" s="56"/>
      <c r="L501" s="107"/>
      <c r="M501" s="56"/>
      <c r="N501" s="56"/>
    </row>
    <row r="502" spans="1:14" ht="14" x14ac:dyDescent="0.15">
      <c r="A502" s="124"/>
      <c r="B502" s="125"/>
      <c r="C502" s="105"/>
      <c r="D502" s="56"/>
      <c r="E502" s="56"/>
      <c r="F502" s="110"/>
      <c r="G502" s="56"/>
      <c r="H502" s="56"/>
      <c r="I502" s="106"/>
      <c r="J502" s="56"/>
      <c r="K502" s="56"/>
      <c r="L502" s="107"/>
      <c r="M502" s="56"/>
      <c r="N502" s="56"/>
    </row>
    <row r="503" spans="1:14" ht="14" x14ac:dyDescent="0.15">
      <c r="A503" s="124"/>
      <c r="B503" s="125"/>
      <c r="C503" s="105"/>
      <c r="D503" s="56"/>
      <c r="E503" s="56"/>
      <c r="F503" s="110"/>
      <c r="G503" s="56"/>
      <c r="H503" s="56"/>
      <c r="I503" s="106"/>
      <c r="J503" s="56"/>
      <c r="K503" s="56"/>
      <c r="L503" s="107"/>
      <c r="M503" s="56"/>
      <c r="N503" s="56"/>
    </row>
    <row r="504" spans="1:14" ht="14" x14ac:dyDescent="0.15">
      <c r="A504" s="124"/>
      <c r="B504" s="125"/>
      <c r="C504" s="105"/>
      <c r="D504" s="56"/>
      <c r="E504" s="56"/>
      <c r="F504" s="110"/>
      <c r="G504" s="56"/>
      <c r="H504" s="56"/>
      <c r="I504" s="106"/>
      <c r="J504" s="56"/>
      <c r="K504" s="56"/>
      <c r="L504" s="107"/>
      <c r="M504" s="56"/>
      <c r="N504" s="56"/>
    </row>
    <row r="505" spans="1:14" ht="14" x14ac:dyDescent="0.15">
      <c r="A505" s="124"/>
      <c r="B505" s="125"/>
      <c r="C505" s="105"/>
      <c r="D505" s="56"/>
      <c r="E505" s="56"/>
      <c r="F505" s="110"/>
      <c r="G505" s="56"/>
      <c r="H505" s="56"/>
      <c r="I505" s="106"/>
      <c r="J505" s="56"/>
      <c r="K505" s="56"/>
      <c r="L505" s="107"/>
      <c r="M505" s="56"/>
      <c r="N505" s="56"/>
    </row>
    <row r="506" spans="1:14" ht="14" x14ac:dyDescent="0.15">
      <c r="A506" s="124"/>
      <c r="B506" s="125"/>
      <c r="C506" s="105"/>
      <c r="D506" s="56"/>
      <c r="E506" s="56"/>
      <c r="F506" s="110"/>
      <c r="G506" s="56"/>
      <c r="H506" s="56"/>
      <c r="I506" s="106"/>
      <c r="J506" s="56"/>
      <c r="K506" s="56"/>
      <c r="L506" s="107"/>
      <c r="M506" s="56"/>
      <c r="N506" s="56"/>
    </row>
    <row r="507" spans="1:14" ht="14" x14ac:dyDescent="0.15">
      <c r="A507" s="124"/>
      <c r="B507" s="125"/>
      <c r="C507" s="105"/>
      <c r="D507" s="56"/>
      <c r="E507" s="56"/>
      <c r="F507" s="110"/>
      <c r="G507" s="56"/>
      <c r="H507" s="56"/>
      <c r="I507" s="106"/>
      <c r="J507" s="56"/>
      <c r="K507" s="56"/>
      <c r="L507" s="107"/>
      <c r="M507" s="56"/>
      <c r="N507" s="56"/>
    </row>
    <row r="508" spans="1:14" ht="14" x14ac:dyDescent="0.15">
      <c r="A508" s="124"/>
      <c r="B508" s="125"/>
      <c r="C508" s="105"/>
      <c r="D508" s="56"/>
      <c r="E508" s="56"/>
      <c r="F508" s="110"/>
      <c r="G508" s="56"/>
      <c r="H508" s="56"/>
      <c r="I508" s="106"/>
      <c r="J508" s="56"/>
      <c r="K508" s="56"/>
      <c r="L508" s="107"/>
      <c r="M508" s="56"/>
      <c r="N508" s="56"/>
    </row>
    <row r="509" spans="1:14" ht="14" x14ac:dyDescent="0.15">
      <c r="A509" s="124"/>
      <c r="B509" s="125"/>
      <c r="C509" s="105"/>
      <c r="D509" s="56"/>
      <c r="E509" s="56"/>
      <c r="F509" s="110"/>
      <c r="G509" s="56"/>
      <c r="H509" s="56"/>
      <c r="I509" s="106"/>
      <c r="J509" s="56"/>
      <c r="K509" s="56"/>
      <c r="L509" s="107"/>
      <c r="M509" s="56"/>
      <c r="N509" s="56"/>
    </row>
    <row r="510" spans="1:14" ht="14" x14ac:dyDescent="0.15">
      <c r="A510" s="124"/>
      <c r="B510" s="125"/>
      <c r="C510" s="105"/>
      <c r="D510" s="56"/>
      <c r="E510" s="56"/>
      <c r="F510" s="110"/>
      <c r="G510" s="56"/>
      <c r="H510" s="56"/>
      <c r="I510" s="106"/>
      <c r="J510" s="56"/>
      <c r="K510" s="56"/>
      <c r="L510" s="107"/>
      <c r="M510" s="56"/>
      <c r="N510" s="56"/>
    </row>
    <row r="511" spans="1:14" ht="14" x14ac:dyDescent="0.15">
      <c r="A511" s="124"/>
      <c r="B511" s="125"/>
      <c r="C511" s="105"/>
      <c r="D511" s="56"/>
      <c r="E511" s="56"/>
      <c r="F511" s="110"/>
      <c r="G511" s="56"/>
      <c r="H511" s="56"/>
      <c r="I511" s="106"/>
      <c r="J511" s="56"/>
      <c r="K511" s="56"/>
      <c r="L511" s="107"/>
      <c r="M511" s="56"/>
      <c r="N511" s="56"/>
    </row>
    <row r="512" spans="1:14" ht="14" x14ac:dyDescent="0.15">
      <c r="A512" s="124"/>
      <c r="B512" s="125"/>
      <c r="C512" s="105"/>
      <c r="D512" s="56"/>
      <c r="E512" s="56"/>
      <c r="F512" s="110"/>
      <c r="G512" s="56"/>
      <c r="H512" s="56"/>
      <c r="I512" s="106"/>
      <c r="J512" s="56"/>
      <c r="K512" s="56"/>
      <c r="L512" s="107"/>
      <c r="M512" s="56"/>
      <c r="N512" s="56"/>
    </row>
    <row r="513" spans="1:14" ht="14" x14ac:dyDescent="0.15">
      <c r="A513" s="124"/>
      <c r="B513" s="125"/>
      <c r="C513" s="105"/>
      <c r="D513" s="56"/>
      <c r="E513" s="56"/>
      <c r="F513" s="110"/>
      <c r="G513" s="56"/>
      <c r="H513" s="56"/>
      <c r="I513" s="106"/>
      <c r="J513" s="56"/>
      <c r="K513" s="56"/>
      <c r="L513" s="107"/>
      <c r="M513" s="56"/>
      <c r="N513" s="56"/>
    </row>
    <row r="514" spans="1:14" ht="14" x14ac:dyDescent="0.15">
      <c r="A514" s="124"/>
      <c r="B514" s="125"/>
      <c r="C514" s="105"/>
      <c r="D514" s="56"/>
      <c r="E514" s="56"/>
      <c r="F514" s="110"/>
      <c r="G514" s="56"/>
      <c r="H514" s="56"/>
      <c r="I514" s="106"/>
      <c r="J514" s="56"/>
      <c r="K514" s="56"/>
      <c r="L514" s="107"/>
      <c r="M514" s="56"/>
      <c r="N514" s="56"/>
    </row>
    <row r="515" spans="1:14" ht="14" x14ac:dyDescent="0.15">
      <c r="A515" s="124"/>
      <c r="B515" s="125"/>
      <c r="C515" s="105"/>
      <c r="D515" s="56"/>
      <c r="E515" s="56"/>
      <c r="F515" s="110"/>
      <c r="G515" s="56"/>
      <c r="H515" s="56"/>
      <c r="I515" s="106"/>
      <c r="J515" s="56"/>
      <c r="K515" s="56"/>
      <c r="L515" s="107"/>
      <c r="M515" s="56"/>
      <c r="N515" s="56"/>
    </row>
    <row r="516" spans="1:14" ht="14" x14ac:dyDescent="0.15">
      <c r="A516" s="124"/>
      <c r="B516" s="125"/>
      <c r="C516" s="105"/>
      <c r="D516" s="56"/>
      <c r="E516" s="56"/>
      <c r="F516" s="110"/>
      <c r="G516" s="56"/>
      <c r="H516" s="56"/>
      <c r="I516" s="106"/>
      <c r="J516" s="56"/>
      <c r="K516" s="56"/>
      <c r="L516" s="107"/>
      <c r="M516" s="56"/>
      <c r="N516" s="56"/>
    </row>
    <row r="517" spans="1:14" ht="14" x14ac:dyDescent="0.15">
      <c r="A517" s="124"/>
      <c r="B517" s="125"/>
      <c r="C517" s="105"/>
      <c r="D517" s="56"/>
      <c r="E517" s="56"/>
      <c r="F517" s="110"/>
      <c r="G517" s="56"/>
      <c r="H517" s="56"/>
      <c r="I517" s="106"/>
      <c r="J517" s="56"/>
      <c r="K517" s="56"/>
      <c r="L517" s="107"/>
      <c r="M517" s="56"/>
      <c r="N517" s="56"/>
    </row>
    <row r="518" spans="1:14" ht="14" x14ac:dyDescent="0.15">
      <c r="A518" s="124"/>
      <c r="B518" s="125"/>
      <c r="C518" s="105"/>
      <c r="D518" s="56"/>
      <c r="E518" s="56"/>
      <c r="F518" s="110"/>
      <c r="G518" s="56"/>
      <c r="H518" s="56"/>
      <c r="I518" s="106"/>
      <c r="J518" s="56"/>
      <c r="K518" s="56"/>
      <c r="L518" s="107"/>
      <c r="M518" s="56"/>
      <c r="N518" s="56"/>
    </row>
    <row r="519" spans="1:14" ht="14" x14ac:dyDescent="0.15">
      <c r="A519" s="124"/>
      <c r="B519" s="125"/>
      <c r="C519" s="105"/>
      <c r="D519" s="56"/>
      <c r="E519" s="56"/>
      <c r="F519" s="110"/>
      <c r="G519" s="56"/>
      <c r="H519" s="56"/>
      <c r="I519" s="106"/>
      <c r="J519" s="56"/>
      <c r="K519" s="56"/>
      <c r="L519" s="107"/>
      <c r="M519" s="56"/>
      <c r="N519" s="56"/>
    </row>
    <row r="520" spans="1:14" ht="14" x14ac:dyDescent="0.15">
      <c r="A520" s="124"/>
      <c r="B520" s="125"/>
      <c r="C520" s="105"/>
      <c r="D520" s="56"/>
      <c r="E520" s="56"/>
      <c r="F520" s="110"/>
      <c r="G520" s="56"/>
      <c r="H520" s="56"/>
      <c r="I520" s="106"/>
      <c r="J520" s="56"/>
      <c r="K520" s="56"/>
      <c r="L520" s="107"/>
      <c r="M520" s="56"/>
      <c r="N520" s="56"/>
    </row>
    <row r="521" spans="1:14" ht="14" x14ac:dyDescent="0.15">
      <c r="A521" s="124"/>
      <c r="B521" s="125"/>
      <c r="C521" s="105"/>
      <c r="D521" s="56"/>
      <c r="E521" s="56"/>
      <c r="F521" s="110"/>
      <c r="G521" s="56"/>
      <c r="H521" s="56"/>
      <c r="I521" s="106"/>
      <c r="J521" s="56"/>
      <c r="K521" s="56"/>
      <c r="L521" s="107"/>
      <c r="M521" s="56"/>
      <c r="N521" s="56"/>
    </row>
    <row r="522" spans="1:14" ht="14" x14ac:dyDescent="0.15">
      <c r="A522" s="124"/>
      <c r="B522" s="125"/>
      <c r="C522" s="105"/>
      <c r="D522" s="56"/>
      <c r="E522" s="56"/>
      <c r="F522" s="110"/>
      <c r="G522" s="56"/>
      <c r="H522" s="56"/>
      <c r="I522" s="106"/>
      <c r="J522" s="56"/>
      <c r="K522" s="56"/>
      <c r="L522" s="107"/>
      <c r="M522" s="56"/>
      <c r="N522" s="56"/>
    </row>
    <row r="523" spans="1:14" ht="14" x14ac:dyDescent="0.15">
      <c r="A523" s="124"/>
      <c r="B523" s="125"/>
      <c r="C523" s="105"/>
      <c r="D523" s="56"/>
      <c r="E523" s="56"/>
      <c r="F523" s="110"/>
      <c r="G523" s="56"/>
      <c r="H523" s="56"/>
      <c r="I523" s="106"/>
      <c r="J523" s="56"/>
      <c r="K523" s="56"/>
      <c r="L523" s="107"/>
      <c r="M523" s="56"/>
      <c r="N523" s="56"/>
    </row>
    <row r="524" spans="1:14" ht="14" x14ac:dyDescent="0.15">
      <c r="A524" s="124"/>
      <c r="B524" s="125"/>
      <c r="C524" s="105"/>
      <c r="D524" s="56"/>
      <c r="E524" s="56"/>
      <c r="F524" s="110"/>
      <c r="G524" s="56"/>
      <c r="H524" s="56"/>
      <c r="I524" s="106"/>
      <c r="J524" s="56"/>
      <c r="K524" s="56"/>
      <c r="L524" s="107"/>
      <c r="M524" s="56"/>
      <c r="N524" s="56"/>
    </row>
    <row r="525" spans="1:14" ht="14" x14ac:dyDescent="0.15">
      <c r="A525" s="124"/>
      <c r="B525" s="125"/>
      <c r="C525" s="105"/>
      <c r="D525" s="56"/>
      <c r="E525" s="56"/>
      <c r="F525" s="110"/>
      <c r="G525" s="56"/>
      <c r="H525" s="56"/>
      <c r="I525" s="106"/>
      <c r="J525" s="56"/>
      <c r="K525" s="56"/>
      <c r="L525" s="107"/>
      <c r="M525" s="56"/>
      <c r="N525" s="56"/>
    </row>
    <row r="526" spans="1:14" ht="14" x14ac:dyDescent="0.15">
      <c r="A526" s="124"/>
      <c r="B526" s="125"/>
      <c r="C526" s="105"/>
      <c r="D526" s="56"/>
      <c r="E526" s="56"/>
      <c r="F526" s="110"/>
      <c r="G526" s="56"/>
      <c r="H526" s="56"/>
      <c r="I526" s="106"/>
      <c r="J526" s="56"/>
      <c r="K526" s="56"/>
      <c r="L526" s="107"/>
      <c r="M526" s="56"/>
      <c r="N526" s="56"/>
    </row>
    <row r="527" spans="1:14" ht="14" x14ac:dyDescent="0.15">
      <c r="A527" s="124"/>
      <c r="B527" s="125"/>
      <c r="C527" s="105"/>
      <c r="D527" s="56"/>
      <c r="E527" s="56"/>
      <c r="F527" s="110"/>
      <c r="G527" s="56"/>
      <c r="H527" s="56"/>
      <c r="I527" s="106"/>
      <c r="J527" s="56"/>
      <c r="K527" s="56"/>
      <c r="L527" s="107"/>
      <c r="M527" s="56"/>
      <c r="N527" s="56"/>
    </row>
    <row r="528" spans="1:14" ht="14" x14ac:dyDescent="0.15">
      <c r="A528" s="124"/>
      <c r="B528" s="125"/>
      <c r="C528" s="105"/>
      <c r="D528" s="56"/>
      <c r="E528" s="56"/>
      <c r="F528" s="110"/>
      <c r="G528" s="56"/>
      <c r="H528" s="56"/>
      <c r="I528" s="106"/>
      <c r="J528" s="56"/>
      <c r="K528" s="56"/>
      <c r="L528" s="107"/>
      <c r="M528" s="56"/>
      <c r="N528" s="56"/>
    </row>
    <row r="529" spans="1:14" ht="14" x14ac:dyDescent="0.15">
      <c r="A529" s="124"/>
      <c r="B529" s="125"/>
      <c r="C529" s="105"/>
      <c r="D529" s="56"/>
      <c r="E529" s="56"/>
      <c r="F529" s="110"/>
      <c r="G529" s="56"/>
      <c r="H529" s="56"/>
      <c r="I529" s="106"/>
      <c r="J529" s="56"/>
      <c r="K529" s="56"/>
      <c r="L529" s="107"/>
      <c r="M529" s="56"/>
      <c r="N529" s="56"/>
    </row>
    <row r="530" spans="1:14" ht="14" x14ac:dyDescent="0.15">
      <c r="A530" s="124"/>
      <c r="B530" s="125"/>
      <c r="C530" s="105"/>
      <c r="D530" s="56"/>
      <c r="E530" s="56"/>
      <c r="F530" s="110"/>
      <c r="G530" s="56"/>
      <c r="H530" s="56"/>
      <c r="I530" s="106"/>
      <c r="J530" s="56"/>
      <c r="K530" s="56"/>
      <c r="L530" s="107"/>
      <c r="M530" s="56"/>
      <c r="N530" s="56"/>
    </row>
    <row r="531" spans="1:14" ht="14" x14ac:dyDescent="0.15">
      <c r="A531" s="124"/>
      <c r="B531" s="125"/>
      <c r="C531" s="105"/>
      <c r="D531" s="56"/>
      <c r="E531" s="56"/>
      <c r="F531" s="110"/>
      <c r="G531" s="56"/>
      <c r="H531" s="56"/>
      <c r="I531" s="106"/>
      <c r="J531" s="56"/>
      <c r="K531" s="56"/>
      <c r="L531" s="107"/>
      <c r="M531" s="56"/>
      <c r="N531" s="56"/>
    </row>
    <row r="532" spans="1:14" ht="14" x14ac:dyDescent="0.15">
      <c r="A532" s="124"/>
      <c r="B532" s="125"/>
      <c r="C532" s="105"/>
      <c r="D532" s="56"/>
      <c r="E532" s="56"/>
      <c r="F532" s="110"/>
      <c r="G532" s="56"/>
      <c r="H532" s="56"/>
      <c r="I532" s="106"/>
      <c r="J532" s="56"/>
      <c r="K532" s="56"/>
      <c r="L532" s="107"/>
      <c r="M532" s="56"/>
      <c r="N532" s="56"/>
    </row>
    <row r="533" spans="1:14" ht="14" x14ac:dyDescent="0.15">
      <c r="A533" s="124"/>
      <c r="B533" s="125"/>
      <c r="C533" s="105"/>
      <c r="D533" s="56"/>
      <c r="E533" s="56"/>
      <c r="F533" s="110"/>
      <c r="G533" s="56"/>
      <c r="H533" s="56"/>
      <c r="I533" s="106"/>
      <c r="J533" s="56"/>
      <c r="K533" s="56"/>
      <c r="L533" s="107"/>
      <c r="M533" s="56"/>
      <c r="N533" s="56"/>
    </row>
    <row r="534" spans="1:14" ht="14" x14ac:dyDescent="0.15">
      <c r="A534" s="124"/>
      <c r="B534" s="125"/>
      <c r="C534" s="105"/>
      <c r="D534" s="56"/>
      <c r="E534" s="56"/>
      <c r="F534" s="110"/>
      <c r="G534" s="56"/>
      <c r="H534" s="56"/>
      <c r="I534" s="106"/>
      <c r="J534" s="56"/>
      <c r="K534" s="56"/>
      <c r="L534" s="107"/>
      <c r="M534" s="56"/>
      <c r="N534" s="56"/>
    </row>
    <row r="535" spans="1:14" ht="14" x14ac:dyDescent="0.15">
      <c r="A535" s="124"/>
      <c r="B535" s="125"/>
      <c r="C535" s="105"/>
      <c r="D535" s="56"/>
      <c r="E535" s="56"/>
      <c r="F535" s="110"/>
      <c r="G535" s="56"/>
      <c r="H535" s="56"/>
      <c r="I535" s="106"/>
      <c r="J535" s="56"/>
      <c r="K535" s="56"/>
      <c r="L535" s="107"/>
      <c r="M535" s="56"/>
      <c r="N535" s="56"/>
    </row>
    <row r="536" spans="1:14" ht="14" x14ac:dyDescent="0.15">
      <c r="A536" s="124"/>
      <c r="B536" s="125"/>
      <c r="C536" s="105"/>
      <c r="D536" s="56"/>
      <c r="E536" s="56"/>
      <c r="F536" s="110"/>
      <c r="G536" s="56"/>
      <c r="H536" s="56"/>
      <c r="I536" s="106"/>
      <c r="J536" s="56"/>
      <c r="K536" s="56"/>
      <c r="L536" s="107"/>
      <c r="M536" s="56"/>
      <c r="N536" s="56"/>
    </row>
    <row r="537" spans="1:14" ht="14" x14ac:dyDescent="0.15">
      <c r="A537" s="124"/>
      <c r="B537" s="125"/>
      <c r="C537" s="105"/>
      <c r="D537" s="56"/>
      <c r="E537" s="56"/>
      <c r="F537" s="110"/>
      <c r="G537" s="56"/>
      <c r="H537" s="56"/>
      <c r="I537" s="106"/>
      <c r="J537" s="56"/>
      <c r="K537" s="56"/>
      <c r="L537" s="107"/>
      <c r="M537" s="56"/>
      <c r="N537" s="56"/>
    </row>
    <row r="538" spans="1:14" ht="14" x14ac:dyDescent="0.15">
      <c r="A538" s="124"/>
      <c r="B538" s="125"/>
      <c r="C538" s="105"/>
      <c r="D538" s="56"/>
      <c r="E538" s="56"/>
      <c r="F538" s="110"/>
      <c r="G538" s="56"/>
      <c r="H538" s="56"/>
      <c r="I538" s="106"/>
      <c r="J538" s="56"/>
      <c r="K538" s="56"/>
      <c r="L538" s="107"/>
      <c r="M538" s="56"/>
      <c r="N538" s="56"/>
    </row>
    <row r="539" spans="1:14" ht="14" x14ac:dyDescent="0.15">
      <c r="A539" s="124"/>
      <c r="B539" s="125"/>
      <c r="C539" s="105"/>
      <c r="D539" s="56"/>
      <c r="E539" s="56"/>
      <c r="F539" s="110"/>
      <c r="G539" s="56"/>
      <c r="H539" s="56"/>
      <c r="I539" s="106"/>
      <c r="J539" s="56"/>
      <c r="K539" s="56"/>
      <c r="L539" s="107"/>
      <c r="M539" s="56"/>
      <c r="N539" s="56"/>
    </row>
    <row r="540" spans="1:14" ht="14" x14ac:dyDescent="0.15">
      <c r="A540" s="124"/>
      <c r="B540" s="125"/>
      <c r="C540" s="105"/>
      <c r="D540" s="56"/>
      <c r="E540" s="56"/>
      <c r="F540" s="110"/>
      <c r="G540" s="56"/>
      <c r="H540" s="56"/>
      <c r="I540" s="106"/>
      <c r="J540" s="56"/>
      <c r="K540" s="56"/>
      <c r="L540" s="107"/>
      <c r="M540" s="56"/>
      <c r="N540" s="56"/>
    </row>
    <row r="541" spans="1:14" ht="14" x14ac:dyDescent="0.15">
      <c r="A541" s="124"/>
      <c r="B541" s="125"/>
      <c r="C541" s="105"/>
      <c r="D541" s="56"/>
      <c r="E541" s="56"/>
      <c r="F541" s="110"/>
      <c r="G541" s="56"/>
      <c r="H541" s="56"/>
      <c r="I541" s="106"/>
      <c r="J541" s="56"/>
      <c r="K541" s="56"/>
      <c r="L541" s="107"/>
      <c r="M541" s="56"/>
      <c r="N541" s="56"/>
    </row>
    <row r="542" spans="1:14" ht="14" x14ac:dyDescent="0.15">
      <c r="A542" s="124"/>
      <c r="B542" s="125"/>
      <c r="C542" s="105"/>
      <c r="D542" s="56"/>
      <c r="E542" s="56"/>
      <c r="F542" s="110"/>
      <c r="G542" s="56"/>
      <c r="H542" s="56"/>
      <c r="I542" s="106"/>
      <c r="J542" s="56"/>
      <c r="K542" s="56"/>
      <c r="L542" s="107"/>
      <c r="M542" s="56"/>
      <c r="N542" s="56"/>
    </row>
    <row r="543" spans="1:14" ht="14" x14ac:dyDescent="0.15">
      <c r="A543" s="124"/>
      <c r="B543" s="125"/>
      <c r="C543" s="105"/>
      <c r="D543" s="56"/>
      <c r="E543" s="56"/>
      <c r="F543" s="110"/>
      <c r="G543" s="56"/>
      <c r="H543" s="56"/>
      <c r="I543" s="106"/>
      <c r="J543" s="56"/>
      <c r="K543" s="56"/>
      <c r="L543" s="107"/>
      <c r="M543" s="56"/>
      <c r="N543" s="56"/>
    </row>
    <row r="544" spans="1:14" ht="14" x14ac:dyDescent="0.15">
      <c r="A544" s="124"/>
      <c r="B544" s="125"/>
      <c r="C544" s="105"/>
      <c r="D544" s="56"/>
      <c r="E544" s="56"/>
      <c r="F544" s="110"/>
      <c r="G544" s="56"/>
      <c r="H544" s="56"/>
      <c r="I544" s="106"/>
      <c r="J544" s="56"/>
      <c r="K544" s="56"/>
      <c r="L544" s="107"/>
      <c r="M544" s="56"/>
      <c r="N544" s="56"/>
    </row>
    <row r="545" spans="1:14" ht="14" x14ac:dyDescent="0.15">
      <c r="A545" s="124"/>
      <c r="B545" s="125"/>
      <c r="C545" s="105"/>
      <c r="D545" s="56"/>
      <c r="E545" s="56"/>
      <c r="F545" s="110"/>
      <c r="G545" s="56"/>
      <c r="H545" s="56"/>
      <c r="I545" s="106"/>
      <c r="J545" s="56"/>
      <c r="K545" s="56"/>
      <c r="L545" s="107"/>
      <c r="M545" s="56"/>
      <c r="N545" s="56"/>
    </row>
    <row r="546" spans="1:14" ht="14" x14ac:dyDescent="0.15">
      <c r="A546" s="124"/>
      <c r="B546" s="125"/>
      <c r="C546" s="105"/>
      <c r="D546" s="56"/>
      <c r="E546" s="56"/>
      <c r="F546" s="110"/>
      <c r="G546" s="56"/>
      <c r="H546" s="56"/>
      <c r="I546" s="106"/>
      <c r="J546" s="56"/>
      <c r="K546" s="56"/>
      <c r="L546" s="107"/>
      <c r="M546" s="56"/>
      <c r="N546" s="56"/>
    </row>
    <row r="547" spans="1:14" ht="14" x14ac:dyDescent="0.15">
      <c r="A547" s="124"/>
      <c r="B547" s="125"/>
      <c r="C547" s="105"/>
      <c r="D547" s="56"/>
      <c r="E547" s="56"/>
      <c r="F547" s="110"/>
      <c r="G547" s="56"/>
      <c r="H547" s="56"/>
      <c r="I547" s="106"/>
      <c r="J547" s="56"/>
      <c r="K547" s="56"/>
      <c r="L547" s="107"/>
      <c r="M547" s="56"/>
      <c r="N547" s="56"/>
    </row>
    <row r="548" spans="1:14" ht="14" x14ac:dyDescent="0.15">
      <c r="A548" s="124"/>
      <c r="B548" s="125"/>
      <c r="C548" s="105"/>
      <c r="D548" s="56"/>
      <c r="E548" s="56"/>
      <c r="F548" s="110"/>
      <c r="G548" s="56"/>
      <c r="H548" s="56"/>
      <c r="I548" s="106"/>
      <c r="J548" s="56"/>
      <c r="K548" s="56"/>
      <c r="L548" s="107"/>
      <c r="M548" s="56"/>
      <c r="N548" s="56"/>
    </row>
    <row r="549" spans="1:14" ht="14" x14ac:dyDescent="0.15">
      <c r="A549" s="124"/>
      <c r="B549" s="125"/>
      <c r="C549" s="105"/>
      <c r="D549" s="56"/>
      <c r="E549" s="56"/>
      <c r="F549" s="110"/>
      <c r="G549" s="56"/>
      <c r="H549" s="56"/>
      <c r="I549" s="106"/>
      <c r="J549" s="56"/>
      <c r="K549" s="56"/>
      <c r="L549" s="107"/>
      <c r="M549" s="56"/>
      <c r="N549" s="56"/>
    </row>
    <row r="550" spans="1:14" ht="14" x14ac:dyDescent="0.15">
      <c r="A550" s="124"/>
      <c r="B550" s="125"/>
      <c r="C550" s="105"/>
      <c r="D550" s="56"/>
      <c r="E550" s="56"/>
      <c r="F550" s="110"/>
      <c r="G550" s="56"/>
      <c r="H550" s="56"/>
      <c r="I550" s="106"/>
      <c r="J550" s="56"/>
      <c r="K550" s="56"/>
      <c r="L550" s="107"/>
      <c r="M550" s="56"/>
      <c r="N550" s="56"/>
    </row>
    <row r="551" spans="1:14" ht="14" x14ac:dyDescent="0.15">
      <c r="A551" s="124"/>
      <c r="B551" s="125"/>
      <c r="C551" s="105"/>
      <c r="D551" s="56"/>
      <c r="E551" s="56"/>
      <c r="F551" s="110"/>
      <c r="G551" s="56"/>
      <c r="H551" s="56"/>
      <c r="I551" s="106"/>
      <c r="J551" s="56"/>
      <c r="K551" s="56"/>
      <c r="L551" s="107"/>
      <c r="M551" s="56"/>
      <c r="N551" s="56"/>
    </row>
    <row r="552" spans="1:14" ht="14" x14ac:dyDescent="0.15">
      <c r="A552" s="124"/>
      <c r="B552" s="125"/>
      <c r="C552" s="105"/>
      <c r="D552" s="56"/>
      <c r="E552" s="56"/>
      <c r="F552" s="110"/>
      <c r="G552" s="56"/>
      <c r="H552" s="56"/>
      <c r="I552" s="106"/>
      <c r="J552" s="56"/>
      <c r="K552" s="56"/>
      <c r="L552" s="107"/>
      <c r="M552" s="56"/>
      <c r="N552" s="56"/>
    </row>
    <row r="553" spans="1:14" ht="14" x14ac:dyDescent="0.15">
      <c r="A553" s="124"/>
      <c r="B553" s="125"/>
      <c r="C553" s="105"/>
      <c r="D553" s="56"/>
      <c r="E553" s="56"/>
      <c r="F553" s="110"/>
      <c r="G553" s="56"/>
      <c r="H553" s="56"/>
      <c r="I553" s="106"/>
      <c r="J553" s="56"/>
      <c r="K553" s="56"/>
      <c r="L553" s="107"/>
      <c r="M553" s="56"/>
      <c r="N553" s="56"/>
    </row>
    <row r="554" spans="1:14" ht="14" x14ac:dyDescent="0.15">
      <c r="A554" s="124"/>
      <c r="B554" s="125"/>
      <c r="C554" s="105"/>
      <c r="D554" s="56"/>
      <c r="E554" s="56"/>
      <c r="F554" s="110"/>
      <c r="G554" s="56"/>
      <c r="H554" s="56"/>
      <c r="I554" s="106"/>
      <c r="J554" s="56"/>
      <c r="K554" s="56"/>
      <c r="L554" s="107"/>
      <c r="M554" s="56"/>
      <c r="N554" s="56"/>
    </row>
    <row r="555" spans="1:14" ht="14" x14ac:dyDescent="0.15">
      <c r="A555" s="124"/>
      <c r="B555" s="125"/>
      <c r="C555" s="105"/>
      <c r="D555" s="56"/>
      <c r="E555" s="56"/>
      <c r="F555" s="110"/>
      <c r="G555" s="56"/>
      <c r="H555" s="56"/>
      <c r="I555" s="106"/>
      <c r="J555" s="56"/>
      <c r="K555" s="56"/>
      <c r="L555" s="107"/>
      <c r="M555" s="56"/>
      <c r="N555" s="56"/>
    </row>
    <row r="556" spans="1:14" ht="14" x14ac:dyDescent="0.15">
      <c r="A556" s="124"/>
      <c r="B556" s="125"/>
      <c r="C556" s="105"/>
      <c r="D556" s="56"/>
      <c r="E556" s="56"/>
      <c r="F556" s="110"/>
      <c r="G556" s="56"/>
      <c r="H556" s="56"/>
      <c r="I556" s="106"/>
      <c r="J556" s="56"/>
      <c r="K556" s="56"/>
      <c r="L556" s="107"/>
      <c r="M556" s="56"/>
      <c r="N556" s="56"/>
    </row>
    <row r="557" spans="1:14" ht="14" x14ac:dyDescent="0.15">
      <c r="A557" s="124"/>
      <c r="B557" s="125"/>
      <c r="C557" s="105"/>
      <c r="D557" s="56"/>
      <c r="E557" s="56"/>
      <c r="F557" s="110"/>
      <c r="G557" s="56"/>
      <c r="H557" s="56"/>
      <c r="I557" s="106"/>
      <c r="J557" s="56"/>
      <c r="K557" s="56"/>
      <c r="L557" s="107"/>
      <c r="M557" s="56"/>
      <c r="N557" s="56"/>
    </row>
    <row r="558" spans="1:14" ht="14" x14ac:dyDescent="0.15">
      <c r="A558" s="124"/>
      <c r="B558" s="125"/>
      <c r="C558" s="105"/>
      <c r="D558" s="56"/>
      <c r="E558" s="56"/>
      <c r="F558" s="110"/>
      <c r="G558" s="56"/>
      <c r="H558" s="56"/>
      <c r="I558" s="106"/>
      <c r="J558" s="56"/>
      <c r="K558" s="56"/>
      <c r="L558" s="107"/>
      <c r="M558" s="56"/>
      <c r="N558" s="56"/>
    </row>
    <row r="559" spans="1:14" ht="14" x14ac:dyDescent="0.15">
      <c r="A559" s="124"/>
      <c r="B559" s="125"/>
      <c r="C559" s="105"/>
      <c r="D559" s="56"/>
      <c r="E559" s="56"/>
      <c r="F559" s="110"/>
      <c r="G559" s="56"/>
      <c r="H559" s="56"/>
      <c r="I559" s="106"/>
      <c r="J559" s="56"/>
      <c r="K559" s="56"/>
      <c r="L559" s="107"/>
      <c r="M559" s="56"/>
      <c r="N559" s="56"/>
    </row>
    <row r="560" spans="1:14" ht="14" x14ac:dyDescent="0.15">
      <c r="A560" s="124"/>
      <c r="B560" s="125"/>
      <c r="C560" s="105"/>
      <c r="D560" s="56"/>
      <c r="E560" s="56"/>
      <c r="F560" s="110"/>
      <c r="G560" s="56"/>
      <c r="H560" s="56"/>
      <c r="I560" s="106"/>
      <c r="J560" s="56"/>
      <c r="K560" s="56"/>
      <c r="L560" s="107"/>
      <c r="M560" s="56"/>
      <c r="N560" s="56"/>
    </row>
    <row r="561" spans="1:14" ht="14" x14ac:dyDescent="0.15">
      <c r="A561" s="124"/>
      <c r="B561" s="125"/>
      <c r="C561" s="105"/>
      <c r="D561" s="56"/>
      <c r="E561" s="56"/>
      <c r="F561" s="110"/>
      <c r="G561" s="56"/>
      <c r="H561" s="56"/>
      <c r="I561" s="106"/>
      <c r="J561" s="56"/>
      <c r="K561" s="56"/>
      <c r="L561" s="107"/>
      <c r="M561" s="56"/>
      <c r="N561" s="56"/>
    </row>
    <row r="562" spans="1:14" ht="14" x14ac:dyDescent="0.15">
      <c r="A562" s="124"/>
      <c r="B562" s="125"/>
      <c r="C562" s="105"/>
      <c r="D562" s="56"/>
      <c r="E562" s="56"/>
      <c r="F562" s="110"/>
      <c r="G562" s="56"/>
      <c r="H562" s="56"/>
      <c r="I562" s="106"/>
      <c r="J562" s="56"/>
      <c r="K562" s="56"/>
      <c r="L562" s="107"/>
      <c r="M562" s="56"/>
      <c r="N562" s="56"/>
    </row>
    <row r="563" spans="1:14" ht="14" x14ac:dyDescent="0.15">
      <c r="A563" s="124"/>
      <c r="B563" s="125"/>
      <c r="C563" s="105"/>
      <c r="D563" s="56"/>
      <c r="E563" s="56"/>
      <c r="F563" s="110"/>
      <c r="G563" s="56"/>
      <c r="H563" s="56"/>
      <c r="I563" s="106"/>
      <c r="J563" s="56"/>
      <c r="K563" s="56"/>
      <c r="L563" s="107"/>
      <c r="M563" s="56"/>
      <c r="N563" s="56"/>
    </row>
    <row r="564" spans="1:14" ht="14" x14ac:dyDescent="0.15">
      <c r="A564" s="124"/>
      <c r="B564" s="125"/>
      <c r="C564" s="105"/>
      <c r="D564" s="56"/>
      <c r="E564" s="56"/>
      <c r="F564" s="110"/>
      <c r="G564" s="56"/>
      <c r="H564" s="56"/>
      <c r="I564" s="106"/>
      <c r="J564" s="56"/>
      <c r="K564" s="56"/>
      <c r="L564" s="107"/>
      <c r="M564" s="56"/>
      <c r="N564" s="56"/>
    </row>
    <row r="565" spans="1:14" ht="14" x14ac:dyDescent="0.15">
      <c r="A565" s="124"/>
      <c r="B565" s="125"/>
      <c r="C565" s="105"/>
      <c r="D565" s="56"/>
      <c r="E565" s="56"/>
      <c r="F565" s="110"/>
      <c r="G565" s="56"/>
      <c r="H565" s="56"/>
      <c r="I565" s="106"/>
      <c r="J565" s="56"/>
      <c r="K565" s="56"/>
      <c r="L565" s="107"/>
      <c r="M565" s="56"/>
      <c r="N565" s="56"/>
    </row>
    <row r="566" spans="1:14" ht="14" x14ac:dyDescent="0.15">
      <c r="A566" s="124"/>
      <c r="B566" s="125"/>
      <c r="C566" s="105"/>
      <c r="D566" s="56"/>
      <c r="E566" s="56"/>
      <c r="F566" s="110"/>
      <c r="G566" s="56"/>
      <c r="H566" s="56"/>
      <c r="I566" s="106"/>
      <c r="J566" s="56"/>
      <c r="K566" s="56"/>
      <c r="L566" s="107"/>
      <c r="M566" s="56"/>
      <c r="N566" s="56"/>
    </row>
    <row r="567" spans="1:14" ht="14" x14ac:dyDescent="0.15">
      <c r="A567" s="124"/>
      <c r="B567" s="125"/>
      <c r="C567" s="105"/>
      <c r="D567" s="56"/>
      <c r="E567" s="56"/>
      <c r="F567" s="110"/>
      <c r="G567" s="56"/>
      <c r="H567" s="56"/>
      <c r="I567" s="106"/>
      <c r="J567" s="56"/>
      <c r="K567" s="56"/>
      <c r="L567" s="107"/>
      <c r="M567" s="56"/>
      <c r="N567" s="56"/>
    </row>
    <row r="568" spans="1:14" ht="14" x14ac:dyDescent="0.15">
      <c r="A568" s="124"/>
      <c r="B568" s="125"/>
      <c r="C568" s="105"/>
      <c r="D568" s="56"/>
      <c r="E568" s="56"/>
      <c r="F568" s="110"/>
      <c r="G568" s="56"/>
      <c r="H568" s="56"/>
      <c r="I568" s="106"/>
      <c r="J568" s="56"/>
      <c r="K568" s="56"/>
      <c r="L568" s="107"/>
      <c r="M568" s="56"/>
      <c r="N568" s="56"/>
    </row>
    <row r="569" spans="1:14" ht="14" x14ac:dyDescent="0.15">
      <c r="A569" s="124"/>
      <c r="B569" s="125"/>
      <c r="C569" s="105"/>
      <c r="D569" s="56"/>
      <c r="E569" s="56"/>
      <c r="F569" s="110"/>
      <c r="G569" s="56"/>
      <c r="H569" s="56"/>
      <c r="I569" s="106"/>
      <c r="J569" s="56"/>
      <c r="K569" s="56"/>
      <c r="L569" s="107"/>
      <c r="M569" s="56"/>
      <c r="N569" s="56"/>
    </row>
    <row r="570" spans="1:14" ht="14" x14ac:dyDescent="0.15">
      <c r="A570" s="124"/>
      <c r="B570" s="125"/>
      <c r="C570" s="105"/>
      <c r="D570" s="56"/>
      <c r="E570" s="56"/>
      <c r="F570" s="110"/>
      <c r="G570" s="56"/>
      <c r="H570" s="56"/>
      <c r="I570" s="106"/>
      <c r="J570" s="56"/>
      <c r="K570" s="56"/>
      <c r="L570" s="107"/>
      <c r="M570" s="56"/>
      <c r="N570" s="56"/>
    </row>
    <row r="571" spans="1:14" ht="14" x14ac:dyDescent="0.15">
      <c r="A571" s="124"/>
      <c r="B571" s="125"/>
      <c r="C571" s="105"/>
      <c r="D571" s="56"/>
      <c r="E571" s="56"/>
      <c r="F571" s="110"/>
      <c r="G571" s="56"/>
      <c r="H571" s="56"/>
      <c r="I571" s="106"/>
      <c r="J571" s="56"/>
      <c r="K571" s="56"/>
      <c r="L571" s="107"/>
      <c r="M571" s="56"/>
      <c r="N571" s="56"/>
    </row>
    <row r="572" spans="1:14" ht="14" x14ac:dyDescent="0.15">
      <c r="A572" s="124"/>
      <c r="B572" s="125"/>
      <c r="C572" s="105"/>
      <c r="D572" s="56"/>
      <c r="E572" s="56"/>
      <c r="F572" s="110"/>
      <c r="G572" s="56"/>
      <c r="H572" s="56"/>
      <c r="I572" s="106"/>
      <c r="J572" s="56"/>
      <c r="K572" s="56"/>
      <c r="L572" s="107"/>
      <c r="M572" s="56"/>
      <c r="N572" s="56"/>
    </row>
    <row r="573" spans="1:14" ht="14" x14ac:dyDescent="0.15">
      <c r="A573" s="124"/>
      <c r="B573" s="125"/>
      <c r="C573" s="105"/>
      <c r="D573" s="56"/>
      <c r="E573" s="56"/>
      <c r="F573" s="110"/>
      <c r="G573" s="56"/>
      <c r="H573" s="56"/>
      <c r="I573" s="106"/>
      <c r="J573" s="56"/>
      <c r="K573" s="56"/>
      <c r="L573" s="107"/>
      <c r="M573" s="56"/>
      <c r="N573" s="56"/>
    </row>
    <row r="574" spans="1:14" ht="14" x14ac:dyDescent="0.15">
      <c r="A574" s="124"/>
      <c r="B574" s="125"/>
      <c r="C574" s="105"/>
      <c r="D574" s="56"/>
      <c r="E574" s="56"/>
      <c r="F574" s="110"/>
      <c r="G574" s="56"/>
      <c r="H574" s="56"/>
      <c r="I574" s="106"/>
      <c r="J574" s="56"/>
      <c r="K574" s="56"/>
      <c r="L574" s="107"/>
      <c r="M574" s="56"/>
      <c r="N574" s="56"/>
    </row>
    <row r="575" spans="1:14" ht="14" x14ac:dyDescent="0.15">
      <c r="A575" s="124"/>
      <c r="B575" s="125"/>
      <c r="C575" s="105"/>
      <c r="D575" s="56"/>
      <c r="E575" s="56"/>
      <c r="F575" s="110"/>
      <c r="G575" s="56"/>
      <c r="H575" s="56"/>
      <c r="I575" s="106"/>
      <c r="J575" s="56"/>
      <c r="K575" s="56"/>
      <c r="L575" s="107"/>
      <c r="M575" s="56"/>
      <c r="N575" s="56"/>
    </row>
    <row r="576" spans="1:14" ht="14" x14ac:dyDescent="0.15">
      <c r="A576" s="124"/>
      <c r="B576" s="125"/>
      <c r="C576" s="105"/>
      <c r="D576" s="56"/>
      <c r="E576" s="56"/>
      <c r="F576" s="110"/>
      <c r="G576" s="56"/>
      <c r="H576" s="56"/>
      <c r="I576" s="106"/>
      <c r="J576" s="56"/>
      <c r="K576" s="56"/>
      <c r="L576" s="107"/>
      <c r="M576" s="56"/>
      <c r="N576" s="56"/>
    </row>
    <row r="577" spans="1:14" ht="14" x14ac:dyDescent="0.15">
      <c r="A577" s="124"/>
      <c r="B577" s="125"/>
      <c r="C577" s="105"/>
      <c r="D577" s="56"/>
      <c r="E577" s="56"/>
      <c r="F577" s="110"/>
      <c r="G577" s="56"/>
      <c r="H577" s="56"/>
      <c r="I577" s="106"/>
      <c r="J577" s="56"/>
      <c r="K577" s="56"/>
      <c r="L577" s="107"/>
      <c r="M577" s="56"/>
      <c r="N577" s="56"/>
    </row>
    <row r="578" spans="1:14" ht="14" x14ac:dyDescent="0.15">
      <c r="A578" s="124"/>
      <c r="B578" s="125"/>
      <c r="C578" s="105"/>
      <c r="D578" s="56"/>
      <c r="E578" s="56"/>
      <c r="F578" s="110"/>
      <c r="G578" s="56"/>
      <c r="H578" s="56"/>
      <c r="I578" s="106"/>
      <c r="J578" s="56"/>
      <c r="K578" s="56"/>
      <c r="L578" s="107"/>
      <c r="M578" s="56"/>
      <c r="N578" s="56"/>
    </row>
    <row r="579" spans="1:14" ht="14" x14ac:dyDescent="0.15">
      <c r="A579" s="124"/>
      <c r="B579" s="125"/>
      <c r="C579" s="105"/>
      <c r="D579" s="56"/>
      <c r="E579" s="56"/>
      <c r="F579" s="110"/>
      <c r="G579" s="56"/>
      <c r="H579" s="56"/>
      <c r="I579" s="106"/>
      <c r="J579" s="56"/>
      <c r="K579" s="56"/>
      <c r="L579" s="107"/>
      <c r="M579" s="56"/>
      <c r="N579" s="56"/>
    </row>
    <row r="580" spans="1:14" ht="14" x14ac:dyDescent="0.15">
      <c r="A580" s="124"/>
      <c r="B580" s="125"/>
      <c r="C580" s="105"/>
      <c r="D580" s="56"/>
      <c r="E580" s="56"/>
      <c r="F580" s="110"/>
      <c r="G580" s="56"/>
      <c r="H580" s="56"/>
      <c r="I580" s="106"/>
      <c r="J580" s="56"/>
      <c r="K580" s="56"/>
      <c r="L580" s="107"/>
      <c r="M580" s="56"/>
      <c r="N580" s="56"/>
    </row>
    <row r="581" spans="1:14" ht="14" x14ac:dyDescent="0.15">
      <c r="A581" s="124"/>
      <c r="B581" s="125"/>
      <c r="C581" s="105"/>
      <c r="D581" s="56"/>
      <c r="E581" s="56"/>
      <c r="F581" s="110"/>
      <c r="G581" s="56"/>
      <c r="H581" s="56"/>
      <c r="I581" s="106"/>
      <c r="J581" s="56"/>
      <c r="K581" s="56"/>
      <c r="L581" s="107"/>
      <c r="M581" s="56"/>
      <c r="N581" s="56"/>
    </row>
    <row r="582" spans="1:14" ht="14" x14ac:dyDescent="0.15">
      <c r="A582" s="124"/>
      <c r="B582" s="125"/>
      <c r="C582" s="105"/>
      <c r="D582" s="56"/>
      <c r="E582" s="56"/>
      <c r="F582" s="110"/>
      <c r="G582" s="56"/>
      <c r="H582" s="56"/>
      <c r="I582" s="106"/>
      <c r="J582" s="56"/>
      <c r="K582" s="56"/>
      <c r="L582" s="107"/>
      <c r="M582" s="56"/>
      <c r="N582" s="56"/>
    </row>
    <row r="583" spans="1:14" ht="14" x14ac:dyDescent="0.15">
      <c r="A583" s="124"/>
      <c r="B583" s="125"/>
      <c r="C583" s="105"/>
      <c r="D583" s="56"/>
      <c r="E583" s="56"/>
      <c r="F583" s="110"/>
      <c r="G583" s="56"/>
      <c r="H583" s="56"/>
      <c r="I583" s="106"/>
      <c r="J583" s="56"/>
      <c r="K583" s="56"/>
      <c r="L583" s="107"/>
      <c r="M583" s="56"/>
      <c r="N583" s="56"/>
    </row>
    <row r="584" spans="1:14" ht="14" x14ac:dyDescent="0.15">
      <c r="A584" s="124"/>
      <c r="B584" s="125"/>
      <c r="C584" s="105"/>
      <c r="D584" s="56"/>
      <c r="E584" s="56"/>
      <c r="F584" s="110"/>
      <c r="G584" s="56"/>
      <c r="H584" s="56"/>
      <c r="I584" s="106"/>
      <c r="J584" s="56"/>
      <c r="K584" s="56"/>
      <c r="L584" s="107"/>
      <c r="M584" s="56"/>
      <c r="N584" s="56"/>
    </row>
    <row r="585" spans="1:14" ht="14" x14ac:dyDescent="0.15">
      <c r="A585" s="124"/>
      <c r="B585" s="125"/>
      <c r="C585" s="105"/>
      <c r="D585" s="56"/>
      <c r="E585" s="56"/>
      <c r="F585" s="110"/>
      <c r="G585" s="56"/>
      <c r="H585" s="56"/>
      <c r="I585" s="106"/>
      <c r="J585" s="56"/>
      <c r="K585" s="56"/>
      <c r="L585" s="107"/>
      <c r="M585" s="56"/>
      <c r="N585" s="56"/>
    </row>
    <row r="586" spans="1:14" ht="14" x14ac:dyDescent="0.15">
      <c r="A586" s="124"/>
      <c r="B586" s="125"/>
      <c r="C586" s="105"/>
      <c r="D586" s="56"/>
      <c r="E586" s="56"/>
      <c r="F586" s="110"/>
      <c r="G586" s="56"/>
      <c r="H586" s="56"/>
      <c r="I586" s="106"/>
      <c r="J586" s="56"/>
      <c r="K586" s="56"/>
      <c r="L586" s="107"/>
      <c r="M586" s="56"/>
      <c r="N586" s="56"/>
    </row>
    <row r="587" spans="1:14" ht="14" x14ac:dyDescent="0.15">
      <c r="A587" s="124"/>
      <c r="B587" s="125"/>
      <c r="C587" s="105"/>
      <c r="D587" s="56"/>
      <c r="E587" s="56"/>
      <c r="F587" s="110"/>
      <c r="G587" s="56"/>
      <c r="H587" s="56"/>
      <c r="I587" s="106"/>
      <c r="J587" s="56"/>
      <c r="K587" s="56"/>
      <c r="L587" s="107"/>
      <c r="M587" s="56"/>
      <c r="N587" s="56"/>
    </row>
    <row r="588" spans="1:14" ht="14" x14ac:dyDescent="0.15">
      <c r="A588" s="124"/>
      <c r="B588" s="125"/>
      <c r="C588" s="105"/>
      <c r="D588" s="56"/>
      <c r="E588" s="56"/>
      <c r="F588" s="110"/>
      <c r="G588" s="56"/>
      <c r="H588" s="56"/>
      <c r="I588" s="106"/>
      <c r="J588" s="56"/>
      <c r="K588" s="56"/>
      <c r="L588" s="107"/>
      <c r="M588" s="56"/>
      <c r="N588" s="56"/>
    </row>
    <row r="589" spans="1:14" ht="14" x14ac:dyDescent="0.15">
      <c r="A589" s="124"/>
      <c r="B589" s="125"/>
      <c r="C589" s="105"/>
      <c r="D589" s="56"/>
      <c r="E589" s="56"/>
      <c r="F589" s="110"/>
      <c r="G589" s="56"/>
      <c r="H589" s="56"/>
      <c r="I589" s="106"/>
      <c r="J589" s="56"/>
      <c r="K589" s="56"/>
      <c r="L589" s="107"/>
      <c r="M589" s="56"/>
      <c r="N589" s="56"/>
    </row>
    <row r="590" spans="1:14" ht="14" x14ac:dyDescent="0.15">
      <c r="A590" s="124"/>
      <c r="B590" s="125"/>
      <c r="C590" s="105"/>
      <c r="D590" s="56"/>
      <c r="E590" s="56"/>
      <c r="F590" s="110"/>
      <c r="G590" s="56"/>
      <c r="H590" s="56"/>
      <c r="I590" s="106"/>
      <c r="J590" s="56"/>
      <c r="K590" s="56"/>
      <c r="L590" s="107"/>
      <c r="M590" s="56"/>
      <c r="N590" s="56"/>
    </row>
    <row r="591" spans="1:14" ht="14" x14ac:dyDescent="0.15">
      <c r="A591" s="124"/>
      <c r="B591" s="125"/>
      <c r="C591" s="105"/>
      <c r="D591" s="56"/>
      <c r="E591" s="56"/>
      <c r="F591" s="110"/>
      <c r="G591" s="56"/>
      <c r="H591" s="56"/>
      <c r="I591" s="106"/>
      <c r="J591" s="56"/>
      <c r="K591" s="56"/>
      <c r="L591" s="107"/>
      <c r="M591" s="56"/>
      <c r="N591" s="56"/>
    </row>
    <row r="592" spans="1:14" ht="14" x14ac:dyDescent="0.15">
      <c r="A592" s="124"/>
      <c r="B592" s="125"/>
      <c r="C592" s="105"/>
      <c r="D592" s="56"/>
      <c r="E592" s="56"/>
      <c r="F592" s="110"/>
      <c r="G592" s="56"/>
      <c r="H592" s="56"/>
      <c r="I592" s="106"/>
      <c r="J592" s="56"/>
      <c r="K592" s="56"/>
      <c r="L592" s="107"/>
      <c r="M592" s="56"/>
      <c r="N592" s="56"/>
    </row>
    <row r="593" spans="1:14" ht="14" x14ac:dyDescent="0.15">
      <c r="A593" s="124"/>
      <c r="B593" s="125"/>
      <c r="C593" s="105"/>
      <c r="D593" s="56"/>
      <c r="E593" s="56"/>
      <c r="F593" s="110"/>
      <c r="G593" s="56"/>
      <c r="H593" s="56"/>
      <c r="I593" s="106"/>
      <c r="J593" s="56"/>
      <c r="K593" s="56"/>
      <c r="L593" s="107"/>
      <c r="M593" s="56"/>
      <c r="N593" s="56"/>
    </row>
    <row r="594" spans="1:14" ht="14" x14ac:dyDescent="0.15">
      <c r="A594" s="124"/>
      <c r="B594" s="125"/>
      <c r="C594" s="105"/>
      <c r="D594" s="56"/>
      <c r="E594" s="56"/>
      <c r="F594" s="110"/>
      <c r="G594" s="56"/>
      <c r="H594" s="56"/>
      <c r="I594" s="106"/>
      <c r="J594" s="56"/>
      <c r="K594" s="56"/>
      <c r="L594" s="107"/>
      <c r="M594" s="56"/>
      <c r="N594" s="56"/>
    </row>
    <row r="595" spans="1:14" ht="14" x14ac:dyDescent="0.15">
      <c r="A595" s="124"/>
      <c r="B595" s="125"/>
      <c r="C595" s="105"/>
      <c r="D595" s="56"/>
      <c r="E595" s="56"/>
      <c r="F595" s="110"/>
      <c r="G595" s="56"/>
      <c r="H595" s="56"/>
      <c r="I595" s="106"/>
      <c r="J595" s="56"/>
      <c r="K595" s="56"/>
      <c r="L595" s="107"/>
      <c r="M595" s="56"/>
      <c r="N595" s="56"/>
    </row>
    <row r="596" spans="1:14" ht="14" x14ac:dyDescent="0.15">
      <c r="A596" s="124"/>
      <c r="B596" s="125"/>
      <c r="C596" s="105"/>
      <c r="D596" s="56"/>
      <c r="E596" s="56"/>
      <c r="F596" s="110"/>
      <c r="G596" s="56"/>
      <c r="H596" s="56"/>
      <c r="I596" s="106"/>
      <c r="J596" s="56"/>
      <c r="K596" s="56"/>
      <c r="L596" s="107"/>
      <c r="M596" s="56"/>
      <c r="N596" s="56"/>
    </row>
    <row r="597" spans="1:14" ht="14" x14ac:dyDescent="0.15">
      <c r="A597" s="124"/>
      <c r="B597" s="125"/>
      <c r="C597" s="105"/>
      <c r="D597" s="56"/>
      <c r="E597" s="56"/>
      <c r="F597" s="110"/>
      <c r="G597" s="56"/>
      <c r="H597" s="56"/>
      <c r="I597" s="106"/>
      <c r="J597" s="56"/>
      <c r="K597" s="56"/>
      <c r="L597" s="107"/>
      <c r="M597" s="56"/>
      <c r="N597" s="56"/>
    </row>
    <row r="598" spans="1:14" ht="14" x14ac:dyDescent="0.15">
      <c r="A598" s="124"/>
      <c r="B598" s="125"/>
      <c r="C598" s="105"/>
      <c r="D598" s="56"/>
      <c r="E598" s="56"/>
      <c r="F598" s="110"/>
      <c r="G598" s="56"/>
      <c r="H598" s="56"/>
      <c r="I598" s="106"/>
      <c r="J598" s="56"/>
      <c r="K598" s="56"/>
      <c r="L598" s="107"/>
      <c r="M598" s="56"/>
      <c r="N598" s="56"/>
    </row>
    <row r="599" spans="1:14" ht="14" x14ac:dyDescent="0.15">
      <c r="A599" s="124"/>
      <c r="B599" s="125"/>
      <c r="C599" s="105"/>
      <c r="D599" s="56"/>
      <c r="E599" s="56"/>
      <c r="F599" s="110"/>
      <c r="G599" s="56"/>
      <c r="H599" s="56"/>
      <c r="I599" s="106"/>
      <c r="J599" s="56"/>
      <c r="K599" s="56"/>
      <c r="L599" s="107"/>
      <c r="M599" s="56"/>
      <c r="N599" s="56"/>
    </row>
    <row r="600" spans="1:14" ht="14" x14ac:dyDescent="0.15">
      <c r="A600" s="124"/>
      <c r="B600" s="125"/>
      <c r="C600" s="105"/>
      <c r="D600" s="56"/>
      <c r="E600" s="56"/>
      <c r="F600" s="110"/>
      <c r="G600" s="56"/>
      <c r="H600" s="56"/>
      <c r="I600" s="106"/>
      <c r="J600" s="56"/>
      <c r="K600" s="56"/>
      <c r="L600" s="107"/>
      <c r="M600" s="56"/>
      <c r="N600" s="56"/>
    </row>
    <row r="601" spans="1:14" ht="14" x14ac:dyDescent="0.15">
      <c r="A601" s="124"/>
      <c r="B601" s="125"/>
      <c r="C601" s="105"/>
      <c r="D601" s="56"/>
      <c r="E601" s="56"/>
      <c r="F601" s="110"/>
      <c r="G601" s="56"/>
      <c r="H601" s="56"/>
      <c r="I601" s="106"/>
      <c r="J601" s="56"/>
      <c r="K601" s="56"/>
      <c r="L601" s="107"/>
      <c r="M601" s="56"/>
      <c r="N601" s="56"/>
    </row>
    <row r="602" spans="1:14" ht="14" x14ac:dyDescent="0.15">
      <c r="A602" s="124"/>
      <c r="B602" s="125"/>
      <c r="C602" s="105"/>
      <c r="D602" s="56"/>
      <c r="E602" s="56"/>
      <c r="F602" s="110"/>
      <c r="G602" s="56"/>
      <c r="H602" s="56"/>
      <c r="I602" s="106"/>
      <c r="J602" s="56"/>
      <c r="K602" s="56"/>
      <c r="L602" s="107"/>
      <c r="M602" s="56"/>
      <c r="N602" s="56"/>
    </row>
    <row r="603" spans="1:14" ht="14" x14ac:dyDescent="0.15">
      <c r="A603" s="124"/>
      <c r="B603" s="125"/>
      <c r="C603" s="105"/>
      <c r="D603" s="56"/>
      <c r="E603" s="56"/>
      <c r="F603" s="110"/>
      <c r="G603" s="56"/>
      <c r="H603" s="56"/>
      <c r="I603" s="106"/>
      <c r="J603" s="56"/>
      <c r="K603" s="56"/>
      <c r="L603" s="107"/>
      <c r="M603" s="56"/>
      <c r="N603" s="56"/>
    </row>
    <row r="604" spans="1:14" ht="14" x14ac:dyDescent="0.15">
      <c r="A604" s="124"/>
      <c r="B604" s="125"/>
      <c r="C604" s="105"/>
      <c r="D604" s="56"/>
      <c r="E604" s="56"/>
      <c r="F604" s="110"/>
      <c r="G604" s="56"/>
      <c r="H604" s="56"/>
      <c r="I604" s="106"/>
      <c r="J604" s="56"/>
      <c r="K604" s="56"/>
      <c r="L604" s="107"/>
      <c r="M604" s="56"/>
      <c r="N604" s="56"/>
    </row>
    <row r="605" spans="1:14" ht="14" x14ac:dyDescent="0.15">
      <c r="A605" s="124"/>
      <c r="B605" s="125"/>
      <c r="C605" s="105"/>
      <c r="D605" s="56"/>
      <c r="E605" s="56"/>
      <c r="F605" s="110"/>
      <c r="G605" s="56"/>
      <c r="H605" s="56"/>
      <c r="I605" s="106"/>
      <c r="J605" s="56"/>
      <c r="K605" s="56"/>
      <c r="L605" s="107"/>
      <c r="M605" s="56"/>
      <c r="N605" s="56"/>
    </row>
    <row r="606" spans="1:14" ht="14" x14ac:dyDescent="0.15">
      <c r="A606" s="124"/>
      <c r="B606" s="125"/>
      <c r="C606" s="105"/>
      <c r="D606" s="56"/>
      <c r="E606" s="56"/>
      <c r="F606" s="110"/>
      <c r="G606" s="56"/>
      <c r="H606" s="56"/>
      <c r="I606" s="106"/>
      <c r="J606" s="56"/>
      <c r="K606" s="56"/>
      <c r="L606" s="107"/>
      <c r="M606" s="56"/>
      <c r="N606" s="56"/>
    </row>
    <row r="607" spans="1:14" ht="14" x14ac:dyDescent="0.15">
      <c r="A607" s="124"/>
      <c r="B607" s="125"/>
      <c r="C607" s="105"/>
      <c r="D607" s="56"/>
      <c r="E607" s="56"/>
      <c r="F607" s="110"/>
      <c r="G607" s="56"/>
      <c r="H607" s="56"/>
      <c r="I607" s="106"/>
      <c r="J607" s="56"/>
      <c r="K607" s="56"/>
      <c r="L607" s="107"/>
      <c r="M607" s="56"/>
      <c r="N607" s="56"/>
    </row>
    <row r="608" spans="1:14" ht="14" x14ac:dyDescent="0.15">
      <c r="A608" s="124"/>
      <c r="B608" s="125"/>
      <c r="C608" s="105"/>
      <c r="D608" s="56"/>
      <c r="E608" s="56"/>
      <c r="F608" s="110"/>
      <c r="G608" s="56"/>
      <c r="H608" s="56"/>
      <c r="I608" s="106"/>
      <c r="J608" s="56"/>
      <c r="K608" s="56"/>
      <c r="L608" s="107"/>
      <c r="M608" s="56"/>
      <c r="N608" s="56"/>
    </row>
    <row r="609" spans="1:14" ht="14" x14ac:dyDescent="0.15">
      <c r="A609" s="124"/>
      <c r="B609" s="125"/>
      <c r="C609" s="105"/>
      <c r="D609" s="56"/>
      <c r="E609" s="56"/>
      <c r="F609" s="110"/>
      <c r="G609" s="56"/>
      <c r="H609" s="56"/>
      <c r="I609" s="106"/>
      <c r="J609" s="56"/>
      <c r="K609" s="56"/>
      <c r="L609" s="107"/>
      <c r="M609" s="56"/>
      <c r="N609" s="56"/>
    </row>
    <row r="610" spans="1:14" ht="14" x14ac:dyDescent="0.15">
      <c r="A610" s="124"/>
      <c r="B610" s="125"/>
      <c r="C610" s="105"/>
      <c r="D610" s="56"/>
      <c r="E610" s="56"/>
      <c r="F610" s="110"/>
      <c r="G610" s="56"/>
      <c r="H610" s="56"/>
      <c r="I610" s="106"/>
      <c r="J610" s="56"/>
      <c r="K610" s="56"/>
      <c r="L610" s="107"/>
      <c r="M610" s="56"/>
      <c r="N610" s="56"/>
    </row>
    <row r="611" spans="1:14" ht="14" x14ac:dyDescent="0.15">
      <c r="A611" s="124"/>
      <c r="B611" s="125"/>
      <c r="C611" s="105"/>
      <c r="D611" s="56"/>
      <c r="E611" s="56"/>
      <c r="F611" s="110"/>
      <c r="G611" s="56"/>
      <c r="H611" s="56"/>
      <c r="I611" s="106"/>
      <c r="J611" s="56"/>
      <c r="K611" s="56"/>
      <c r="L611" s="107"/>
      <c r="M611" s="56"/>
      <c r="N611" s="56"/>
    </row>
    <row r="612" spans="1:14" ht="14" x14ac:dyDescent="0.15">
      <c r="A612" s="124"/>
      <c r="B612" s="125"/>
      <c r="C612" s="105"/>
      <c r="D612" s="56"/>
      <c r="E612" s="56"/>
      <c r="F612" s="110"/>
      <c r="G612" s="56"/>
      <c r="H612" s="56"/>
      <c r="I612" s="106"/>
      <c r="J612" s="56"/>
      <c r="K612" s="56"/>
      <c r="L612" s="107"/>
      <c r="M612" s="56"/>
      <c r="N612" s="56"/>
    </row>
    <row r="613" spans="1:14" ht="14" x14ac:dyDescent="0.15">
      <c r="A613" s="124"/>
      <c r="B613" s="125"/>
      <c r="C613" s="105"/>
      <c r="D613" s="56"/>
      <c r="E613" s="56"/>
      <c r="F613" s="110"/>
      <c r="G613" s="56"/>
      <c r="H613" s="56"/>
      <c r="I613" s="106"/>
      <c r="J613" s="56"/>
      <c r="K613" s="56"/>
      <c r="L613" s="107"/>
      <c r="M613" s="56"/>
      <c r="N613" s="56"/>
    </row>
    <row r="614" spans="1:14" ht="14" x14ac:dyDescent="0.15">
      <c r="A614" s="124"/>
      <c r="B614" s="125"/>
      <c r="C614" s="105"/>
      <c r="D614" s="56"/>
      <c r="E614" s="56"/>
      <c r="F614" s="110"/>
      <c r="G614" s="56"/>
      <c r="H614" s="56"/>
      <c r="I614" s="106"/>
      <c r="J614" s="56"/>
      <c r="K614" s="56"/>
      <c r="L614" s="107"/>
      <c r="M614" s="56"/>
      <c r="N614" s="56"/>
    </row>
    <row r="615" spans="1:14" ht="14" x14ac:dyDescent="0.15">
      <c r="A615" s="124"/>
      <c r="B615" s="125"/>
      <c r="C615" s="105"/>
      <c r="D615" s="56"/>
      <c r="E615" s="56"/>
      <c r="F615" s="110"/>
      <c r="G615" s="56"/>
      <c r="H615" s="56"/>
      <c r="I615" s="106"/>
      <c r="J615" s="56"/>
      <c r="K615" s="56"/>
      <c r="L615" s="107"/>
      <c r="M615" s="56"/>
      <c r="N615" s="56"/>
    </row>
    <row r="616" spans="1:14" ht="14" x14ac:dyDescent="0.15">
      <c r="A616" s="124"/>
      <c r="B616" s="125"/>
      <c r="C616" s="105"/>
      <c r="D616" s="56"/>
      <c r="E616" s="56"/>
      <c r="F616" s="110"/>
      <c r="G616" s="56"/>
      <c r="H616" s="56"/>
      <c r="I616" s="106"/>
      <c r="J616" s="56"/>
      <c r="K616" s="56"/>
      <c r="L616" s="107"/>
      <c r="M616" s="56"/>
      <c r="N616" s="56"/>
    </row>
    <row r="617" spans="1:14" ht="14" x14ac:dyDescent="0.15">
      <c r="A617" s="124"/>
      <c r="B617" s="125"/>
      <c r="C617" s="105"/>
      <c r="D617" s="56"/>
      <c r="E617" s="56"/>
      <c r="F617" s="110"/>
      <c r="G617" s="56"/>
      <c r="H617" s="56"/>
      <c r="I617" s="106"/>
      <c r="J617" s="56"/>
      <c r="K617" s="56"/>
      <c r="L617" s="107"/>
      <c r="M617" s="56"/>
      <c r="N617" s="56"/>
    </row>
    <row r="618" spans="1:14" ht="14" x14ac:dyDescent="0.15">
      <c r="A618" s="124"/>
      <c r="B618" s="125"/>
      <c r="C618" s="105"/>
      <c r="D618" s="56"/>
      <c r="E618" s="56"/>
      <c r="F618" s="110"/>
      <c r="G618" s="56"/>
      <c r="H618" s="56"/>
      <c r="I618" s="106"/>
      <c r="J618" s="56"/>
      <c r="K618" s="56"/>
      <c r="L618" s="107"/>
      <c r="M618" s="56"/>
      <c r="N618" s="56"/>
    </row>
    <row r="619" spans="1:14" ht="14" x14ac:dyDescent="0.15">
      <c r="A619" s="124"/>
      <c r="B619" s="125"/>
      <c r="C619" s="105"/>
      <c r="D619" s="56"/>
      <c r="E619" s="56"/>
      <c r="F619" s="110"/>
      <c r="G619" s="56"/>
      <c r="H619" s="56"/>
      <c r="I619" s="106"/>
      <c r="J619" s="56"/>
      <c r="K619" s="56"/>
      <c r="L619" s="107"/>
      <c r="M619" s="56"/>
      <c r="N619" s="56"/>
    </row>
    <row r="620" spans="1:14" ht="14" x14ac:dyDescent="0.15">
      <c r="A620" s="124"/>
      <c r="B620" s="125"/>
      <c r="C620" s="105"/>
      <c r="D620" s="56"/>
      <c r="E620" s="56"/>
      <c r="F620" s="110"/>
      <c r="G620" s="56"/>
      <c r="H620" s="56"/>
      <c r="I620" s="106"/>
      <c r="J620" s="56"/>
      <c r="K620" s="56"/>
      <c r="L620" s="107"/>
      <c r="M620" s="56"/>
      <c r="N620" s="56"/>
    </row>
    <row r="621" spans="1:14" ht="14" x14ac:dyDescent="0.15">
      <c r="A621" s="124"/>
      <c r="B621" s="125"/>
      <c r="C621" s="105"/>
      <c r="D621" s="56"/>
      <c r="E621" s="56"/>
      <c r="F621" s="110"/>
      <c r="G621" s="56"/>
      <c r="H621" s="56"/>
      <c r="I621" s="106"/>
      <c r="J621" s="56"/>
      <c r="K621" s="56"/>
      <c r="L621" s="107"/>
      <c r="M621" s="56"/>
      <c r="N621" s="56"/>
    </row>
    <row r="622" spans="1:14" ht="14" x14ac:dyDescent="0.15">
      <c r="A622" s="124"/>
      <c r="B622" s="125"/>
      <c r="C622" s="105"/>
      <c r="D622" s="56"/>
      <c r="E622" s="56"/>
      <c r="F622" s="110"/>
      <c r="G622" s="56"/>
      <c r="H622" s="56"/>
      <c r="I622" s="106"/>
      <c r="J622" s="56"/>
      <c r="K622" s="56"/>
      <c r="L622" s="107"/>
      <c r="M622" s="56"/>
      <c r="N622" s="56"/>
    </row>
    <row r="623" spans="1:14" ht="14" x14ac:dyDescent="0.15">
      <c r="A623" s="124"/>
      <c r="B623" s="125"/>
      <c r="C623" s="105"/>
      <c r="D623" s="56"/>
      <c r="E623" s="56"/>
      <c r="F623" s="110"/>
      <c r="G623" s="56"/>
      <c r="H623" s="56"/>
      <c r="I623" s="106"/>
      <c r="J623" s="56"/>
      <c r="K623" s="56"/>
      <c r="L623" s="107"/>
      <c r="M623" s="56"/>
      <c r="N623" s="56"/>
    </row>
    <row r="624" spans="1:14" ht="14" x14ac:dyDescent="0.15">
      <c r="A624" s="124"/>
      <c r="B624" s="125"/>
      <c r="C624" s="105"/>
      <c r="D624" s="56"/>
      <c r="E624" s="56"/>
      <c r="F624" s="110"/>
      <c r="G624" s="56"/>
      <c r="H624" s="56"/>
      <c r="I624" s="106"/>
      <c r="J624" s="56"/>
      <c r="K624" s="56"/>
      <c r="L624" s="107"/>
      <c r="M624" s="56"/>
      <c r="N624" s="56"/>
    </row>
    <row r="625" spans="1:14" ht="14" x14ac:dyDescent="0.15">
      <c r="A625" s="124"/>
      <c r="B625" s="125"/>
      <c r="C625" s="105"/>
      <c r="D625" s="56"/>
      <c r="E625" s="56"/>
      <c r="F625" s="110"/>
      <c r="G625" s="56"/>
      <c r="H625" s="56"/>
      <c r="I625" s="106"/>
      <c r="J625" s="56"/>
      <c r="K625" s="56"/>
      <c r="L625" s="107"/>
      <c r="M625" s="56"/>
      <c r="N625" s="56"/>
    </row>
    <row r="626" spans="1:14" ht="14" x14ac:dyDescent="0.15">
      <c r="A626" s="124"/>
      <c r="B626" s="125"/>
      <c r="C626" s="105"/>
      <c r="D626" s="56"/>
      <c r="E626" s="56"/>
      <c r="F626" s="110"/>
      <c r="G626" s="56"/>
      <c r="H626" s="56"/>
      <c r="I626" s="106"/>
      <c r="J626" s="56"/>
      <c r="K626" s="56"/>
      <c r="L626" s="107"/>
      <c r="M626" s="56"/>
      <c r="N626" s="56"/>
    </row>
    <row r="627" spans="1:14" ht="14" x14ac:dyDescent="0.15">
      <c r="A627" s="124"/>
      <c r="B627" s="125"/>
      <c r="C627" s="105"/>
      <c r="D627" s="56"/>
      <c r="E627" s="56"/>
      <c r="F627" s="110"/>
      <c r="G627" s="56"/>
      <c r="H627" s="56"/>
      <c r="I627" s="106"/>
      <c r="J627" s="56"/>
      <c r="K627" s="56"/>
      <c r="L627" s="107"/>
      <c r="M627" s="56"/>
      <c r="N627" s="56"/>
    </row>
    <row r="628" spans="1:14" ht="14" x14ac:dyDescent="0.15">
      <c r="A628" s="124"/>
      <c r="B628" s="125"/>
      <c r="C628" s="105"/>
      <c r="D628" s="56"/>
      <c r="E628" s="56"/>
      <c r="F628" s="110"/>
      <c r="G628" s="56"/>
      <c r="H628" s="56"/>
      <c r="I628" s="106"/>
      <c r="J628" s="56"/>
      <c r="K628" s="56"/>
      <c r="L628" s="107"/>
      <c r="M628" s="56"/>
      <c r="N628" s="56"/>
    </row>
    <row r="629" spans="1:14" ht="14" x14ac:dyDescent="0.15">
      <c r="A629" s="124"/>
      <c r="B629" s="125"/>
      <c r="C629" s="105"/>
      <c r="D629" s="56"/>
      <c r="E629" s="56"/>
      <c r="F629" s="110"/>
      <c r="G629" s="56"/>
      <c r="H629" s="56"/>
      <c r="I629" s="106"/>
      <c r="J629" s="56"/>
      <c r="K629" s="56"/>
      <c r="L629" s="107"/>
      <c r="M629" s="56"/>
      <c r="N629" s="56"/>
    </row>
    <row r="630" spans="1:14" ht="14" x14ac:dyDescent="0.15">
      <c r="A630" s="124"/>
      <c r="B630" s="125"/>
      <c r="C630" s="105"/>
      <c r="D630" s="56"/>
      <c r="E630" s="56"/>
      <c r="F630" s="110"/>
      <c r="G630" s="56"/>
      <c r="H630" s="56"/>
      <c r="I630" s="106"/>
      <c r="J630" s="56"/>
      <c r="K630" s="56"/>
      <c r="L630" s="107"/>
      <c r="M630" s="56"/>
      <c r="N630" s="56"/>
    </row>
    <row r="631" spans="1:14" ht="14" x14ac:dyDescent="0.15">
      <c r="A631" s="124"/>
      <c r="B631" s="125"/>
      <c r="C631" s="105"/>
      <c r="D631" s="56"/>
      <c r="E631" s="56"/>
      <c r="F631" s="110"/>
      <c r="G631" s="56"/>
      <c r="H631" s="56"/>
      <c r="I631" s="106"/>
      <c r="J631" s="56"/>
      <c r="K631" s="56"/>
      <c r="L631" s="107"/>
      <c r="M631" s="56"/>
      <c r="N631" s="56"/>
    </row>
    <row r="632" spans="1:14" ht="14" x14ac:dyDescent="0.15">
      <c r="A632" s="124"/>
      <c r="B632" s="125"/>
      <c r="C632" s="105"/>
      <c r="D632" s="56"/>
      <c r="E632" s="56"/>
      <c r="F632" s="110"/>
      <c r="G632" s="56"/>
      <c r="H632" s="56"/>
      <c r="I632" s="106"/>
      <c r="J632" s="56"/>
      <c r="K632" s="56"/>
      <c r="L632" s="107"/>
      <c r="M632" s="56"/>
      <c r="N632" s="56"/>
    </row>
    <row r="633" spans="1:14" ht="14" x14ac:dyDescent="0.15">
      <c r="A633" s="124"/>
      <c r="B633" s="125"/>
      <c r="C633" s="105"/>
      <c r="D633" s="56"/>
      <c r="E633" s="56"/>
      <c r="F633" s="110"/>
      <c r="G633" s="56"/>
      <c r="H633" s="56"/>
      <c r="I633" s="106"/>
      <c r="J633" s="56"/>
      <c r="K633" s="56"/>
      <c r="L633" s="107"/>
      <c r="M633" s="56"/>
      <c r="N633" s="56"/>
    </row>
    <row r="634" spans="1:14" ht="14" x14ac:dyDescent="0.15">
      <c r="A634" s="124"/>
      <c r="B634" s="125"/>
      <c r="C634" s="105"/>
      <c r="D634" s="56"/>
      <c r="E634" s="56"/>
      <c r="F634" s="110"/>
      <c r="G634" s="56"/>
      <c r="H634" s="56"/>
      <c r="I634" s="106"/>
      <c r="J634" s="56"/>
      <c r="K634" s="56"/>
      <c r="L634" s="107"/>
      <c r="M634" s="56"/>
      <c r="N634" s="56"/>
    </row>
    <row r="635" spans="1:14" ht="14" x14ac:dyDescent="0.15">
      <c r="A635" s="124"/>
      <c r="B635" s="125"/>
      <c r="C635" s="105"/>
      <c r="D635" s="56"/>
      <c r="E635" s="56"/>
      <c r="F635" s="110"/>
      <c r="G635" s="56"/>
      <c r="H635" s="56"/>
      <c r="I635" s="106"/>
      <c r="J635" s="56"/>
      <c r="K635" s="56"/>
      <c r="L635" s="107"/>
      <c r="M635" s="56"/>
      <c r="N635" s="56"/>
    </row>
    <row r="636" spans="1:14" ht="14" x14ac:dyDescent="0.15">
      <c r="A636" s="124"/>
      <c r="B636" s="125"/>
      <c r="C636" s="105"/>
      <c r="D636" s="56"/>
      <c r="E636" s="56"/>
      <c r="F636" s="110"/>
      <c r="G636" s="56"/>
      <c r="H636" s="56"/>
      <c r="I636" s="106"/>
      <c r="J636" s="56"/>
      <c r="K636" s="56"/>
      <c r="L636" s="107"/>
      <c r="M636" s="56"/>
      <c r="N636" s="56"/>
    </row>
    <row r="637" spans="1:14" ht="14" x14ac:dyDescent="0.15">
      <c r="A637" s="124"/>
      <c r="B637" s="125"/>
      <c r="C637" s="105"/>
      <c r="D637" s="56"/>
      <c r="E637" s="56"/>
      <c r="F637" s="110"/>
      <c r="G637" s="56"/>
      <c r="H637" s="56"/>
      <c r="I637" s="106"/>
      <c r="J637" s="56"/>
      <c r="K637" s="56"/>
      <c r="L637" s="107"/>
      <c r="M637" s="56"/>
      <c r="N637" s="56"/>
    </row>
    <row r="638" spans="1:14" ht="14" x14ac:dyDescent="0.15">
      <c r="A638" s="124"/>
      <c r="B638" s="125"/>
      <c r="C638" s="105"/>
      <c r="D638" s="56"/>
      <c r="E638" s="56"/>
      <c r="F638" s="110"/>
      <c r="G638" s="56"/>
      <c r="H638" s="56"/>
      <c r="I638" s="106"/>
      <c r="J638" s="56"/>
      <c r="K638" s="56"/>
      <c r="L638" s="107"/>
      <c r="M638" s="56"/>
      <c r="N638" s="56"/>
    </row>
    <row r="639" spans="1:14" ht="14" x14ac:dyDescent="0.15">
      <c r="A639" s="124"/>
      <c r="B639" s="125"/>
      <c r="C639" s="105"/>
      <c r="D639" s="56"/>
      <c r="E639" s="56"/>
      <c r="F639" s="110"/>
      <c r="G639" s="56"/>
      <c r="H639" s="56"/>
      <c r="I639" s="106"/>
      <c r="J639" s="56"/>
      <c r="K639" s="56"/>
      <c r="L639" s="107"/>
      <c r="M639" s="56"/>
      <c r="N639" s="56"/>
    </row>
    <row r="640" spans="1:14" ht="14" x14ac:dyDescent="0.15">
      <c r="A640" s="124"/>
      <c r="B640" s="125"/>
      <c r="C640" s="105"/>
      <c r="D640" s="56"/>
      <c r="E640" s="56"/>
      <c r="F640" s="110"/>
      <c r="G640" s="56"/>
      <c r="H640" s="56"/>
      <c r="I640" s="106"/>
      <c r="J640" s="56"/>
      <c r="K640" s="56"/>
      <c r="L640" s="107"/>
      <c r="M640" s="56"/>
      <c r="N640" s="56"/>
    </row>
    <row r="641" spans="1:14" ht="14" x14ac:dyDescent="0.15">
      <c r="A641" s="124"/>
      <c r="B641" s="125"/>
      <c r="C641" s="105"/>
      <c r="D641" s="56"/>
      <c r="E641" s="56"/>
      <c r="F641" s="110"/>
      <c r="G641" s="56"/>
      <c r="H641" s="56"/>
      <c r="I641" s="106"/>
      <c r="J641" s="56"/>
      <c r="K641" s="56"/>
      <c r="L641" s="107"/>
      <c r="M641" s="56"/>
      <c r="N641" s="56"/>
    </row>
    <row r="642" spans="1:14" ht="14" x14ac:dyDescent="0.15">
      <c r="A642" s="124"/>
      <c r="B642" s="125"/>
      <c r="C642" s="105"/>
      <c r="D642" s="56"/>
      <c r="E642" s="56"/>
      <c r="F642" s="110"/>
      <c r="G642" s="56"/>
      <c r="H642" s="56"/>
      <c r="I642" s="106"/>
      <c r="J642" s="56"/>
      <c r="K642" s="56"/>
      <c r="L642" s="107"/>
      <c r="M642" s="56"/>
      <c r="N642" s="56"/>
    </row>
    <row r="643" spans="1:14" ht="14" x14ac:dyDescent="0.15">
      <c r="A643" s="124"/>
      <c r="B643" s="125"/>
      <c r="C643" s="105"/>
      <c r="D643" s="56"/>
      <c r="E643" s="56"/>
      <c r="F643" s="110"/>
      <c r="G643" s="56"/>
      <c r="H643" s="56"/>
      <c r="I643" s="106"/>
      <c r="J643" s="56"/>
      <c r="K643" s="56"/>
      <c r="L643" s="107"/>
      <c r="M643" s="56"/>
      <c r="N643" s="56"/>
    </row>
    <row r="644" spans="1:14" ht="14" x14ac:dyDescent="0.15">
      <c r="A644" s="124"/>
      <c r="B644" s="125"/>
      <c r="C644" s="105"/>
      <c r="D644" s="56"/>
      <c r="E644" s="56"/>
      <c r="F644" s="110"/>
      <c r="G644" s="56"/>
      <c r="H644" s="56"/>
      <c r="I644" s="106"/>
      <c r="J644" s="56"/>
      <c r="K644" s="56"/>
      <c r="L644" s="107"/>
      <c r="M644" s="56"/>
      <c r="N644" s="56"/>
    </row>
    <row r="645" spans="1:14" ht="14" x14ac:dyDescent="0.15">
      <c r="A645" s="124"/>
      <c r="B645" s="125"/>
      <c r="C645" s="105"/>
      <c r="D645" s="56"/>
      <c r="E645" s="56"/>
      <c r="F645" s="110"/>
      <c r="G645" s="56"/>
      <c r="H645" s="56"/>
      <c r="I645" s="106"/>
      <c r="J645" s="56"/>
      <c r="K645" s="56"/>
      <c r="L645" s="107"/>
      <c r="M645" s="56"/>
      <c r="N645" s="56"/>
    </row>
    <row r="646" spans="1:14" ht="14" x14ac:dyDescent="0.15">
      <c r="A646" s="124"/>
      <c r="B646" s="125"/>
      <c r="C646" s="105"/>
      <c r="D646" s="56"/>
      <c r="E646" s="56"/>
      <c r="F646" s="110"/>
      <c r="G646" s="56"/>
      <c r="H646" s="56"/>
      <c r="I646" s="106"/>
      <c r="J646" s="56"/>
      <c r="K646" s="56"/>
      <c r="L646" s="107"/>
      <c r="M646" s="56"/>
      <c r="N646" s="56"/>
    </row>
    <row r="647" spans="1:14" ht="14" x14ac:dyDescent="0.15">
      <c r="A647" s="124"/>
      <c r="B647" s="125"/>
      <c r="C647" s="105"/>
      <c r="D647" s="56"/>
      <c r="E647" s="56"/>
      <c r="F647" s="110"/>
      <c r="G647" s="56"/>
      <c r="H647" s="56"/>
      <c r="I647" s="106"/>
      <c r="J647" s="56"/>
      <c r="K647" s="56"/>
      <c r="L647" s="107"/>
      <c r="M647" s="56"/>
      <c r="N647" s="56"/>
    </row>
    <row r="648" spans="1:14" ht="14" x14ac:dyDescent="0.15">
      <c r="A648" s="124"/>
      <c r="B648" s="125"/>
      <c r="C648" s="105"/>
      <c r="D648" s="56"/>
      <c r="E648" s="56"/>
      <c r="F648" s="110"/>
      <c r="G648" s="56"/>
      <c r="H648" s="56"/>
      <c r="I648" s="106"/>
      <c r="J648" s="56"/>
      <c r="K648" s="56"/>
      <c r="L648" s="107"/>
      <c r="M648" s="56"/>
      <c r="N648" s="56"/>
    </row>
    <row r="649" spans="1:14" ht="14" x14ac:dyDescent="0.15">
      <c r="A649" s="124"/>
      <c r="B649" s="125"/>
      <c r="C649" s="105"/>
      <c r="D649" s="56"/>
      <c r="E649" s="56"/>
      <c r="F649" s="110"/>
      <c r="G649" s="56"/>
      <c r="H649" s="56"/>
      <c r="I649" s="106"/>
      <c r="J649" s="56"/>
      <c r="K649" s="56"/>
      <c r="L649" s="107"/>
      <c r="M649" s="56"/>
      <c r="N649" s="56"/>
    </row>
    <row r="650" spans="1:14" ht="14" x14ac:dyDescent="0.15">
      <c r="A650" s="124"/>
      <c r="B650" s="125"/>
      <c r="C650" s="105"/>
      <c r="D650" s="56"/>
      <c r="E650" s="56"/>
      <c r="F650" s="110"/>
      <c r="G650" s="56"/>
      <c r="H650" s="56"/>
      <c r="I650" s="106"/>
      <c r="J650" s="56"/>
      <c r="K650" s="56"/>
      <c r="L650" s="107"/>
      <c r="M650" s="56"/>
      <c r="N650" s="56"/>
    </row>
    <row r="651" spans="1:14" ht="14" x14ac:dyDescent="0.15">
      <c r="A651" s="124"/>
      <c r="B651" s="125"/>
      <c r="C651" s="105"/>
      <c r="D651" s="56"/>
      <c r="E651" s="56"/>
      <c r="F651" s="110"/>
      <c r="G651" s="56"/>
      <c r="H651" s="56"/>
      <c r="I651" s="106"/>
      <c r="J651" s="56"/>
      <c r="K651" s="56"/>
      <c r="L651" s="107"/>
      <c r="M651" s="56"/>
      <c r="N651" s="56"/>
    </row>
    <row r="652" spans="1:14" ht="14" x14ac:dyDescent="0.15">
      <c r="A652" s="124"/>
      <c r="B652" s="125"/>
      <c r="C652" s="105"/>
      <c r="D652" s="56"/>
      <c r="E652" s="56"/>
      <c r="F652" s="110"/>
      <c r="G652" s="56"/>
      <c r="H652" s="56"/>
      <c r="I652" s="106"/>
      <c r="J652" s="56"/>
      <c r="K652" s="56"/>
      <c r="L652" s="107"/>
      <c r="M652" s="56"/>
      <c r="N652" s="56"/>
    </row>
    <row r="653" spans="1:14" ht="14" x14ac:dyDescent="0.15">
      <c r="A653" s="124"/>
      <c r="B653" s="125"/>
      <c r="C653" s="105"/>
      <c r="D653" s="56"/>
      <c r="E653" s="56"/>
      <c r="F653" s="110"/>
      <c r="G653" s="56"/>
      <c r="H653" s="56"/>
      <c r="I653" s="106"/>
      <c r="J653" s="56"/>
      <c r="K653" s="56"/>
      <c r="L653" s="107"/>
      <c r="M653" s="56"/>
      <c r="N653" s="56"/>
    </row>
    <row r="654" spans="1:14" ht="14" x14ac:dyDescent="0.15">
      <c r="A654" s="124"/>
      <c r="B654" s="125"/>
      <c r="C654" s="105"/>
      <c r="D654" s="56"/>
      <c r="E654" s="56"/>
      <c r="F654" s="110"/>
      <c r="G654" s="56"/>
      <c r="H654" s="56"/>
      <c r="I654" s="106"/>
      <c r="J654" s="56"/>
      <c r="K654" s="56"/>
      <c r="L654" s="107"/>
      <c r="M654" s="56"/>
      <c r="N654" s="56"/>
    </row>
    <row r="655" spans="1:14" ht="14" x14ac:dyDescent="0.15">
      <c r="A655" s="124"/>
      <c r="B655" s="125"/>
      <c r="C655" s="105"/>
      <c r="D655" s="56"/>
      <c r="E655" s="56"/>
      <c r="F655" s="110"/>
      <c r="G655" s="56"/>
      <c r="H655" s="56"/>
      <c r="I655" s="106"/>
      <c r="J655" s="56"/>
      <c r="K655" s="56"/>
      <c r="L655" s="107"/>
      <c r="M655" s="56"/>
      <c r="N655" s="56"/>
    </row>
    <row r="656" spans="1:14" ht="14" x14ac:dyDescent="0.15">
      <c r="A656" s="124"/>
      <c r="B656" s="125"/>
      <c r="C656" s="105"/>
      <c r="D656" s="56"/>
      <c r="E656" s="56"/>
      <c r="F656" s="110"/>
      <c r="G656" s="56"/>
      <c r="H656" s="56"/>
      <c r="I656" s="106"/>
      <c r="J656" s="56"/>
      <c r="K656" s="56"/>
      <c r="L656" s="107"/>
      <c r="M656" s="56"/>
      <c r="N656" s="56"/>
    </row>
    <row r="657" spans="1:14" ht="14" x14ac:dyDescent="0.15">
      <c r="A657" s="124"/>
      <c r="B657" s="125"/>
      <c r="C657" s="105"/>
      <c r="D657" s="56"/>
      <c r="E657" s="56"/>
      <c r="F657" s="110"/>
      <c r="G657" s="56"/>
      <c r="H657" s="56"/>
      <c r="I657" s="106"/>
      <c r="J657" s="56"/>
      <c r="K657" s="56"/>
      <c r="L657" s="107"/>
      <c r="M657" s="56"/>
      <c r="N657" s="56"/>
    </row>
    <row r="658" spans="1:14" ht="14" x14ac:dyDescent="0.15">
      <c r="A658" s="124"/>
      <c r="B658" s="125"/>
      <c r="C658" s="105"/>
      <c r="D658" s="56"/>
      <c r="E658" s="56"/>
      <c r="F658" s="110"/>
      <c r="G658" s="56"/>
      <c r="H658" s="56"/>
      <c r="I658" s="106"/>
      <c r="J658" s="56"/>
      <c r="K658" s="56"/>
      <c r="L658" s="107"/>
      <c r="M658" s="56"/>
      <c r="N658" s="56"/>
    </row>
    <row r="659" spans="1:14" ht="14" x14ac:dyDescent="0.15">
      <c r="A659" s="124"/>
      <c r="B659" s="125"/>
      <c r="C659" s="105"/>
      <c r="D659" s="56"/>
      <c r="E659" s="56"/>
      <c r="F659" s="110"/>
      <c r="G659" s="56"/>
      <c r="H659" s="56"/>
      <c r="I659" s="106"/>
      <c r="J659" s="56"/>
      <c r="K659" s="56"/>
      <c r="L659" s="107"/>
      <c r="M659" s="56"/>
      <c r="N659" s="56"/>
    </row>
    <row r="660" spans="1:14" ht="14" x14ac:dyDescent="0.15">
      <c r="A660" s="124"/>
      <c r="B660" s="125"/>
      <c r="C660" s="105"/>
      <c r="D660" s="56"/>
      <c r="E660" s="56"/>
      <c r="F660" s="110"/>
      <c r="G660" s="56"/>
      <c r="H660" s="56"/>
      <c r="I660" s="106"/>
      <c r="J660" s="56"/>
      <c r="K660" s="56"/>
      <c r="L660" s="107"/>
      <c r="M660" s="56"/>
      <c r="N660" s="56"/>
    </row>
    <row r="661" spans="1:14" ht="14" x14ac:dyDescent="0.15">
      <c r="A661" s="124"/>
      <c r="B661" s="125"/>
      <c r="C661" s="105"/>
      <c r="D661" s="56"/>
      <c r="E661" s="56"/>
      <c r="F661" s="110"/>
      <c r="G661" s="56"/>
      <c r="H661" s="56"/>
      <c r="I661" s="106"/>
      <c r="J661" s="56"/>
      <c r="K661" s="56"/>
      <c r="L661" s="107"/>
      <c r="M661" s="56"/>
      <c r="N661" s="56"/>
    </row>
    <row r="662" spans="1:14" ht="14" x14ac:dyDescent="0.15">
      <c r="A662" s="124"/>
      <c r="B662" s="125"/>
      <c r="C662" s="105"/>
      <c r="D662" s="56"/>
      <c r="E662" s="56"/>
      <c r="F662" s="110"/>
      <c r="G662" s="56"/>
      <c r="H662" s="56"/>
      <c r="I662" s="106"/>
      <c r="J662" s="56"/>
      <c r="K662" s="56"/>
      <c r="L662" s="107"/>
      <c r="M662" s="56"/>
      <c r="N662" s="56"/>
    </row>
    <row r="663" spans="1:14" ht="14" x14ac:dyDescent="0.15">
      <c r="A663" s="124"/>
      <c r="B663" s="125"/>
      <c r="C663" s="105"/>
      <c r="D663" s="56"/>
      <c r="E663" s="56"/>
      <c r="F663" s="110"/>
      <c r="G663" s="56"/>
      <c r="H663" s="56"/>
      <c r="I663" s="106"/>
      <c r="J663" s="56"/>
      <c r="K663" s="56"/>
      <c r="L663" s="107"/>
      <c r="M663" s="56"/>
      <c r="N663" s="56"/>
    </row>
    <row r="664" spans="1:14" ht="14" x14ac:dyDescent="0.15">
      <c r="A664" s="124"/>
      <c r="B664" s="125"/>
      <c r="C664" s="105"/>
      <c r="D664" s="56"/>
      <c r="E664" s="56"/>
      <c r="F664" s="110"/>
      <c r="G664" s="56"/>
      <c r="H664" s="56"/>
      <c r="I664" s="106"/>
      <c r="J664" s="56"/>
      <c r="K664" s="56"/>
      <c r="L664" s="107"/>
      <c r="M664" s="56"/>
      <c r="N664" s="56"/>
    </row>
    <row r="665" spans="1:14" ht="14" x14ac:dyDescent="0.15">
      <c r="A665" s="124"/>
      <c r="B665" s="125"/>
      <c r="C665" s="105"/>
      <c r="D665" s="56"/>
      <c r="E665" s="56"/>
      <c r="F665" s="110"/>
      <c r="G665" s="56"/>
      <c r="H665" s="56"/>
      <c r="I665" s="106"/>
      <c r="J665" s="56"/>
      <c r="K665" s="56"/>
      <c r="L665" s="107"/>
      <c r="M665" s="56"/>
      <c r="N665" s="56"/>
    </row>
    <row r="666" spans="1:14" ht="14" x14ac:dyDescent="0.15">
      <c r="A666" s="124"/>
      <c r="B666" s="125"/>
      <c r="C666" s="105"/>
      <c r="D666" s="56"/>
      <c r="E666" s="56"/>
      <c r="F666" s="110"/>
      <c r="G666" s="56"/>
      <c r="H666" s="56"/>
      <c r="I666" s="106"/>
      <c r="J666" s="56"/>
      <c r="K666" s="56"/>
      <c r="L666" s="107"/>
      <c r="M666" s="56"/>
      <c r="N666" s="56"/>
    </row>
    <row r="667" spans="1:14" ht="14" x14ac:dyDescent="0.15">
      <c r="A667" s="124"/>
      <c r="B667" s="125"/>
      <c r="C667" s="105"/>
      <c r="D667" s="56"/>
      <c r="E667" s="56"/>
      <c r="F667" s="110"/>
      <c r="G667" s="56"/>
      <c r="H667" s="56"/>
      <c r="I667" s="106"/>
      <c r="J667" s="56"/>
      <c r="K667" s="56"/>
      <c r="L667" s="107"/>
      <c r="M667" s="56"/>
      <c r="N667" s="56"/>
    </row>
    <row r="668" spans="1:14" ht="14" x14ac:dyDescent="0.15">
      <c r="A668" s="124"/>
      <c r="B668" s="125"/>
      <c r="C668" s="105"/>
      <c r="D668" s="56"/>
      <c r="E668" s="56"/>
      <c r="F668" s="110"/>
      <c r="G668" s="56"/>
      <c r="H668" s="56"/>
      <c r="I668" s="106"/>
      <c r="J668" s="56"/>
      <c r="K668" s="56"/>
      <c r="L668" s="107"/>
      <c r="M668" s="56"/>
      <c r="N668" s="56"/>
    </row>
    <row r="669" spans="1:14" ht="14" x14ac:dyDescent="0.15">
      <c r="A669" s="124"/>
      <c r="B669" s="125"/>
      <c r="C669" s="105"/>
      <c r="D669" s="56"/>
      <c r="E669" s="56"/>
      <c r="F669" s="110"/>
      <c r="G669" s="56"/>
      <c r="H669" s="56"/>
      <c r="I669" s="106"/>
      <c r="J669" s="56"/>
      <c r="K669" s="56"/>
      <c r="L669" s="107"/>
      <c r="M669" s="56"/>
      <c r="N669" s="56"/>
    </row>
    <row r="670" spans="1:14" ht="14" x14ac:dyDescent="0.15">
      <c r="A670" s="124"/>
      <c r="B670" s="125"/>
      <c r="C670" s="105"/>
      <c r="D670" s="56"/>
      <c r="E670" s="56"/>
      <c r="F670" s="110"/>
      <c r="G670" s="56"/>
      <c r="H670" s="56"/>
      <c r="I670" s="106"/>
      <c r="J670" s="56"/>
      <c r="K670" s="56"/>
      <c r="L670" s="107"/>
      <c r="M670" s="56"/>
      <c r="N670" s="56"/>
    </row>
    <row r="671" spans="1:14" ht="14" x14ac:dyDescent="0.15">
      <c r="A671" s="124"/>
      <c r="B671" s="125"/>
      <c r="C671" s="105"/>
      <c r="D671" s="56"/>
      <c r="E671" s="56"/>
      <c r="F671" s="110"/>
      <c r="G671" s="56"/>
      <c r="H671" s="56"/>
      <c r="I671" s="106"/>
      <c r="J671" s="56"/>
      <c r="K671" s="56"/>
      <c r="L671" s="107"/>
      <c r="M671" s="56"/>
      <c r="N671" s="56"/>
    </row>
    <row r="672" spans="1:14" ht="14" x14ac:dyDescent="0.15">
      <c r="A672" s="124"/>
      <c r="B672" s="125"/>
      <c r="C672" s="105"/>
      <c r="D672" s="56"/>
      <c r="E672" s="56"/>
      <c r="F672" s="110"/>
      <c r="G672" s="56"/>
      <c r="H672" s="56"/>
      <c r="I672" s="106"/>
      <c r="J672" s="56"/>
      <c r="K672" s="56"/>
      <c r="L672" s="107"/>
      <c r="M672" s="56"/>
      <c r="N672" s="56"/>
    </row>
    <row r="673" spans="1:14" ht="14" x14ac:dyDescent="0.15">
      <c r="A673" s="124"/>
      <c r="B673" s="125"/>
      <c r="C673" s="105"/>
      <c r="D673" s="56"/>
      <c r="E673" s="56"/>
      <c r="F673" s="110"/>
      <c r="G673" s="56"/>
      <c r="H673" s="56"/>
      <c r="I673" s="106"/>
      <c r="J673" s="56"/>
      <c r="K673" s="56"/>
      <c r="L673" s="107"/>
      <c r="M673" s="56"/>
      <c r="N673" s="56"/>
    </row>
    <row r="674" spans="1:14" ht="14" x14ac:dyDescent="0.15">
      <c r="A674" s="124"/>
      <c r="B674" s="125"/>
      <c r="C674" s="105"/>
      <c r="D674" s="56"/>
      <c r="E674" s="56"/>
      <c r="F674" s="110"/>
      <c r="G674" s="56"/>
      <c r="H674" s="56"/>
      <c r="I674" s="106"/>
      <c r="J674" s="56"/>
      <c r="K674" s="56"/>
      <c r="L674" s="107"/>
      <c r="M674" s="56"/>
      <c r="N674" s="56"/>
    </row>
    <row r="675" spans="1:14" ht="14" x14ac:dyDescent="0.15">
      <c r="A675" s="124"/>
      <c r="B675" s="125"/>
      <c r="C675" s="105"/>
      <c r="D675" s="56"/>
      <c r="E675" s="56"/>
      <c r="F675" s="110"/>
      <c r="G675" s="56"/>
      <c r="H675" s="56"/>
      <c r="I675" s="106"/>
      <c r="J675" s="56"/>
      <c r="K675" s="56"/>
      <c r="L675" s="107"/>
      <c r="M675" s="56"/>
      <c r="N675" s="56"/>
    </row>
    <row r="676" spans="1:14" ht="14" x14ac:dyDescent="0.15">
      <c r="A676" s="124"/>
      <c r="B676" s="125"/>
      <c r="C676" s="105"/>
      <c r="D676" s="56"/>
      <c r="E676" s="56"/>
      <c r="F676" s="110"/>
      <c r="G676" s="56"/>
      <c r="H676" s="56"/>
      <c r="I676" s="106"/>
      <c r="J676" s="56"/>
      <c r="K676" s="56"/>
      <c r="L676" s="107"/>
      <c r="M676" s="56"/>
      <c r="N676" s="56"/>
    </row>
    <row r="677" spans="1:14" ht="14" x14ac:dyDescent="0.15">
      <c r="A677" s="124"/>
      <c r="B677" s="125"/>
      <c r="C677" s="105"/>
      <c r="D677" s="56"/>
      <c r="E677" s="56"/>
      <c r="F677" s="110"/>
      <c r="G677" s="56"/>
      <c r="H677" s="56"/>
      <c r="I677" s="106"/>
      <c r="J677" s="56"/>
      <c r="K677" s="56"/>
      <c r="L677" s="107"/>
      <c r="M677" s="56"/>
      <c r="N677" s="56"/>
    </row>
    <row r="678" spans="1:14" ht="14" x14ac:dyDescent="0.15">
      <c r="A678" s="124"/>
      <c r="B678" s="125"/>
      <c r="C678" s="105"/>
      <c r="D678" s="56"/>
      <c r="E678" s="56"/>
      <c r="F678" s="110"/>
      <c r="G678" s="56"/>
      <c r="H678" s="56"/>
      <c r="I678" s="106"/>
      <c r="J678" s="56"/>
      <c r="K678" s="56"/>
      <c r="L678" s="107"/>
      <c r="M678" s="56"/>
      <c r="N678" s="56"/>
    </row>
    <row r="679" spans="1:14" ht="14" x14ac:dyDescent="0.15">
      <c r="A679" s="124"/>
      <c r="B679" s="125"/>
      <c r="C679" s="105"/>
      <c r="D679" s="56"/>
      <c r="E679" s="56"/>
      <c r="F679" s="110"/>
      <c r="G679" s="56"/>
      <c r="H679" s="56"/>
      <c r="I679" s="106"/>
      <c r="J679" s="56"/>
      <c r="K679" s="56"/>
      <c r="L679" s="107"/>
      <c r="M679" s="56"/>
      <c r="N679" s="56"/>
    </row>
    <row r="680" spans="1:14" ht="14" x14ac:dyDescent="0.15">
      <c r="A680" s="124"/>
      <c r="B680" s="125"/>
      <c r="C680" s="105"/>
      <c r="D680" s="56"/>
      <c r="E680" s="56"/>
      <c r="F680" s="110"/>
      <c r="G680" s="56"/>
      <c r="H680" s="56"/>
      <c r="I680" s="106"/>
      <c r="J680" s="56"/>
      <c r="K680" s="56"/>
      <c r="L680" s="107"/>
      <c r="M680" s="56"/>
      <c r="N680" s="56"/>
    </row>
    <row r="681" spans="1:14" ht="14" x14ac:dyDescent="0.15">
      <c r="A681" s="124"/>
      <c r="B681" s="125"/>
      <c r="C681" s="105"/>
      <c r="D681" s="56"/>
      <c r="E681" s="56"/>
      <c r="F681" s="110"/>
      <c r="G681" s="56"/>
      <c r="H681" s="56"/>
      <c r="I681" s="106"/>
      <c r="J681" s="56"/>
      <c r="K681" s="56"/>
      <c r="L681" s="107"/>
      <c r="M681" s="56"/>
      <c r="N681" s="56"/>
    </row>
    <row r="682" spans="1:14" ht="14" x14ac:dyDescent="0.15">
      <c r="A682" s="124"/>
      <c r="B682" s="125"/>
      <c r="C682" s="105"/>
      <c r="D682" s="56"/>
      <c r="E682" s="56"/>
      <c r="F682" s="110"/>
      <c r="G682" s="56"/>
      <c r="H682" s="56"/>
      <c r="I682" s="106"/>
      <c r="J682" s="56"/>
      <c r="K682" s="56"/>
      <c r="L682" s="107"/>
      <c r="M682" s="56"/>
      <c r="N682" s="56"/>
    </row>
    <row r="683" spans="1:14" ht="14" x14ac:dyDescent="0.15">
      <c r="A683" s="124"/>
      <c r="B683" s="125"/>
      <c r="C683" s="105"/>
      <c r="D683" s="56"/>
      <c r="E683" s="56"/>
      <c r="F683" s="110"/>
      <c r="G683" s="56"/>
      <c r="H683" s="56"/>
      <c r="I683" s="106"/>
      <c r="J683" s="56"/>
      <c r="K683" s="56"/>
      <c r="L683" s="107"/>
      <c r="M683" s="56"/>
      <c r="N683" s="56"/>
    </row>
    <row r="684" spans="1:14" ht="14" x14ac:dyDescent="0.15">
      <c r="A684" s="124"/>
      <c r="B684" s="125"/>
      <c r="C684" s="105"/>
      <c r="D684" s="56"/>
      <c r="E684" s="56"/>
      <c r="F684" s="110"/>
      <c r="G684" s="56"/>
      <c r="H684" s="56"/>
      <c r="I684" s="106"/>
      <c r="J684" s="56"/>
      <c r="K684" s="56"/>
      <c r="L684" s="107"/>
      <c r="M684" s="56"/>
      <c r="N684" s="56"/>
    </row>
    <row r="685" spans="1:14" ht="14" x14ac:dyDescent="0.15">
      <c r="A685" s="124"/>
      <c r="B685" s="125"/>
      <c r="C685" s="105"/>
      <c r="D685" s="56"/>
      <c r="E685" s="56"/>
      <c r="F685" s="110"/>
      <c r="G685" s="56"/>
      <c r="H685" s="56"/>
      <c r="I685" s="106"/>
      <c r="J685" s="56"/>
      <c r="K685" s="56"/>
      <c r="L685" s="107"/>
      <c r="M685" s="56"/>
      <c r="N685" s="56"/>
    </row>
    <row r="686" spans="1:14" ht="14" x14ac:dyDescent="0.15">
      <c r="A686" s="124"/>
      <c r="B686" s="125"/>
      <c r="C686" s="105"/>
      <c r="D686" s="56"/>
      <c r="E686" s="56"/>
      <c r="F686" s="110"/>
      <c r="G686" s="56"/>
      <c r="H686" s="56"/>
      <c r="I686" s="106"/>
      <c r="J686" s="56"/>
      <c r="K686" s="56"/>
      <c r="L686" s="107"/>
      <c r="M686" s="56"/>
      <c r="N686" s="56"/>
    </row>
    <row r="687" spans="1:14" ht="14" x14ac:dyDescent="0.15">
      <c r="A687" s="124"/>
      <c r="B687" s="125"/>
      <c r="C687" s="105"/>
      <c r="D687" s="56"/>
      <c r="E687" s="56"/>
      <c r="F687" s="110"/>
      <c r="G687" s="56"/>
      <c r="H687" s="56"/>
      <c r="I687" s="106"/>
      <c r="J687" s="56"/>
      <c r="K687" s="56"/>
      <c r="L687" s="107"/>
      <c r="M687" s="56"/>
      <c r="N687" s="56"/>
    </row>
    <row r="688" spans="1:14" ht="14" x14ac:dyDescent="0.15">
      <c r="A688" s="124"/>
      <c r="B688" s="125"/>
      <c r="C688" s="105"/>
      <c r="D688" s="56"/>
      <c r="E688" s="56"/>
      <c r="F688" s="110"/>
      <c r="G688" s="56"/>
      <c r="H688" s="56"/>
      <c r="I688" s="106"/>
      <c r="J688" s="56"/>
      <c r="K688" s="56"/>
      <c r="L688" s="107"/>
      <c r="M688" s="56"/>
      <c r="N688" s="56"/>
    </row>
    <row r="689" spans="1:14" ht="14" x14ac:dyDescent="0.15">
      <c r="A689" s="124"/>
      <c r="B689" s="125"/>
      <c r="C689" s="105"/>
      <c r="D689" s="56"/>
      <c r="E689" s="56"/>
      <c r="F689" s="110"/>
      <c r="G689" s="56"/>
      <c r="H689" s="56"/>
      <c r="I689" s="106"/>
      <c r="J689" s="56"/>
      <c r="K689" s="56"/>
      <c r="L689" s="107"/>
      <c r="M689" s="56"/>
      <c r="N689" s="56"/>
    </row>
    <row r="690" spans="1:14" ht="14" x14ac:dyDescent="0.15">
      <c r="A690" s="124"/>
      <c r="B690" s="125"/>
      <c r="C690" s="105"/>
      <c r="D690" s="56"/>
      <c r="E690" s="56"/>
      <c r="F690" s="110"/>
      <c r="G690" s="56"/>
      <c r="H690" s="56"/>
      <c r="I690" s="106"/>
      <c r="J690" s="56"/>
      <c r="K690" s="56"/>
      <c r="L690" s="107"/>
      <c r="M690" s="56"/>
      <c r="N690" s="56"/>
    </row>
    <row r="691" spans="1:14" ht="14" x14ac:dyDescent="0.15">
      <c r="A691" s="124"/>
      <c r="B691" s="125"/>
      <c r="C691" s="105"/>
      <c r="D691" s="56"/>
      <c r="E691" s="56"/>
      <c r="F691" s="110"/>
      <c r="G691" s="56"/>
      <c r="H691" s="56"/>
      <c r="I691" s="106"/>
      <c r="J691" s="56"/>
      <c r="K691" s="56"/>
      <c r="L691" s="107"/>
      <c r="M691" s="56"/>
      <c r="N691" s="56"/>
    </row>
    <row r="692" spans="1:14" ht="14" x14ac:dyDescent="0.15">
      <c r="A692" s="124"/>
      <c r="B692" s="125"/>
      <c r="C692" s="105"/>
      <c r="D692" s="56"/>
      <c r="E692" s="56"/>
      <c r="F692" s="110"/>
      <c r="G692" s="56"/>
      <c r="H692" s="56"/>
      <c r="I692" s="106"/>
      <c r="J692" s="56"/>
      <c r="K692" s="56"/>
      <c r="L692" s="107"/>
      <c r="M692" s="56"/>
      <c r="N692" s="56"/>
    </row>
    <row r="693" spans="1:14" ht="14" x14ac:dyDescent="0.15">
      <c r="A693" s="124"/>
      <c r="B693" s="125"/>
      <c r="C693" s="105"/>
      <c r="D693" s="56"/>
      <c r="E693" s="56"/>
      <c r="F693" s="110"/>
      <c r="G693" s="56"/>
      <c r="H693" s="56"/>
      <c r="I693" s="106"/>
      <c r="J693" s="56"/>
      <c r="K693" s="56"/>
      <c r="L693" s="107"/>
      <c r="M693" s="56"/>
      <c r="N693" s="56"/>
    </row>
    <row r="694" spans="1:14" ht="14" x14ac:dyDescent="0.15">
      <c r="A694" s="124"/>
      <c r="B694" s="125"/>
      <c r="C694" s="105"/>
      <c r="D694" s="56"/>
      <c r="E694" s="56"/>
      <c r="F694" s="110"/>
      <c r="G694" s="56"/>
      <c r="H694" s="56"/>
      <c r="I694" s="106"/>
      <c r="J694" s="56"/>
      <c r="K694" s="56"/>
      <c r="L694" s="107"/>
      <c r="M694" s="56"/>
      <c r="N694" s="56"/>
    </row>
    <row r="695" spans="1:14" ht="14" x14ac:dyDescent="0.15">
      <c r="A695" s="124"/>
      <c r="B695" s="125"/>
      <c r="C695" s="105"/>
      <c r="D695" s="56"/>
      <c r="E695" s="56"/>
      <c r="F695" s="110"/>
      <c r="G695" s="56"/>
      <c r="H695" s="56"/>
      <c r="I695" s="106"/>
      <c r="J695" s="56"/>
      <c r="K695" s="56"/>
      <c r="L695" s="107"/>
      <c r="M695" s="56"/>
      <c r="N695" s="56"/>
    </row>
    <row r="696" spans="1:14" ht="14" x14ac:dyDescent="0.15">
      <c r="A696" s="124"/>
      <c r="B696" s="125"/>
      <c r="C696" s="105"/>
      <c r="D696" s="56"/>
      <c r="E696" s="56"/>
      <c r="F696" s="110"/>
      <c r="G696" s="56"/>
      <c r="H696" s="56"/>
      <c r="I696" s="106"/>
      <c r="J696" s="56"/>
      <c r="K696" s="56"/>
      <c r="L696" s="107"/>
      <c r="M696" s="56"/>
      <c r="N696" s="56"/>
    </row>
    <row r="697" spans="1:14" ht="14" x14ac:dyDescent="0.15">
      <c r="A697" s="124"/>
      <c r="B697" s="125"/>
      <c r="C697" s="105"/>
      <c r="D697" s="56"/>
      <c r="E697" s="56"/>
      <c r="F697" s="110"/>
      <c r="G697" s="56"/>
      <c r="H697" s="56"/>
      <c r="I697" s="106"/>
      <c r="J697" s="56"/>
      <c r="K697" s="56"/>
      <c r="L697" s="107"/>
      <c r="M697" s="56"/>
      <c r="N697" s="56"/>
    </row>
    <row r="698" spans="1:14" ht="14" x14ac:dyDescent="0.15">
      <c r="A698" s="124"/>
      <c r="B698" s="125"/>
      <c r="C698" s="105"/>
      <c r="D698" s="56"/>
      <c r="E698" s="56"/>
      <c r="F698" s="110"/>
      <c r="G698" s="56"/>
      <c r="H698" s="56"/>
      <c r="I698" s="106"/>
      <c r="J698" s="56"/>
      <c r="K698" s="56"/>
      <c r="L698" s="107"/>
      <c r="M698" s="56"/>
      <c r="N698" s="56"/>
    </row>
    <row r="699" spans="1:14" ht="14" x14ac:dyDescent="0.15">
      <c r="A699" s="124"/>
      <c r="B699" s="125"/>
      <c r="C699" s="105"/>
      <c r="D699" s="56"/>
      <c r="E699" s="56"/>
      <c r="F699" s="110"/>
      <c r="G699" s="56"/>
      <c r="H699" s="56"/>
      <c r="I699" s="106"/>
      <c r="J699" s="56"/>
      <c r="K699" s="56"/>
      <c r="L699" s="107"/>
      <c r="M699" s="56"/>
      <c r="N699" s="56"/>
    </row>
    <row r="700" spans="1:14" ht="14" x14ac:dyDescent="0.15">
      <c r="A700" s="124"/>
      <c r="B700" s="125"/>
      <c r="C700" s="105"/>
      <c r="D700" s="56"/>
      <c r="E700" s="56"/>
      <c r="F700" s="110"/>
      <c r="G700" s="56"/>
      <c r="H700" s="56"/>
      <c r="I700" s="106"/>
      <c r="J700" s="56"/>
      <c r="K700" s="56"/>
      <c r="L700" s="107"/>
      <c r="M700" s="56"/>
      <c r="N700" s="56"/>
    </row>
    <row r="701" spans="1:14" ht="14" x14ac:dyDescent="0.15">
      <c r="A701" s="124"/>
      <c r="B701" s="125"/>
      <c r="C701" s="105"/>
      <c r="D701" s="56"/>
      <c r="E701" s="56"/>
      <c r="F701" s="110"/>
      <c r="G701" s="56"/>
      <c r="H701" s="56"/>
      <c r="I701" s="106"/>
      <c r="J701" s="56"/>
      <c r="K701" s="56"/>
      <c r="L701" s="107"/>
      <c r="M701" s="56"/>
      <c r="N701" s="56"/>
    </row>
    <row r="702" spans="1:14" ht="14" x14ac:dyDescent="0.15">
      <c r="A702" s="124"/>
      <c r="B702" s="125"/>
      <c r="C702" s="105"/>
      <c r="D702" s="56"/>
      <c r="E702" s="56"/>
      <c r="F702" s="110"/>
      <c r="G702" s="56"/>
      <c r="H702" s="56"/>
      <c r="I702" s="106"/>
      <c r="J702" s="56"/>
      <c r="K702" s="56"/>
      <c r="L702" s="107"/>
      <c r="M702" s="56"/>
      <c r="N702" s="56"/>
    </row>
    <row r="703" spans="1:14" ht="14" x14ac:dyDescent="0.15">
      <c r="A703" s="124"/>
      <c r="B703" s="125"/>
      <c r="C703" s="105"/>
      <c r="D703" s="56"/>
      <c r="E703" s="56"/>
      <c r="F703" s="110"/>
      <c r="G703" s="56"/>
      <c r="H703" s="56"/>
      <c r="I703" s="106"/>
      <c r="J703" s="56"/>
      <c r="K703" s="56"/>
      <c r="L703" s="107"/>
      <c r="M703" s="56"/>
      <c r="N703" s="56"/>
    </row>
    <row r="704" spans="1:14" ht="14" x14ac:dyDescent="0.15">
      <c r="A704" s="124"/>
      <c r="B704" s="125"/>
      <c r="C704" s="105"/>
      <c r="D704" s="56"/>
      <c r="E704" s="56"/>
      <c r="F704" s="110"/>
      <c r="G704" s="56"/>
      <c r="H704" s="56"/>
      <c r="I704" s="106"/>
      <c r="J704" s="56"/>
      <c r="K704" s="56"/>
      <c r="L704" s="107"/>
      <c r="M704" s="56"/>
      <c r="N704" s="56"/>
    </row>
    <row r="705" spans="1:14" ht="14" x14ac:dyDescent="0.15">
      <c r="A705" s="124"/>
      <c r="B705" s="125"/>
      <c r="C705" s="105"/>
      <c r="D705" s="56"/>
      <c r="E705" s="56"/>
      <c r="F705" s="110"/>
      <c r="G705" s="56"/>
      <c r="H705" s="56"/>
      <c r="I705" s="106"/>
      <c r="J705" s="56"/>
      <c r="K705" s="56"/>
      <c r="L705" s="107"/>
      <c r="M705" s="56"/>
      <c r="N705" s="56"/>
    </row>
    <row r="706" spans="1:14" ht="14" x14ac:dyDescent="0.15">
      <c r="A706" s="124"/>
      <c r="B706" s="125"/>
      <c r="C706" s="105"/>
      <c r="D706" s="56"/>
      <c r="E706" s="56"/>
      <c r="F706" s="110"/>
      <c r="G706" s="56"/>
      <c r="H706" s="56"/>
      <c r="I706" s="106"/>
      <c r="J706" s="56"/>
      <c r="K706" s="56"/>
      <c r="L706" s="107"/>
      <c r="M706" s="56"/>
      <c r="N706" s="56"/>
    </row>
    <row r="707" spans="1:14" ht="14" x14ac:dyDescent="0.15">
      <c r="A707" s="124"/>
      <c r="B707" s="125"/>
      <c r="C707" s="105"/>
      <c r="D707" s="56"/>
      <c r="E707" s="56"/>
      <c r="F707" s="110"/>
      <c r="G707" s="56"/>
      <c r="H707" s="56"/>
      <c r="I707" s="106"/>
      <c r="J707" s="56"/>
      <c r="K707" s="56"/>
      <c r="L707" s="107"/>
      <c r="M707" s="56"/>
      <c r="N707" s="56"/>
    </row>
    <row r="708" spans="1:14" ht="14" x14ac:dyDescent="0.15">
      <c r="A708" s="124"/>
      <c r="B708" s="125"/>
      <c r="C708" s="105"/>
      <c r="D708" s="56"/>
      <c r="E708" s="56"/>
      <c r="F708" s="110"/>
      <c r="G708" s="56"/>
      <c r="H708" s="56"/>
      <c r="I708" s="106"/>
      <c r="J708" s="56"/>
      <c r="K708" s="56"/>
      <c r="L708" s="107"/>
      <c r="M708" s="56"/>
      <c r="N708" s="56"/>
    </row>
    <row r="709" spans="1:14" ht="14" x14ac:dyDescent="0.15">
      <c r="A709" s="124"/>
      <c r="B709" s="125"/>
      <c r="C709" s="105"/>
      <c r="D709" s="56"/>
      <c r="E709" s="56"/>
      <c r="F709" s="110"/>
      <c r="G709" s="56"/>
      <c r="H709" s="56"/>
      <c r="I709" s="106"/>
      <c r="J709" s="56"/>
      <c r="K709" s="56"/>
      <c r="L709" s="107"/>
      <c r="M709" s="56"/>
      <c r="N709" s="56"/>
    </row>
    <row r="710" spans="1:14" ht="14" x14ac:dyDescent="0.15">
      <c r="A710" s="124"/>
      <c r="B710" s="125"/>
      <c r="C710" s="105"/>
      <c r="D710" s="56"/>
      <c r="E710" s="56"/>
      <c r="F710" s="110"/>
      <c r="G710" s="56"/>
      <c r="H710" s="56"/>
      <c r="I710" s="106"/>
      <c r="J710" s="56"/>
      <c r="K710" s="56"/>
      <c r="L710" s="107"/>
      <c r="M710" s="56"/>
      <c r="N710" s="56"/>
    </row>
    <row r="711" spans="1:14" ht="14" x14ac:dyDescent="0.15">
      <c r="A711" s="124"/>
      <c r="B711" s="125"/>
      <c r="C711" s="105"/>
      <c r="D711" s="56"/>
      <c r="E711" s="56"/>
      <c r="F711" s="110"/>
      <c r="G711" s="56"/>
      <c r="H711" s="56"/>
      <c r="I711" s="106"/>
      <c r="J711" s="56"/>
      <c r="K711" s="56"/>
      <c r="L711" s="107"/>
      <c r="M711" s="56"/>
      <c r="N711" s="56"/>
    </row>
    <row r="712" spans="1:14" ht="14" x14ac:dyDescent="0.15">
      <c r="A712" s="124"/>
      <c r="B712" s="125"/>
      <c r="C712" s="105"/>
      <c r="D712" s="56"/>
      <c r="E712" s="56"/>
      <c r="F712" s="110"/>
      <c r="G712" s="56"/>
      <c r="H712" s="56"/>
      <c r="I712" s="106"/>
      <c r="J712" s="56"/>
      <c r="K712" s="56"/>
      <c r="L712" s="107"/>
      <c r="M712" s="56"/>
      <c r="N712" s="56"/>
    </row>
    <row r="713" spans="1:14" ht="14" x14ac:dyDescent="0.15">
      <c r="A713" s="124"/>
      <c r="B713" s="125"/>
      <c r="C713" s="105"/>
      <c r="D713" s="56"/>
      <c r="E713" s="56"/>
      <c r="F713" s="110"/>
      <c r="G713" s="56"/>
      <c r="H713" s="56"/>
      <c r="I713" s="106"/>
      <c r="J713" s="56"/>
      <c r="K713" s="56"/>
      <c r="L713" s="107"/>
      <c r="M713" s="56"/>
      <c r="N713" s="56"/>
    </row>
    <row r="714" spans="1:14" ht="14" x14ac:dyDescent="0.15">
      <c r="A714" s="124"/>
      <c r="B714" s="125"/>
      <c r="C714" s="105"/>
      <c r="D714" s="56"/>
      <c r="E714" s="56"/>
      <c r="F714" s="110"/>
      <c r="G714" s="56"/>
      <c r="H714" s="56"/>
      <c r="I714" s="106"/>
      <c r="J714" s="56"/>
      <c r="K714" s="56"/>
      <c r="L714" s="107"/>
      <c r="M714" s="56"/>
      <c r="N714" s="56"/>
    </row>
    <row r="715" spans="1:14" ht="14" x14ac:dyDescent="0.15">
      <c r="A715" s="124"/>
      <c r="B715" s="125"/>
      <c r="C715" s="105"/>
      <c r="D715" s="56"/>
      <c r="E715" s="56"/>
      <c r="F715" s="110"/>
      <c r="G715" s="56"/>
      <c r="H715" s="56"/>
      <c r="I715" s="106"/>
      <c r="J715" s="56"/>
      <c r="K715" s="56"/>
      <c r="L715" s="107"/>
      <c r="M715" s="56"/>
      <c r="N715" s="56"/>
    </row>
    <row r="716" spans="1:14" ht="14" x14ac:dyDescent="0.15">
      <c r="A716" s="124"/>
      <c r="B716" s="125"/>
      <c r="C716" s="105"/>
      <c r="D716" s="56"/>
      <c r="E716" s="56"/>
      <c r="F716" s="110"/>
      <c r="G716" s="56"/>
      <c r="H716" s="56"/>
      <c r="I716" s="106"/>
      <c r="J716" s="56"/>
      <c r="K716" s="56"/>
      <c r="L716" s="107"/>
      <c r="M716" s="56"/>
      <c r="N716" s="56"/>
    </row>
    <row r="717" spans="1:14" ht="14" x14ac:dyDescent="0.15">
      <c r="A717" s="124"/>
      <c r="B717" s="125"/>
      <c r="C717" s="105"/>
      <c r="D717" s="56"/>
      <c r="E717" s="56"/>
      <c r="F717" s="110"/>
      <c r="G717" s="56"/>
      <c r="H717" s="56"/>
      <c r="I717" s="106"/>
      <c r="J717" s="56"/>
      <c r="K717" s="56"/>
      <c r="L717" s="107"/>
      <c r="M717" s="56"/>
      <c r="N717" s="56"/>
    </row>
    <row r="718" spans="1:14" ht="14" x14ac:dyDescent="0.15">
      <c r="A718" s="124"/>
      <c r="B718" s="125"/>
      <c r="C718" s="105"/>
      <c r="D718" s="56"/>
      <c r="E718" s="56"/>
      <c r="F718" s="110"/>
      <c r="G718" s="56"/>
      <c r="H718" s="56"/>
      <c r="I718" s="106"/>
      <c r="J718" s="56"/>
      <c r="K718" s="56"/>
      <c r="L718" s="107"/>
      <c r="M718" s="56"/>
      <c r="N718" s="56"/>
    </row>
    <row r="719" spans="1:14" ht="14" x14ac:dyDescent="0.15">
      <c r="A719" s="124"/>
      <c r="B719" s="125"/>
      <c r="C719" s="105"/>
      <c r="D719" s="56"/>
      <c r="E719" s="56"/>
      <c r="F719" s="110"/>
      <c r="G719" s="56"/>
      <c r="H719" s="56"/>
      <c r="I719" s="106"/>
      <c r="J719" s="56"/>
      <c r="K719" s="56"/>
      <c r="L719" s="107"/>
      <c r="M719" s="56"/>
      <c r="N719" s="56"/>
    </row>
    <row r="720" spans="1:14" ht="14" x14ac:dyDescent="0.15">
      <c r="A720" s="124"/>
      <c r="B720" s="125"/>
      <c r="C720" s="105"/>
      <c r="D720" s="56"/>
      <c r="E720" s="56"/>
      <c r="F720" s="110"/>
      <c r="G720" s="56"/>
      <c r="H720" s="56"/>
      <c r="I720" s="106"/>
      <c r="J720" s="56"/>
      <c r="K720" s="56"/>
      <c r="L720" s="107"/>
      <c r="M720" s="56"/>
      <c r="N720" s="56"/>
    </row>
    <row r="721" spans="1:14" ht="14" x14ac:dyDescent="0.15">
      <c r="A721" s="124"/>
      <c r="B721" s="125"/>
      <c r="C721" s="105"/>
      <c r="D721" s="56"/>
      <c r="E721" s="56"/>
      <c r="F721" s="110"/>
      <c r="G721" s="56"/>
      <c r="H721" s="56"/>
      <c r="I721" s="106"/>
      <c r="J721" s="56"/>
      <c r="K721" s="56"/>
      <c r="L721" s="107"/>
      <c r="M721" s="56"/>
      <c r="N721" s="56"/>
    </row>
    <row r="722" spans="1:14" ht="14" x14ac:dyDescent="0.15">
      <c r="A722" s="124"/>
      <c r="B722" s="125"/>
      <c r="C722" s="105"/>
      <c r="D722" s="56"/>
      <c r="E722" s="56"/>
      <c r="F722" s="110"/>
      <c r="G722" s="56"/>
      <c r="H722" s="56"/>
      <c r="I722" s="106"/>
      <c r="J722" s="56"/>
      <c r="K722" s="56"/>
      <c r="L722" s="107"/>
      <c r="M722" s="56"/>
      <c r="N722" s="56"/>
    </row>
    <row r="723" spans="1:14" ht="14" x14ac:dyDescent="0.15">
      <c r="A723" s="124"/>
      <c r="B723" s="125"/>
      <c r="C723" s="105"/>
      <c r="D723" s="56"/>
      <c r="E723" s="56"/>
      <c r="F723" s="110"/>
      <c r="G723" s="56"/>
      <c r="H723" s="56"/>
      <c r="I723" s="106"/>
      <c r="J723" s="56"/>
      <c r="K723" s="56"/>
      <c r="L723" s="107"/>
      <c r="M723" s="56"/>
      <c r="N723" s="56"/>
    </row>
    <row r="724" spans="1:14" ht="14" x14ac:dyDescent="0.15">
      <c r="A724" s="124"/>
      <c r="B724" s="125"/>
      <c r="C724" s="105"/>
      <c r="D724" s="56"/>
      <c r="E724" s="56"/>
      <c r="F724" s="110"/>
      <c r="G724" s="56"/>
      <c r="H724" s="56"/>
      <c r="I724" s="106"/>
      <c r="J724" s="56"/>
      <c r="K724" s="56"/>
      <c r="L724" s="107"/>
      <c r="M724" s="56"/>
      <c r="N724" s="56"/>
    </row>
    <row r="725" spans="1:14" ht="14" x14ac:dyDescent="0.15">
      <c r="A725" s="124"/>
      <c r="B725" s="125"/>
      <c r="C725" s="105"/>
      <c r="D725" s="56"/>
      <c r="E725" s="56"/>
      <c r="F725" s="110"/>
      <c r="G725" s="56"/>
      <c r="H725" s="56"/>
      <c r="I725" s="106"/>
      <c r="J725" s="56"/>
      <c r="K725" s="56"/>
      <c r="L725" s="107"/>
      <c r="M725" s="56"/>
      <c r="N725" s="56"/>
    </row>
    <row r="726" spans="1:14" ht="14" x14ac:dyDescent="0.15">
      <c r="A726" s="124"/>
      <c r="B726" s="125"/>
      <c r="C726" s="105"/>
      <c r="D726" s="56"/>
      <c r="E726" s="56"/>
      <c r="F726" s="110"/>
      <c r="G726" s="56"/>
      <c r="H726" s="56"/>
      <c r="I726" s="106"/>
      <c r="J726" s="56"/>
      <c r="K726" s="56"/>
      <c r="L726" s="107"/>
      <c r="M726" s="56"/>
      <c r="N726" s="56"/>
    </row>
    <row r="727" spans="1:14" ht="14" x14ac:dyDescent="0.15">
      <c r="A727" s="124"/>
      <c r="B727" s="125"/>
      <c r="C727" s="105"/>
      <c r="D727" s="56"/>
      <c r="E727" s="56"/>
      <c r="F727" s="110"/>
      <c r="G727" s="56"/>
      <c r="H727" s="56"/>
      <c r="I727" s="106"/>
      <c r="J727" s="56"/>
      <c r="K727" s="56"/>
      <c r="L727" s="107"/>
      <c r="M727" s="56"/>
      <c r="N727" s="56"/>
    </row>
    <row r="728" spans="1:14" ht="14" x14ac:dyDescent="0.15">
      <c r="A728" s="124"/>
      <c r="B728" s="125"/>
      <c r="C728" s="105"/>
      <c r="D728" s="56"/>
      <c r="E728" s="56"/>
      <c r="F728" s="110"/>
      <c r="G728" s="56"/>
      <c r="H728" s="56"/>
      <c r="I728" s="106"/>
      <c r="J728" s="56"/>
      <c r="K728" s="56"/>
      <c r="L728" s="107"/>
      <c r="M728" s="56"/>
      <c r="N728" s="56"/>
    </row>
    <row r="729" spans="1:14" ht="14" x14ac:dyDescent="0.15">
      <c r="A729" s="124"/>
      <c r="B729" s="125"/>
      <c r="C729" s="105"/>
      <c r="D729" s="56"/>
      <c r="E729" s="56"/>
      <c r="F729" s="110"/>
      <c r="G729" s="56"/>
      <c r="H729" s="56"/>
      <c r="I729" s="106"/>
      <c r="J729" s="56"/>
      <c r="K729" s="56"/>
      <c r="L729" s="107"/>
      <c r="M729" s="56"/>
      <c r="N729" s="56"/>
    </row>
    <row r="730" spans="1:14" ht="14" x14ac:dyDescent="0.15">
      <c r="A730" s="124"/>
      <c r="B730" s="125"/>
      <c r="C730" s="105"/>
      <c r="D730" s="56"/>
      <c r="E730" s="56"/>
      <c r="F730" s="110"/>
      <c r="G730" s="56"/>
      <c r="H730" s="56"/>
      <c r="I730" s="106"/>
      <c r="J730" s="56"/>
      <c r="K730" s="56"/>
      <c r="L730" s="107"/>
      <c r="M730" s="56"/>
      <c r="N730" s="56"/>
    </row>
    <row r="731" spans="1:14" ht="14" x14ac:dyDescent="0.15">
      <c r="A731" s="124"/>
      <c r="B731" s="125"/>
      <c r="C731" s="105"/>
      <c r="D731" s="56"/>
      <c r="E731" s="56"/>
      <c r="F731" s="110"/>
      <c r="G731" s="56"/>
      <c r="H731" s="56"/>
      <c r="I731" s="106"/>
      <c r="J731" s="56"/>
      <c r="K731" s="56"/>
      <c r="L731" s="107"/>
      <c r="M731" s="56"/>
      <c r="N731" s="56"/>
    </row>
    <row r="732" spans="1:14" ht="14" x14ac:dyDescent="0.15">
      <c r="A732" s="124"/>
      <c r="B732" s="125"/>
      <c r="C732" s="105"/>
      <c r="D732" s="56"/>
      <c r="E732" s="56"/>
      <c r="F732" s="110"/>
      <c r="G732" s="56"/>
      <c r="H732" s="56"/>
      <c r="I732" s="106"/>
      <c r="J732" s="56"/>
      <c r="K732" s="56"/>
      <c r="L732" s="107"/>
      <c r="M732" s="56"/>
      <c r="N732" s="56"/>
    </row>
    <row r="733" spans="1:14" ht="14" x14ac:dyDescent="0.15">
      <c r="A733" s="124"/>
      <c r="B733" s="125"/>
      <c r="C733" s="105"/>
      <c r="D733" s="56"/>
      <c r="E733" s="56"/>
      <c r="F733" s="110"/>
      <c r="G733" s="56"/>
      <c r="H733" s="56"/>
      <c r="I733" s="106"/>
      <c r="J733" s="56"/>
      <c r="K733" s="56"/>
      <c r="L733" s="107"/>
      <c r="M733" s="56"/>
      <c r="N733" s="56"/>
    </row>
    <row r="734" spans="1:14" ht="14" x14ac:dyDescent="0.15">
      <c r="A734" s="124"/>
      <c r="B734" s="125"/>
      <c r="C734" s="105"/>
      <c r="D734" s="56"/>
      <c r="E734" s="56"/>
      <c r="F734" s="110"/>
      <c r="G734" s="56"/>
      <c r="H734" s="56"/>
      <c r="I734" s="106"/>
      <c r="J734" s="56"/>
      <c r="K734" s="56"/>
      <c r="L734" s="107"/>
      <c r="M734" s="56"/>
      <c r="N734" s="56"/>
    </row>
    <row r="735" spans="1:14" ht="14" x14ac:dyDescent="0.15">
      <c r="A735" s="124"/>
      <c r="B735" s="125"/>
      <c r="C735" s="105"/>
      <c r="D735" s="56"/>
      <c r="E735" s="56"/>
      <c r="F735" s="110"/>
      <c r="G735" s="56"/>
      <c r="H735" s="56"/>
      <c r="I735" s="106"/>
      <c r="J735" s="56"/>
      <c r="K735" s="56"/>
      <c r="L735" s="107"/>
      <c r="M735" s="56"/>
      <c r="N735" s="56"/>
    </row>
    <row r="736" spans="1:14" ht="14" x14ac:dyDescent="0.15">
      <c r="A736" s="124"/>
      <c r="B736" s="125"/>
      <c r="C736" s="105"/>
      <c r="D736" s="56"/>
      <c r="E736" s="56"/>
      <c r="F736" s="110"/>
      <c r="G736" s="56"/>
      <c r="H736" s="56"/>
      <c r="I736" s="106"/>
      <c r="J736" s="56"/>
      <c r="K736" s="56"/>
      <c r="L736" s="107"/>
      <c r="M736" s="56"/>
      <c r="N736" s="56"/>
    </row>
    <row r="737" spans="1:14" ht="14" x14ac:dyDescent="0.15">
      <c r="A737" s="124"/>
      <c r="B737" s="125"/>
      <c r="C737" s="105"/>
      <c r="D737" s="56"/>
      <c r="E737" s="56"/>
      <c r="F737" s="110"/>
      <c r="G737" s="56"/>
      <c r="H737" s="56"/>
      <c r="I737" s="106"/>
      <c r="J737" s="56"/>
      <c r="K737" s="56"/>
      <c r="L737" s="107"/>
      <c r="M737" s="56"/>
      <c r="N737" s="56"/>
    </row>
    <row r="738" spans="1:14" ht="14" x14ac:dyDescent="0.15">
      <c r="A738" s="124"/>
      <c r="B738" s="125"/>
      <c r="C738" s="105"/>
      <c r="D738" s="56"/>
      <c r="E738" s="56"/>
      <c r="F738" s="110"/>
      <c r="G738" s="56"/>
      <c r="H738" s="56"/>
      <c r="I738" s="106"/>
      <c r="J738" s="56"/>
      <c r="K738" s="56"/>
      <c r="L738" s="107"/>
      <c r="M738" s="56"/>
      <c r="N738" s="56"/>
    </row>
    <row r="739" spans="1:14" ht="14" x14ac:dyDescent="0.15">
      <c r="A739" s="124"/>
      <c r="B739" s="125"/>
      <c r="C739" s="105"/>
      <c r="D739" s="56"/>
      <c r="E739" s="56"/>
      <c r="F739" s="110"/>
      <c r="G739" s="56"/>
      <c r="H739" s="56"/>
      <c r="I739" s="106"/>
      <c r="J739" s="56"/>
      <c r="K739" s="56"/>
      <c r="L739" s="107"/>
      <c r="M739" s="56"/>
      <c r="N739" s="56"/>
    </row>
    <row r="740" spans="1:14" ht="14" x14ac:dyDescent="0.15">
      <c r="A740" s="124"/>
      <c r="B740" s="125"/>
      <c r="C740" s="105"/>
      <c r="D740" s="56"/>
      <c r="E740" s="56"/>
      <c r="F740" s="110"/>
      <c r="G740" s="56"/>
      <c r="H740" s="56"/>
      <c r="I740" s="106"/>
      <c r="J740" s="56"/>
      <c r="K740" s="56"/>
      <c r="L740" s="107"/>
      <c r="M740" s="56"/>
      <c r="N740" s="56"/>
    </row>
    <row r="741" spans="1:14" ht="14" x14ac:dyDescent="0.15">
      <c r="A741" s="124"/>
      <c r="B741" s="125"/>
      <c r="C741" s="105"/>
      <c r="D741" s="56"/>
      <c r="E741" s="56"/>
      <c r="F741" s="110"/>
      <c r="G741" s="56"/>
      <c r="H741" s="56"/>
      <c r="I741" s="106"/>
      <c r="J741" s="56"/>
      <c r="K741" s="56"/>
      <c r="L741" s="107"/>
      <c r="M741" s="56"/>
      <c r="N741" s="56"/>
    </row>
    <row r="742" spans="1:14" ht="14" x14ac:dyDescent="0.15">
      <c r="A742" s="124"/>
      <c r="B742" s="125"/>
      <c r="C742" s="105"/>
      <c r="D742" s="56"/>
      <c r="E742" s="56"/>
      <c r="F742" s="110"/>
      <c r="G742" s="56"/>
      <c r="H742" s="56"/>
      <c r="I742" s="106"/>
      <c r="J742" s="56"/>
      <c r="K742" s="56"/>
      <c r="L742" s="107"/>
      <c r="M742" s="56"/>
      <c r="N742" s="56"/>
    </row>
    <row r="743" spans="1:14" ht="14" x14ac:dyDescent="0.15">
      <c r="A743" s="124"/>
      <c r="B743" s="125"/>
      <c r="C743" s="105"/>
      <c r="D743" s="56"/>
      <c r="E743" s="56"/>
      <c r="F743" s="110"/>
      <c r="G743" s="56"/>
      <c r="H743" s="56"/>
      <c r="I743" s="106"/>
      <c r="J743" s="56"/>
      <c r="K743" s="56"/>
      <c r="L743" s="107"/>
      <c r="M743" s="56"/>
      <c r="N743" s="56"/>
    </row>
    <row r="744" spans="1:14" ht="14" x14ac:dyDescent="0.15">
      <c r="A744" s="124"/>
      <c r="B744" s="125"/>
      <c r="C744" s="105"/>
      <c r="D744" s="56"/>
      <c r="E744" s="56"/>
      <c r="F744" s="110"/>
      <c r="G744" s="56"/>
      <c r="H744" s="56"/>
      <c r="I744" s="106"/>
      <c r="J744" s="56"/>
      <c r="K744" s="56"/>
      <c r="L744" s="107"/>
      <c r="M744" s="56"/>
      <c r="N744" s="56"/>
    </row>
    <row r="745" spans="1:14" ht="14" x14ac:dyDescent="0.15">
      <c r="A745" s="124"/>
      <c r="B745" s="125"/>
      <c r="C745" s="105"/>
      <c r="D745" s="56"/>
      <c r="E745" s="56"/>
      <c r="F745" s="110"/>
      <c r="G745" s="56"/>
      <c r="H745" s="56"/>
      <c r="I745" s="106"/>
      <c r="J745" s="56"/>
      <c r="K745" s="56"/>
      <c r="L745" s="107"/>
      <c r="M745" s="56"/>
      <c r="N745" s="56"/>
    </row>
    <row r="746" spans="1:14" ht="14" x14ac:dyDescent="0.15">
      <c r="A746" s="124"/>
      <c r="B746" s="125"/>
      <c r="C746" s="105"/>
      <c r="D746" s="56"/>
      <c r="E746" s="56"/>
      <c r="F746" s="110"/>
      <c r="G746" s="56"/>
      <c r="H746" s="56"/>
      <c r="I746" s="106"/>
      <c r="J746" s="56"/>
      <c r="K746" s="56"/>
      <c r="L746" s="107"/>
      <c r="M746" s="56"/>
      <c r="N746" s="56"/>
    </row>
    <row r="747" spans="1:14" ht="14" x14ac:dyDescent="0.15">
      <c r="A747" s="124"/>
      <c r="B747" s="125"/>
      <c r="C747" s="105"/>
      <c r="D747" s="56"/>
      <c r="E747" s="56"/>
      <c r="F747" s="110"/>
      <c r="G747" s="56"/>
      <c r="H747" s="56"/>
      <c r="I747" s="106"/>
      <c r="J747" s="56"/>
      <c r="K747" s="56"/>
      <c r="L747" s="107"/>
      <c r="M747" s="56"/>
      <c r="N747" s="56"/>
    </row>
    <row r="748" spans="1:14" ht="14" x14ac:dyDescent="0.15">
      <c r="A748" s="124"/>
      <c r="B748" s="125"/>
      <c r="C748" s="105"/>
      <c r="D748" s="56"/>
      <c r="E748" s="56"/>
      <c r="F748" s="110"/>
      <c r="G748" s="56"/>
      <c r="H748" s="56"/>
      <c r="I748" s="106"/>
      <c r="J748" s="56"/>
      <c r="K748" s="56"/>
      <c r="L748" s="107"/>
      <c r="M748" s="56"/>
      <c r="N748" s="56"/>
    </row>
    <row r="749" spans="1:14" ht="14" x14ac:dyDescent="0.15">
      <c r="A749" s="124"/>
      <c r="B749" s="125"/>
      <c r="C749" s="105"/>
      <c r="D749" s="56"/>
      <c r="E749" s="56"/>
      <c r="F749" s="110"/>
      <c r="G749" s="56"/>
      <c r="H749" s="56"/>
      <c r="I749" s="106"/>
      <c r="J749" s="56"/>
      <c r="K749" s="56"/>
      <c r="L749" s="107"/>
      <c r="M749" s="56"/>
      <c r="N749" s="56"/>
    </row>
    <row r="750" spans="1:14" ht="14" x14ac:dyDescent="0.15">
      <c r="A750" s="124"/>
      <c r="B750" s="125"/>
      <c r="C750" s="105"/>
      <c r="D750" s="56"/>
      <c r="E750" s="56"/>
      <c r="F750" s="110"/>
      <c r="G750" s="56"/>
      <c r="H750" s="56"/>
      <c r="I750" s="106"/>
      <c r="J750" s="56"/>
      <c r="K750" s="56"/>
      <c r="L750" s="107"/>
      <c r="M750" s="56"/>
      <c r="N750" s="56"/>
    </row>
    <row r="751" spans="1:14" ht="14" x14ac:dyDescent="0.15">
      <c r="A751" s="124"/>
      <c r="B751" s="125"/>
      <c r="C751" s="105"/>
      <c r="D751" s="56"/>
      <c r="E751" s="56"/>
      <c r="F751" s="110"/>
      <c r="G751" s="56"/>
      <c r="H751" s="56"/>
      <c r="I751" s="106"/>
      <c r="J751" s="56"/>
      <c r="K751" s="56"/>
      <c r="L751" s="107"/>
      <c r="M751" s="56"/>
      <c r="N751" s="56"/>
    </row>
    <row r="752" spans="1:14" ht="14" x14ac:dyDescent="0.15">
      <c r="A752" s="124"/>
      <c r="B752" s="125"/>
      <c r="C752" s="105"/>
      <c r="D752" s="56"/>
      <c r="E752" s="56"/>
      <c r="F752" s="110"/>
      <c r="G752" s="56"/>
      <c r="H752" s="56"/>
      <c r="I752" s="106"/>
      <c r="J752" s="56"/>
      <c r="K752" s="56"/>
      <c r="L752" s="107"/>
      <c r="M752" s="56"/>
      <c r="N752" s="56"/>
    </row>
    <row r="753" spans="1:14" ht="14" x14ac:dyDescent="0.15">
      <c r="A753" s="124"/>
      <c r="B753" s="125"/>
      <c r="C753" s="105"/>
      <c r="D753" s="56"/>
      <c r="E753" s="56"/>
      <c r="F753" s="110"/>
      <c r="G753" s="56"/>
      <c r="H753" s="56"/>
      <c r="I753" s="106"/>
      <c r="J753" s="56"/>
      <c r="K753" s="56"/>
      <c r="L753" s="107"/>
      <c r="M753" s="56"/>
      <c r="N753" s="56"/>
    </row>
    <row r="754" spans="1:14" ht="14" x14ac:dyDescent="0.15">
      <c r="A754" s="124"/>
      <c r="B754" s="125"/>
      <c r="C754" s="105"/>
      <c r="D754" s="56"/>
      <c r="E754" s="56"/>
      <c r="F754" s="110"/>
      <c r="G754" s="56"/>
      <c r="H754" s="56"/>
      <c r="I754" s="106"/>
      <c r="J754" s="56"/>
      <c r="K754" s="56"/>
      <c r="L754" s="107"/>
      <c r="M754" s="56"/>
      <c r="N754" s="56"/>
    </row>
    <row r="755" spans="1:14" ht="14" x14ac:dyDescent="0.15">
      <c r="A755" s="124"/>
      <c r="B755" s="125"/>
      <c r="C755" s="105"/>
      <c r="D755" s="56"/>
      <c r="E755" s="56"/>
      <c r="F755" s="110"/>
      <c r="G755" s="56"/>
      <c r="H755" s="56"/>
      <c r="I755" s="106"/>
      <c r="J755" s="56"/>
      <c r="K755" s="56"/>
      <c r="L755" s="107"/>
      <c r="M755" s="56"/>
      <c r="N755" s="56"/>
    </row>
    <row r="756" spans="1:14" ht="14" x14ac:dyDescent="0.15">
      <c r="A756" s="124"/>
      <c r="B756" s="125"/>
      <c r="C756" s="105"/>
      <c r="D756" s="56"/>
      <c r="E756" s="56"/>
      <c r="F756" s="110"/>
      <c r="G756" s="56"/>
      <c r="H756" s="56"/>
      <c r="I756" s="106"/>
      <c r="J756" s="56"/>
      <c r="K756" s="56"/>
      <c r="L756" s="107"/>
      <c r="M756" s="56"/>
      <c r="N756" s="56"/>
    </row>
    <row r="757" spans="1:14" ht="14" x14ac:dyDescent="0.15">
      <c r="A757" s="124"/>
      <c r="B757" s="125"/>
      <c r="C757" s="105"/>
      <c r="D757" s="56"/>
      <c r="E757" s="56"/>
      <c r="F757" s="110"/>
      <c r="G757" s="56"/>
      <c r="H757" s="56"/>
      <c r="I757" s="106"/>
      <c r="J757" s="56"/>
      <c r="K757" s="56"/>
      <c r="L757" s="107"/>
      <c r="M757" s="56"/>
      <c r="N757" s="56"/>
    </row>
    <row r="758" spans="1:14" ht="14" x14ac:dyDescent="0.15">
      <c r="A758" s="124"/>
      <c r="B758" s="125"/>
      <c r="C758" s="105"/>
      <c r="D758" s="56"/>
      <c r="E758" s="56"/>
      <c r="F758" s="110"/>
      <c r="G758" s="56"/>
      <c r="H758" s="56"/>
      <c r="I758" s="106"/>
      <c r="J758" s="56"/>
      <c r="K758" s="56"/>
      <c r="L758" s="107"/>
      <c r="M758" s="56"/>
      <c r="N758" s="56"/>
    </row>
    <row r="759" spans="1:14" ht="14" x14ac:dyDescent="0.15">
      <c r="A759" s="124"/>
      <c r="B759" s="125"/>
      <c r="C759" s="105"/>
      <c r="D759" s="56"/>
      <c r="E759" s="56"/>
      <c r="F759" s="110"/>
      <c r="G759" s="56"/>
      <c r="H759" s="56"/>
      <c r="I759" s="106"/>
      <c r="J759" s="56"/>
      <c r="K759" s="56"/>
      <c r="L759" s="107"/>
      <c r="M759" s="56"/>
      <c r="N759" s="56"/>
    </row>
    <row r="760" spans="1:14" ht="14" x14ac:dyDescent="0.15">
      <c r="A760" s="124"/>
      <c r="B760" s="125"/>
      <c r="C760" s="105"/>
      <c r="D760" s="56"/>
      <c r="E760" s="56"/>
      <c r="F760" s="110"/>
      <c r="G760" s="56"/>
      <c r="H760" s="56"/>
      <c r="I760" s="106"/>
      <c r="J760" s="56"/>
      <c r="K760" s="56"/>
      <c r="L760" s="107"/>
      <c r="M760" s="56"/>
      <c r="N760" s="56"/>
    </row>
    <row r="761" spans="1:14" ht="14" x14ac:dyDescent="0.15">
      <c r="A761" s="124"/>
      <c r="B761" s="125"/>
      <c r="C761" s="105"/>
      <c r="D761" s="56"/>
      <c r="E761" s="56"/>
      <c r="F761" s="110"/>
      <c r="G761" s="56"/>
      <c r="H761" s="56"/>
      <c r="I761" s="106"/>
      <c r="J761" s="56"/>
      <c r="K761" s="56"/>
      <c r="L761" s="107"/>
      <c r="M761" s="56"/>
      <c r="N761" s="56"/>
    </row>
    <row r="762" spans="1:14" ht="14" x14ac:dyDescent="0.15">
      <c r="A762" s="124"/>
      <c r="B762" s="125"/>
      <c r="C762" s="105"/>
      <c r="D762" s="56"/>
      <c r="E762" s="56"/>
      <c r="F762" s="110"/>
      <c r="G762" s="56"/>
      <c r="H762" s="56"/>
      <c r="I762" s="106"/>
      <c r="J762" s="56"/>
      <c r="K762" s="56"/>
      <c r="L762" s="107"/>
      <c r="M762" s="56"/>
      <c r="N762" s="56"/>
    </row>
    <row r="763" spans="1:14" ht="14" x14ac:dyDescent="0.15">
      <c r="A763" s="124"/>
      <c r="B763" s="125"/>
      <c r="C763" s="105"/>
      <c r="D763" s="56"/>
      <c r="E763" s="56"/>
      <c r="F763" s="110"/>
      <c r="G763" s="56"/>
      <c r="H763" s="56"/>
      <c r="I763" s="106"/>
      <c r="J763" s="56"/>
      <c r="K763" s="56"/>
      <c r="L763" s="107"/>
      <c r="M763" s="56"/>
      <c r="N763" s="56"/>
    </row>
    <row r="764" spans="1:14" ht="14" x14ac:dyDescent="0.15">
      <c r="A764" s="124"/>
      <c r="B764" s="125"/>
      <c r="C764" s="105"/>
      <c r="D764" s="56"/>
      <c r="E764" s="56"/>
      <c r="F764" s="110"/>
      <c r="G764" s="56"/>
      <c r="H764" s="56"/>
      <c r="I764" s="106"/>
      <c r="J764" s="56"/>
      <c r="K764" s="56"/>
      <c r="L764" s="107"/>
      <c r="M764" s="56"/>
      <c r="N764" s="56"/>
    </row>
    <row r="765" spans="1:14" ht="14" x14ac:dyDescent="0.15">
      <c r="A765" s="124"/>
      <c r="B765" s="125"/>
      <c r="C765" s="105"/>
      <c r="D765" s="56"/>
      <c r="E765" s="56"/>
      <c r="F765" s="110"/>
      <c r="G765" s="56"/>
      <c r="H765" s="56"/>
      <c r="I765" s="106"/>
      <c r="J765" s="56"/>
      <c r="K765" s="56"/>
      <c r="L765" s="107"/>
      <c r="M765" s="56"/>
      <c r="N765" s="56"/>
    </row>
    <row r="766" spans="1:14" ht="14" x14ac:dyDescent="0.15">
      <c r="A766" s="124"/>
      <c r="B766" s="125"/>
      <c r="C766" s="105"/>
      <c r="D766" s="56"/>
      <c r="E766" s="56"/>
      <c r="F766" s="110"/>
      <c r="G766" s="56"/>
      <c r="H766" s="56"/>
      <c r="I766" s="106"/>
      <c r="J766" s="56"/>
      <c r="K766" s="56"/>
      <c r="L766" s="107"/>
      <c r="M766" s="56"/>
      <c r="N766" s="56"/>
    </row>
    <row r="767" spans="1:14" ht="14" x14ac:dyDescent="0.15">
      <c r="A767" s="124"/>
      <c r="B767" s="125"/>
      <c r="C767" s="105"/>
      <c r="D767" s="56"/>
      <c r="E767" s="56"/>
      <c r="F767" s="110"/>
      <c r="G767" s="56"/>
      <c r="H767" s="56"/>
      <c r="I767" s="106"/>
      <c r="J767" s="56"/>
      <c r="K767" s="56"/>
      <c r="L767" s="107"/>
      <c r="M767" s="56"/>
      <c r="N767" s="56"/>
    </row>
    <row r="768" spans="1:14" ht="14" x14ac:dyDescent="0.15">
      <c r="A768" s="124"/>
      <c r="B768" s="125"/>
      <c r="C768" s="105"/>
      <c r="D768" s="56"/>
      <c r="E768" s="56"/>
      <c r="F768" s="110"/>
      <c r="G768" s="56"/>
      <c r="H768" s="56"/>
      <c r="I768" s="106"/>
      <c r="J768" s="56"/>
      <c r="K768" s="56"/>
      <c r="L768" s="107"/>
      <c r="M768" s="56"/>
      <c r="N768" s="56"/>
    </row>
    <row r="769" spans="1:14" ht="14" x14ac:dyDescent="0.15">
      <c r="A769" s="124"/>
      <c r="B769" s="125"/>
      <c r="C769" s="105"/>
      <c r="D769" s="56"/>
      <c r="E769" s="56"/>
      <c r="F769" s="110"/>
      <c r="G769" s="56"/>
      <c r="H769" s="56"/>
      <c r="I769" s="106"/>
      <c r="J769" s="56"/>
      <c r="K769" s="56"/>
      <c r="L769" s="107"/>
      <c r="M769" s="56"/>
      <c r="N769" s="56"/>
    </row>
    <row r="770" spans="1:14" ht="14" x14ac:dyDescent="0.15">
      <c r="A770" s="124"/>
      <c r="B770" s="125"/>
      <c r="C770" s="105"/>
      <c r="D770" s="56"/>
      <c r="E770" s="56"/>
      <c r="F770" s="110"/>
      <c r="G770" s="56"/>
      <c r="H770" s="56"/>
      <c r="I770" s="106"/>
      <c r="J770" s="56"/>
      <c r="K770" s="56"/>
      <c r="L770" s="107"/>
      <c r="M770" s="56"/>
      <c r="N770" s="56"/>
    </row>
    <row r="771" spans="1:14" ht="14" x14ac:dyDescent="0.15">
      <c r="A771" s="124"/>
      <c r="B771" s="125"/>
      <c r="C771" s="105"/>
      <c r="D771" s="56"/>
      <c r="E771" s="56"/>
      <c r="F771" s="110"/>
      <c r="G771" s="56"/>
      <c r="H771" s="56"/>
      <c r="I771" s="106"/>
      <c r="J771" s="56"/>
      <c r="K771" s="56"/>
      <c r="L771" s="107"/>
      <c r="M771" s="56"/>
      <c r="N771" s="56"/>
    </row>
    <row r="772" spans="1:14" ht="14" x14ac:dyDescent="0.15">
      <c r="A772" s="124"/>
      <c r="B772" s="125"/>
      <c r="C772" s="105"/>
      <c r="D772" s="56"/>
      <c r="E772" s="56"/>
      <c r="F772" s="110"/>
      <c r="G772" s="56"/>
      <c r="H772" s="56"/>
      <c r="I772" s="106"/>
      <c r="J772" s="56"/>
      <c r="K772" s="56"/>
      <c r="L772" s="107"/>
      <c r="M772" s="56"/>
      <c r="N772" s="56"/>
    </row>
    <row r="773" spans="1:14" ht="14" x14ac:dyDescent="0.15">
      <c r="A773" s="124"/>
      <c r="B773" s="125"/>
      <c r="C773" s="105"/>
      <c r="D773" s="56"/>
      <c r="E773" s="56"/>
      <c r="F773" s="110"/>
      <c r="G773" s="56"/>
      <c r="H773" s="56"/>
      <c r="I773" s="106"/>
      <c r="J773" s="56"/>
      <c r="K773" s="56"/>
      <c r="L773" s="107"/>
      <c r="M773" s="56"/>
      <c r="N773" s="56"/>
    </row>
    <row r="774" spans="1:14" ht="14" x14ac:dyDescent="0.15">
      <c r="A774" s="124"/>
      <c r="B774" s="125"/>
      <c r="C774" s="105"/>
      <c r="D774" s="56"/>
      <c r="E774" s="56"/>
      <c r="F774" s="110"/>
      <c r="G774" s="56"/>
      <c r="H774" s="56"/>
      <c r="I774" s="106"/>
      <c r="J774" s="56"/>
      <c r="K774" s="56"/>
      <c r="L774" s="107"/>
      <c r="M774" s="56"/>
      <c r="N774" s="56"/>
    </row>
    <row r="775" spans="1:14" ht="14" x14ac:dyDescent="0.15">
      <c r="A775" s="124"/>
      <c r="B775" s="125"/>
      <c r="C775" s="105"/>
      <c r="D775" s="56"/>
      <c r="E775" s="56"/>
      <c r="F775" s="110"/>
      <c r="G775" s="56"/>
      <c r="H775" s="56"/>
      <c r="I775" s="106"/>
      <c r="J775" s="56"/>
      <c r="K775" s="56"/>
      <c r="L775" s="107"/>
      <c r="M775" s="56"/>
      <c r="N775" s="56"/>
    </row>
    <row r="776" spans="1:14" ht="14" x14ac:dyDescent="0.15">
      <c r="A776" s="124"/>
      <c r="B776" s="125"/>
      <c r="C776" s="105"/>
      <c r="D776" s="56"/>
      <c r="E776" s="56"/>
      <c r="F776" s="110"/>
      <c r="G776" s="56"/>
      <c r="H776" s="56"/>
      <c r="I776" s="106"/>
      <c r="J776" s="56"/>
      <c r="K776" s="56"/>
      <c r="L776" s="107"/>
      <c r="M776" s="56"/>
      <c r="N776" s="56"/>
    </row>
    <row r="777" spans="1:14" ht="14" x14ac:dyDescent="0.15">
      <c r="A777" s="124"/>
      <c r="B777" s="125"/>
      <c r="C777" s="105"/>
      <c r="D777" s="56"/>
      <c r="E777" s="56"/>
      <c r="F777" s="110"/>
      <c r="G777" s="56"/>
      <c r="H777" s="56"/>
      <c r="I777" s="106"/>
      <c r="J777" s="56"/>
      <c r="K777" s="56"/>
      <c r="L777" s="107"/>
      <c r="M777" s="56"/>
      <c r="N777" s="56"/>
    </row>
    <row r="778" spans="1:14" ht="14" x14ac:dyDescent="0.15">
      <c r="A778" s="124"/>
      <c r="B778" s="125"/>
      <c r="C778" s="105"/>
      <c r="D778" s="56"/>
      <c r="E778" s="56"/>
      <c r="F778" s="110"/>
      <c r="G778" s="56"/>
      <c r="H778" s="56"/>
      <c r="I778" s="106"/>
      <c r="J778" s="56"/>
      <c r="K778" s="56"/>
      <c r="L778" s="107"/>
      <c r="M778" s="56"/>
      <c r="N778" s="56"/>
    </row>
    <row r="779" spans="1:14" ht="14" x14ac:dyDescent="0.15">
      <c r="A779" s="124"/>
      <c r="B779" s="125"/>
      <c r="C779" s="105"/>
      <c r="D779" s="56"/>
      <c r="E779" s="56"/>
      <c r="F779" s="110"/>
      <c r="G779" s="56"/>
      <c r="H779" s="56"/>
      <c r="I779" s="106"/>
      <c r="J779" s="56"/>
      <c r="K779" s="56"/>
      <c r="L779" s="107"/>
      <c r="M779" s="56"/>
      <c r="N779" s="56"/>
    </row>
    <row r="780" spans="1:14" ht="14" x14ac:dyDescent="0.15">
      <c r="A780" s="124"/>
      <c r="B780" s="125"/>
      <c r="C780" s="105"/>
      <c r="D780" s="56"/>
      <c r="E780" s="56"/>
      <c r="F780" s="110"/>
      <c r="G780" s="56"/>
      <c r="H780" s="56"/>
      <c r="I780" s="106"/>
      <c r="J780" s="56"/>
      <c r="K780" s="56"/>
      <c r="L780" s="107"/>
      <c r="M780" s="56"/>
      <c r="N780" s="56"/>
    </row>
    <row r="781" spans="1:14" ht="14" x14ac:dyDescent="0.15">
      <c r="A781" s="124"/>
      <c r="B781" s="125"/>
      <c r="C781" s="105"/>
      <c r="D781" s="56"/>
      <c r="E781" s="56"/>
      <c r="F781" s="110"/>
      <c r="G781" s="56"/>
      <c r="H781" s="56"/>
      <c r="I781" s="106"/>
      <c r="J781" s="56"/>
      <c r="K781" s="56"/>
      <c r="L781" s="107"/>
      <c r="M781" s="56"/>
      <c r="N781" s="56"/>
    </row>
    <row r="782" spans="1:14" ht="14" x14ac:dyDescent="0.15">
      <c r="A782" s="124"/>
      <c r="B782" s="125"/>
      <c r="C782" s="105"/>
      <c r="D782" s="56"/>
      <c r="E782" s="56"/>
      <c r="F782" s="110"/>
      <c r="G782" s="56"/>
      <c r="H782" s="56"/>
      <c r="I782" s="106"/>
      <c r="J782" s="56"/>
      <c r="K782" s="56"/>
      <c r="L782" s="107"/>
      <c r="M782" s="56"/>
      <c r="N782" s="56"/>
    </row>
    <row r="783" spans="1:14" ht="14" x14ac:dyDescent="0.15">
      <c r="A783" s="124"/>
      <c r="B783" s="125"/>
      <c r="C783" s="105"/>
      <c r="D783" s="56"/>
      <c r="E783" s="56"/>
      <c r="F783" s="110"/>
      <c r="G783" s="56"/>
      <c r="H783" s="56"/>
      <c r="I783" s="106"/>
      <c r="J783" s="56"/>
      <c r="K783" s="56"/>
      <c r="L783" s="107"/>
      <c r="M783" s="56"/>
      <c r="N783" s="56"/>
    </row>
    <row r="784" spans="1:14" ht="14" x14ac:dyDescent="0.15">
      <c r="A784" s="124"/>
      <c r="B784" s="125"/>
      <c r="C784" s="105"/>
      <c r="D784" s="56"/>
      <c r="E784" s="56"/>
      <c r="F784" s="110"/>
      <c r="G784" s="56"/>
      <c r="H784" s="56"/>
      <c r="I784" s="106"/>
      <c r="J784" s="56"/>
      <c r="K784" s="56"/>
      <c r="L784" s="107"/>
      <c r="M784" s="56"/>
      <c r="N784" s="56"/>
    </row>
    <row r="785" spans="1:14" ht="14" x14ac:dyDescent="0.15">
      <c r="A785" s="124"/>
      <c r="B785" s="125"/>
      <c r="C785" s="105"/>
      <c r="D785" s="56"/>
      <c r="E785" s="56"/>
      <c r="F785" s="110"/>
      <c r="G785" s="56"/>
      <c r="H785" s="56"/>
      <c r="I785" s="106"/>
      <c r="J785" s="56"/>
      <c r="K785" s="56"/>
      <c r="L785" s="107"/>
      <c r="M785" s="56"/>
      <c r="N785" s="56"/>
    </row>
    <row r="786" spans="1:14" ht="14" x14ac:dyDescent="0.15">
      <c r="A786" s="124"/>
      <c r="B786" s="125"/>
      <c r="C786" s="105"/>
      <c r="D786" s="56"/>
      <c r="E786" s="56"/>
      <c r="F786" s="110"/>
      <c r="G786" s="56"/>
      <c r="H786" s="56"/>
      <c r="I786" s="106"/>
      <c r="J786" s="56"/>
      <c r="K786" s="56"/>
      <c r="L786" s="107"/>
      <c r="M786" s="56"/>
      <c r="N786" s="56"/>
    </row>
    <row r="787" spans="1:14" ht="14" x14ac:dyDescent="0.15">
      <c r="A787" s="124"/>
      <c r="B787" s="125"/>
      <c r="C787" s="105"/>
      <c r="D787" s="56"/>
      <c r="E787" s="56"/>
      <c r="F787" s="110"/>
      <c r="G787" s="56"/>
      <c r="H787" s="56"/>
      <c r="I787" s="106"/>
      <c r="J787" s="56"/>
      <c r="K787" s="56"/>
      <c r="L787" s="107"/>
      <c r="M787" s="56"/>
      <c r="N787" s="56"/>
    </row>
    <row r="788" spans="1:14" ht="14" x14ac:dyDescent="0.15">
      <c r="A788" s="124"/>
      <c r="B788" s="125"/>
      <c r="C788" s="105"/>
      <c r="D788" s="56"/>
      <c r="E788" s="56"/>
      <c r="F788" s="110"/>
      <c r="G788" s="56"/>
      <c r="H788" s="56"/>
      <c r="I788" s="106"/>
      <c r="J788" s="56"/>
      <c r="K788" s="56"/>
      <c r="L788" s="107"/>
      <c r="M788" s="56"/>
      <c r="N788" s="56"/>
    </row>
    <row r="789" spans="1:14" ht="14" x14ac:dyDescent="0.15">
      <c r="A789" s="124"/>
      <c r="B789" s="125"/>
      <c r="C789" s="105"/>
      <c r="D789" s="56"/>
      <c r="E789" s="56"/>
      <c r="F789" s="110"/>
      <c r="G789" s="56"/>
      <c r="H789" s="56"/>
      <c r="I789" s="106"/>
      <c r="J789" s="56"/>
      <c r="K789" s="56"/>
      <c r="L789" s="107"/>
      <c r="M789" s="56"/>
      <c r="N789" s="56"/>
    </row>
    <row r="790" spans="1:14" ht="14" x14ac:dyDescent="0.15">
      <c r="A790" s="124"/>
      <c r="B790" s="125"/>
      <c r="C790" s="105"/>
      <c r="D790" s="56"/>
      <c r="E790" s="56"/>
      <c r="F790" s="110"/>
      <c r="G790" s="56"/>
      <c r="H790" s="56"/>
      <c r="I790" s="106"/>
      <c r="J790" s="56"/>
      <c r="K790" s="56"/>
      <c r="L790" s="107"/>
      <c r="M790" s="56"/>
      <c r="N790" s="56"/>
    </row>
    <row r="791" spans="1:14" ht="14" x14ac:dyDescent="0.15">
      <c r="A791" s="124"/>
      <c r="B791" s="125"/>
      <c r="C791" s="105"/>
      <c r="D791" s="56"/>
      <c r="E791" s="56"/>
      <c r="F791" s="110"/>
      <c r="G791" s="56"/>
      <c r="H791" s="56"/>
      <c r="I791" s="106"/>
      <c r="J791" s="56"/>
      <c r="K791" s="56"/>
      <c r="L791" s="107"/>
      <c r="M791" s="56"/>
      <c r="N791" s="56"/>
    </row>
    <row r="792" spans="1:14" ht="14" x14ac:dyDescent="0.15">
      <c r="A792" s="124"/>
      <c r="B792" s="125"/>
      <c r="C792" s="105"/>
      <c r="D792" s="56"/>
      <c r="E792" s="56"/>
      <c r="F792" s="110"/>
      <c r="G792" s="56"/>
      <c r="H792" s="56"/>
      <c r="I792" s="106"/>
      <c r="J792" s="56"/>
      <c r="K792" s="56"/>
      <c r="L792" s="107"/>
      <c r="M792" s="56"/>
      <c r="N792" s="56"/>
    </row>
    <row r="793" spans="1:14" ht="14" x14ac:dyDescent="0.15">
      <c r="A793" s="124"/>
      <c r="B793" s="125"/>
      <c r="C793" s="105"/>
      <c r="D793" s="56"/>
      <c r="E793" s="56"/>
      <c r="F793" s="110"/>
      <c r="G793" s="56"/>
      <c r="H793" s="56"/>
      <c r="I793" s="106"/>
      <c r="J793" s="56"/>
      <c r="K793" s="56"/>
      <c r="L793" s="107"/>
      <c r="M793" s="56"/>
      <c r="N793" s="56"/>
    </row>
    <row r="794" spans="1:14" ht="14" x14ac:dyDescent="0.15">
      <c r="A794" s="124"/>
      <c r="B794" s="125"/>
      <c r="C794" s="105"/>
      <c r="D794" s="56"/>
      <c r="E794" s="56"/>
      <c r="F794" s="110"/>
      <c r="G794" s="56"/>
      <c r="H794" s="56"/>
      <c r="I794" s="106"/>
      <c r="J794" s="56"/>
      <c r="K794" s="56"/>
      <c r="L794" s="107"/>
      <c r="M794" s="56"/>
      <c r="N794" s="56"/>
    </row>
    <row r="795" spans="1:14" ht="14" x14ac:dyDescent="0.15">
      <c r="A795" s="124"/>
      <c r="B795" s="125"/>
      <c r="C795" s="105"/>
      <c r="D795" s="56"/>
      <c r="E795" s="56"/>
      <c r="F795" s="110"/>
      <c r="G795" s="56"/>
      <c r="H795" s="56"/>
      <c r="I795" s="106"/>
      <c r="J795" s="56"/>
      <c r="K795" s="56"/>
      <c r="L795" s="107"/>
      <c r="M795" s="56"/>
      <c r="N795" s="56"/>
    </row>
    <row r="796" spans="1:14" ht="14" x14ac:dyDescent="0.15">
      <c r="A796" s="124"/>
      <c r="B796" s="125"/>
      <c r="C796" s="105"/>
      <c r="D796" s="56"/>
      <c r="E796" s="56"/>
      <c r="F796" s="110"/>
      <c r="G796" s="56"/>
      <c r="H796" s="56"/>
      <c r="I796" s="106"/>
      <c r="J796" s="56"/>
      <c r="K796" s="56"/>
      <c r="L796" s="107"/>
      <c r="M796" s="56"/>
      <c r="N796" s="56"/>
    </row>
    <row r="797" spans="1:14" ht="14" x14ac:dyDescent="0.15">
      <c r="A797" s="124"/>
      <c r="B797" s="125"/>
      <c r="C797" s="105"/>
      <c r="D797" s="56"/>
      <c r="E797" s="56"/>
      <c r="F797" s="110"/>
      <c r="G797" s="56"/>
      <c r="H797" s="56"/>
      <c r="I797" s="106"/>
      <c r="J797" s="56"/>
      <c r="K797" s="56"/>
      <c r="L797" s="107"/>
      <c r="M797" s="56"/>
      <c r="N797" s="56"/>
    </row>
    <row r="798" spans="1:14" ht="14" x14ac:dyDescent="0.15">
      <c r="A798" s="124"/>
      <c r="B798" s="125"/>
      <c r="C798" s="105"/>
      <c r="D798" s="56"/>
      <c r="E798" s="56"/>
      <c r="F798" s="110"/>
      <c r="G798" s="56"/>
      <c r="H798" s="56"/>
      <c r="I798" s="106"/>
      <c r="J798" s="56"/>
      <c r="K798" s="56"/>
      <c r="L798" s="107"/>
      <c r="M798" s="56"/>
      <c r="N798" s="56"/>
    </row>
    <row r="799" spans="1:14" ht="14" x14ac:dyDescent="0.15">
      <c r="A799" s="124"/>
      <c r="B799" s="125"/>
      <c r="C799" s="105"/>
      <c r="D799" s="56"/>
      <c r="E799" s="56"/>
      <c r="F799" s="110"/>
      <c r="G799" s="56"/>
      <c r="H799" s="56"/>
      <c r="I799" s="106"/>
      <c r="J799" s="56"/>
      <c r="K799" s="56"/>
      <c r="L799" s="107"/>
      <c r="M799" s="56"/>
      <c r="N799" s="56"/>
    </row>
    <row r="800" spans="1:14" ht="14" x14ac:dyDescent="0.15">
      <c r="A800" s="124"/>
      <c r="B800" s="125"/>
      <c r="C800" s="105"/>
      <c r="D800" s="56"/>
      <c r="E800" s="56"/>
      <c r="F800" s="110"/>
      <c r="G800" s="56"/>
      <c r="H800" s="56"/>
      <c r="I800" s="106"/>
      <c r="J800" s="56"/>
      <c r="K800" s="56"/>
      <c r="L800" s="107"/>
      <c r="M800" s="56"/>
      <c r="N800" s="56"/>
    </row>
    <row r="801" spans="1:14" ht="14" x14ac:dyDescent="0.15">
      <c r="A801" s="124"/>
      <c r="B801" s="125"/>
      <c r="C801" s="105"/>
      <c r="D801" s="56"/>
      <c r="E801" s="56"/>
      <c r="F801" s="110"/>
      <c r="G801" s="56"/>
      <c r="H801" s="56"/>
      <c r="I801" s="106"/>
      <c r="J801" s="56"/>
      <c r="K801" s="56"/>
      <c r="L801" s="107"/>
      <c r="M801" s="56"/>
      <c r="N801" s="56"/>
    </row>
    <row r="802" spans="1:14" ht="14" x14ac:dyDescent="0.15">
      <c r="A802" s="124"/>
      <c r="B802" s="125"/>
      <c r="C802" s="105"/>
      <c r="D802" s="56"/>
      <c r="E802" s="56"/>
      <c r="F802" s="110"/>
      <c r="G802" s="56"/>
      <c r="H802" s="56"/>
      <c r="I802" s="106"/>
      <c r="J802" s="56"/>
      <c r="K802" s="56"/>
      <c r="L802" s="107"/>
      <c r="M802" s="56"/>
      <c r="N802" s="56"/>
    </row>
    <row r="803" spans="1:14" ht="14" x14ac:dyDescent="0.15">
      <c r="A803" s="124"/>
      <c r="B803" s="125"/>
      <c r="C803" s="105"/>
      <c r="D803" s="56"/>
      <c r="E803" s="56"/>
      <c r="F803" s="110"/>
      <c r="G803" s="56"/>
      <c r="H803" s="56"/>
      <c r="I803" s="106"/>
      <c r="J803" s="56"/>
      <c r="K803" s="56"/>
      <c r="L803" s="107"/>
      <c r="M803" s="56"/>
      <c r="N803" s="56"/>
    </row>
    <row r="804" spans="1:14" ht="14" x14ac:dyDescent="0.15">
      <c r="A804" s="124"/>
      <c r="B804" s="125"/>
      <c r="C804" s="105"/>
      <c r="D804" s="56"/>
      <c r="E804" s="56"/>
      <c r="F804" s="110"/>
      <c r="G804" s="56"/>
      <c r="H804" s="56"/>
      <c r="I804" s="106"/>
      <c r="J804" s="56"/>
      <c r="K804" s="56"/>
      <c r="L804" s="107"/>
      <c r="M804" s="56"/>
      <c r="N804" s="56"/>
    </row>
    <row r="805" spans="1:14" ht="14" x14ac:dyDescent="0.15">
      <c r="A805" s="124"/>
      <c r="B805" s="125"/>
      <c r="C805" s="105"/>
      <c r="D805" s="56"/>
      <c r="E805" s="56"/>
      <c r="F805" s="110"/>
      <c r="G805" s="56"/>
      <c r="H805" s="56"/>
      <c r="I805" s="106"/>
      <c r="J805" s="56"/>
      <c r="K805" s="56"/>
      <c r="L805" s="107"/>
      <c r="M805" s="56"/>
      <c r="N805" s="56"/>
    </row>
    <row r="806" spans="1:14" ht="14" x14ac:dyDescent="0.15">
      <c r="A806" s="124"/>
      <c r="B806" s="125"/>
      <c r="C806" s="105"/>
      <c r="D806" s="56"/>
      <c r="E806" s="56"/>
      <c r="F806" s="110"/>
      <c r="G806" s="56"/>
      <c r="H806" s="56"/>
      <c r="I806" s="106"/>
      <c r="J806" s="56"/>
      <c r="K806" s="56"/>
      <c r="L806" s="107"/>
      <c r="M806" s="56"/>
      <c r="N806" s="56"/>
    </row>
    <row r="807" spans="1:14" ht="14" x14ac:dyDescent="0.15">
      <c r="A807" s="124"/>
      <c r="B807" s="125"/>
      <c r="C807" s="105"/>
      <c r="D807" s="56"/>
      <c r="E807" s="56"/>
      <c r="F807" s="110"/>
      <c r="G807" s="56"/>
      <c r="H807" s="56"/>
      <c r="I807" s="106"/>
      <c r="J807" s="56"/>
      <c r="K807" s="56"/>
      <c r="L807" s="107"/>
      <c r="M807" s="56"/>
      <c r="N807" s="56"/>
    </row>
    <row r="808" spans="1:14" ht="14" x14ac:dyDescent="0.15">
      <c r="A808" s="124"/>
      <c r="B808" s="125"/>
      <c r="C808" s="105"/>
      <c r="D808" s="56"/>
      <c r="E808" s="56"/>
      <c r="F808" s="110"/>
      <c r="G808" s="56"/>
      <c r="H808" s="56"/>
      <c r="I808" s="106"/>
      <c r="J808" s="56"/>
      <c r="K808" s="56"/>
      <c r="L808" s="107"/>
      <c r="M808" s="56"/>
      <c r="N808" s="56"/>
    </row>
    <row r="809" spans="1:14" ht="14" x14ac:dyDescent="0.15">
      <c r="A809" s="124"/>
      <c r="B809" s="125"/>
      <c r="C809" s="105"/>
      <c r="D809" s="56"/>
      <c r="E809" s="56"/>
      <c r="F809" s="110"/>
      <c r="G809" s="56"/>
      <c r="H809" s="56"/>
      <c r="I809" s="106"/>
      <c r="J809" s="56"/>
      <c r="K809" s="56"/>
      <c r="L809" s="107"/>
      <c r="M809" s="56"/>
      <c r="N809" s="56"/>
    </row>
    <row r="810" spans="1:14" ht="14" x14ac:dyDescent="0.15">
      <c r="A810" s="124"/>
      <c r="B810" s="125"/>
      <c r="C810" s="105"/>
      <c r="D810" s="56"/>
      <c r="E810" s="56"/>
      <c r="F810" s="110"/>
      <c r="G810" s="56"/>
      <c r="H810" s="56"/>
      <c r="I810" s="106"/>
      <c r="J810" s="56"/>
      <c r="K810" s="56"/>
      <c r="L810" s="107"/>
      <c r="M810" s="56"/>
      <c r="N810" s="56"/>
    </row>
    <row r="811" spans="1:14" ht="14" x14ac:dyDescent="0.15">
      <c r="A811" s="124"/>
      <c r="B811" s="125"/>
      <c r="C811" s="105"/>
      <c r="D811" s="56"/>
      <c r="E811" s="56"/>
      <c r="F811" s="110"/>
      <c r="G811" s="56"/>
      <c r="H811" s="56"/>
      <c r="I811" s="106"/>
      <c r="J811" s="56"/>
      <c r="K811" s="56"/>
      <c r="L811" s="107"/>
      <c r="M811" s="56"/>
      <c r="N811" s="56"/>
    </row>
    <row r="812" spans="1:14" ht="14" x14ac:dyDescent="0.15">
      <c r="A812" s="124"/>
      <c r="B812" s="125"/>
      <c r="C812" s="105"/>
      <c r="D812" s="56"/>
      <c r="E812" s="56"/>
      <c r="F812" s="110"/>
      <c r="G812" s="56"/>
      <c r="H812" s="56"/>
      <c r="I812" s="106"/>
      <c r="J812" s="56"/>
      <c r="K812" s="56"/>
      <c r="L812" s="107"/>
      <c r="M812" s="56"/>
      <c r="N812" s="56"/>
    </row>
    <row r="813" spans="1:14" ht="14" x14ac:dyDescent="0.15">
      <c r="A813" s="124"/>
      <c r="B813" s="125"/>
      <c r="C813" s="105"/>
      <c r="D813" s="56"/>
      <c r="E813" s="56"/>
      <c r="F813" s="110"/>
      <c r="G813" s="56"/>
      <c r="H813" s="56"/>
      <c r="I813" s="106"/>
      <c r="J813" s="56"/>
      <c r="K813" s="56"/>
      <c r="L813" s="107"/>
      <c r="M813" s="56"/>
      <c r="N813" s="56"/>
    </row>
    <row r="814" spans="1:14" ht="14" x14ac:dyDescent="0.15">
      <c r="A814" s="124"/>
      <c r="B814" s="125"/>
      <c r="C814" s="105"/>
      <c r="D814" s="56"/>
      <c r="E814" s="56"/>
      <c r="F814" s="110"/>
      <c r="G814" s="56"/>
      <c r="H814" s="56"/>
      <c r="I814" s="106"/>
      <c r="J814" s="56"/>
      <c r="K814" s="56"/>
      <c r="L814" s="107"/>
      <c r="M814" s="56"/>
      <c r="N814" s="56"/>
    </row>
    <row r="815" spans="1:14" ht="14" x14ac:dyDescent="0.15">
      <c r="A815" s="124"/>
      <c r="B815" s="125"/>
      <c r="C815" s="105"/>
      <c r="D815" s="56"/>
      <c r="E815" s="56"/>
      <c r="F815" s="110"/>
      <c r="G815" s="56"/>
      <c r="H815" s="56"/>
      <c r="I815" s="106"/>
      <c r="J815" s="56"/>
      <c r="K815" s="56"/>
      <c r="L815" s="107"/>
      <c r="M815" s="56"/>
      <c r="N815" s="56"/>
    </row>
    <row r="816" spans="1:14" ht="14" x14ac:dyDescent="0.15">
      <c r="A816" s="124"/>
      <c r="B816" s="125"/>
      <c r="C816" s="105"/>
      <c r="D816" s="56"/>
      <c r="E816" s="56"/>
      <c r="F816" s="110"/>
      <c r="G816" s="56"/>
      <c r="H816" s="56"/>
      <c r="I816" s="106"/>
      <c r="J816" s="56"/>
      <c r="K816" s="56"/>
      <c r="L816" s="107"/>
      <c r="M816" s="56"/>
      <c r="N816" s="56"/>
    </row>
    <row r="817" spans="1:14" ht="14" x14ac:dyDescent="0.15">
      <c r="A817" s="124"/>
      <c r="B817" s="125"/>
      <c r="C817" s="105"/>
      <c r="D817" s="56"/>
      <c r="E817" s="56"/>
      <c r="F817" s="110"/>
      <c r="G817" s="56"/>
      <c r="H817" s="56"/>
      <c r="I817" s="106"/>
      <c r="J817" s="56"/>
      <c r="K817" s="56"/>
      <c r="L817" s="107"/>
      <c r="M817" s="56"/>
      <c r="N817" s="56"/>
    </row>
    <row r="818" spans="1:14" ht="14" x14ac:dyDescent="0.15">
      <c r="A818" s="124"/>
      <c r="B818" s="125"/>
      <c r="C818" s="105"/>
      <c r="D818" s="56"/>
      <c r="E818" s="56"/>
      <c r="F818" s="110"/>
      <c r="G818" s="56"/>
      <c r="H818" s="56"/>
      <c r="I818" s="106"/>
      <c r="J818" s="56"/>
      <c r="K818" s="56"/>
      <c r="L818" s="107"/>
      <c r="M818" s="56"/>
      <c r="N818" s="56"/>
    </row>
    <row r="819" spans="1:14" ht="14" x14ac:dyDescent="0.15">
      <c r="A819" s="124"/>
      <c r="B819" s="125"/>
      <c r="C819" s="105"/>
      <c r="D819" s="56"/>
      <c r="E819" s="56"/>
      <c r="F819" s="110"/>
      <c r="G819" s="56"/>
      <c r="H819" s="56"/>
      <c r="I819" s="106"/>
      <c r="J819" s="56"/>
      <c r="K819" s="56"/>
      <c r="L819" s="107"/>
      <c r="M819" s="56"/>
      <c r="N819" s="56"/>
    </row>
    <row r="820" spans="1:14" ht="14" x14ac:dyDescent="0.15">
      <c r="A820" s="124"/>
      <c r="B820" s="125"/>
      <c r="C820" s="105"/>
      <c r="D820" s="56"/>
      <c r="E820" s="56"/>
      <c r="F820" s="110"/>
      <c r="G820" s="56"/>
      <c r="H820" s="56"/>
      <c r="I820" s="106"/>
      <c r="J820" s="56"/>
      <c r="K820" s="56"/>
      <c r="L820" s="107"/>
      <c r="M820" s="56"/>
      <c r="N820" s="56"/>
    </row>
    <row r="821" spans="1:14" ht="14" x14ac:dyDescent="0.15">
      <c r="A821" s="124"/>
      <c r="B821" s="125"/>
      <c r="C821" s="105"/>
      <c r="D821" s="56"/>
      <c r="E821" s="56"/>
      <c r="F821" s="110"/>
      <c r="G821" s="56"/>
      <c r="H821" s="56"/>
      <c r="I821" s="106"/>
      <c r="J821" s="56"/>
      <c r="K821" s="56"/>
      <c r="L821" s="107"/>
      <c r="M821" s="56"/>
      <c r="N821" s="56"/>
    </row>
    <row r="822" spans="1:14" ht="14" x14ac:dyDescent="0.15">
      <c r="A822" s="124"/>
      <c r="B822" s="125"/>
      <c r="C822" s="105"/>
      <c r="D822" s="56"/>
      <c r="E822" s="56"/>
      <c r="F822" s="110"/>
      <c r="G822" s="56"/>
      <c r="H822" s="56"/>
      <c r="I822" s="106"/>
      <c r="J822" s="56"/>
      <c r="K822" s="56"/>
      <c r="L822" s="107"/>
      <c r="M822" s="56"/>
      <c r="N822" s="56"/>
    </row>
    <row r="823" spans="1:14" ht="14" x14ac:dyDescent="0.15">
      <c r="A823" s="124"/>
      <c r="B823" s="125"/>
      <c r="C823" s="105"/>
      <c r="D823" s="56"/>
      <c r="E823" s="56"/>
      <c r="F823" s="110"/>
      <c r="G823" s="56"/>
      <c r="H823" s="56"/>
      <c r="I823" s="106"/>
      <c r="J823" s="56"/>
      <c r="K823" s="56"/>
      <c r="L823" s="107"/>
      <c r="M823" s="56"/>
      <c r="N823" s="56"/>
    </row>
    <row r="824" spans="1:14" ht="14" x14ac:dyDescent="0.15">
      <c r="A824" s="124"/>
      <c r="B824" s="125"/>
      <c r="C824" s="105"/>
      <c r="D824" s="56"/>
      <c r="E824" s="56"/>
      <c r="F824" s="110"/>
      <c r="G824" s="56"/>
      <c r="H824" s="56"/>
      <c r="I824" s="106"/>
      <c r="J824" s="56"/>
      <c r="K824" s="56"/>
      <c r="L824" s="107"/>
      <c r="M824" s="56"/>
      <c r="N824" s="56"/>
    </row>
    <row r="825" spans="1:14" ht="14" x14ac:dyDescent="0.15">
      <c r="A825" s="124"/>
      <c r="B825" s="125"/>
      <c r="C825" s="105"/>
      <c r="D825" s="56"/>
      <c r="E825" s="56"/>
      <c r="F825" s="110"/>
      <c r="G825" s="56"/>
      <c r="H825" s="56"/>
      <c r="I825" s="106"/>
      <c r="J825" s="56"/>
      <c r="K825" s="56"/>
      <c r="L825" s="107"/>
      <c r="M825" s="56"/>
      <c r="N825" s="56"/>
    </row>
    <row r="826" spans="1:14" ht="14" x14ac:dyDescent="0.15">
      <c r="A826" s="124"/>
      <c r="B826" s="125"/>
      <c r="C826" s="105"/>
      <c r="D826" s="56"/>
      <c r="E826" s="56"/>
      <c r="F826" s="110"/>
      <c r="G826" s="56"/>
      <c r="H826" s="56"/>
      <c r="I826" s="106"/>
      <c r="J826" s="56"/>
      <c r="K826" s="56"/>
      <c r="L826" s="107"/>
      <c r="M826" s="56"/>
      <c r="N826" s="56"/>
    </row>
    <row r="827" spans="1:14" ht="14" x14ac:dyDescent="0.15">
      <c r="A827" s="124"/>
      <c r="B827" s="125"/>
      <c r="C827" s="105"/>
      <c r="D827" s="56"/>
      <c r="E827" s="56"/>
      <c r="F827" s="110"/>
      <c r="G827" s="56"/>
      <c r="H827" s="56"/>
      <c r="I827" s="106"/>
      <c r="J827" s="56"/>
      <c r="K827" s="56"/>
      <c r="L827" s="107"/>
      <c r="M827" s="56"/>
      <c r="N827" s="56"/>
    </row>
    <row r="828" spans="1:14" ht="14" x14ac:dyDescent="0.15">
      <c r="A828" s="124"/>
      <c r="B828" s="125"/>
      <c r="C828" s="105"/>
      <c r="D828" s="56"/>
      <c r="E828" s="56"/>
      <c r="F828" s="110"/>
      <c r="G828" s="56"/>
      <c r="H828" s="56"/>
      <c r="I828" s="106"/>
      <c r="J828" s="56"/>
      <c r="K828" s="56"/>
      <c r="L828" s="107"/>
      <c r="M828" s="56"/>
      <c r="N828" s="56"/>
    </row>
    <row r="829" spans="1:14" ht="14" x14ac:dyDescent="0.15">
      <c r="A829" s="124"/>
      <c r="B829" s="125"/>
      <c r="C829" s="105"/>
      <c r="D829" s="56"/>
      <c r="E829" s="56"/>
      <c r="F829" s="110"/>
      <c r="G829" s="56"/>
      <c r="H829" s="56"/>
      <c r="I829" s="106"/>
      <c r="J829" s="56"/>
      <c r="K829" s="56"/>
      <c r="L829" s="107"/>
      <c r="M829" s="56"/>
      <c r="N829" s="56"/>
    </row>
    <row r="830" spans="1:14" ht="14" x14ac:dyDescent="0.15">
      <c r="A830" s="124"/>
      <c r="B830" s="125"/>
      <c r="C830" s="105"/>
      <c r="D830" s="56"/>
      <c r="E830" s="56"/>
      <c r="F830" s="110"/>
      <c r="G830" s="56"/>
      <c r="H830" s="56"/>
      <c r="I830" s="106"/>
      <c r="J830" s="56"/>
      <c r="K830" s="56"/>
      <c r="L830" s="107"/>
      <c r="M830" s="56"/>
      <c r="N830" s="56"/>
    </row>
    <row r="831" spans="1:14" ht="14" x14ac:dyDescent="0.15">
      <c r="A831" s="124"/>
      <c r="B831" s="125"/>
      <c r="C831" s="105"/>
      <c r="D831" s="56"/>
      <c r="E831" s="56"/>
      <c r="F831" s="110"/>
      <c r="G831" s="56"/>
      <c r="H831" s="56"/>
      <c r="I831" s="106"/>
      <c r="J831" s="56"/>
      <c r="K831" s="56"/>
      <c r="L831" s="107"/>
      <c r="M831" s="56"/>
      <c r="N831" s="56"/>
    </row>
    <row r="832" spans="1:14" ht="14" x14ac:dyDescent="0.15">
      <c r="A832" s="124"/>
      <c r="B832" s="125"/>
      <c r="C832" s="105"/>
      <c r="D832" s="56"/>
      <c r="E832" s="56"/>
      <c r="F832" s="110"/>
      <c r="G832" s="56"/>
      <c r="H832" s="56"/>
      <c r="I832" s="106"/>
      <c r="J832" s="56"/>
      <c r="K832" s="56"/>
      <c r="L832" s="107"/>
      <c r="M832" s="56"/>
      <c r="N832" s="56"/>
    </row>
    <row r="833" spans="1:14" ht="14" x14ac:dyDescent="0.15">
      <c r="A833" s="124"/>
      <c r="B833" s="125"/>
      <c r="C833" s="105"/>
      <c r="D833" s="56"/>
      <c r="E833" s="56"/>
      <c r="F833" s="110"/>
      <c r="G833" s="56"/>
      <c r="H833" s="56"/>
      <c r="I833" s="106"/>
      <c r="J833" s="56"/>
      <c r="K833" s="56"/>
      <c r="L833" s="107"/>
      <c r="M833" s="56"/>
      <c r="N833" s="56"/>
    </row>
    <row r="834" spans="1:14" ht="14" x14ac:dyDescent="0.15">
      <c r="A834" s="124"/>
      <c r="B834" s="125"/>
      <c r="C834" s="105"/>
      <c r="D834" s="56"/>
      <c r="E834" s="56"/>
      <c r="F834" s="110"/>
      <c r="G834" s="56"/>
      <c r="H834" s="56"/>
      <c r="I834" s="106"/>
      <c r="J834" s="56"/>
      <c r="K834" s="56"/>
      <c r="L834" s="107"/>
      <c r="M834" s="56"/>
      <c r="N834" s="56"/>
    </row>
    <row r="835" spans="1:14" ht="14" x14ac:dyDescent="0.15">
      <c r="A835" s="124"/>
      <c r="B835" s="125"/>
      <c r="C835" s="105"/>
      <c r="D835" s="56"/>
      <c r="E835" s="56"/>
      <c r="F835" s="110"/>
      <c r="G835" s="56"/>
      <c r="H835" s="56"/>
      <c r="I835" s="106"/>
      <c r="J835" s="56"/>
      <c r="K835" s="56"/>
      <c r="L835" s="107"/>
      <c r="M835" s="56"/>
      <c r="N835" s="56"/>
    </row>
    <row r="836" spans="1:14" ht="14" x14ac:dyDescent="0.15">
      <c r="A836" s="124"/>
      <c r="B836" s="125"/>
      <c r="C836" s="105"/>
      <c r="D836" s="56"/>
      <c r="E836" s="56"/>
      <c r="F836" s="110"/>
      <c r="G836" s="56"/>
      <c r="H836" s="56"/>
      <c r="I836" s="106"/>
      <c r="J836" s="56"/>
      <c r="K836" s="56"/>
      <c r="L836" s="107"/>
      <c r="M836" s="56"/>
      <c r="N836" s="56"/>
    </row>
    <row r="837" spans="1:14" ht="14" x14ac:dyDescent="0.15">
      <c r="A837" s="124"/>
      <c r="B837" s="125"/>
      <c r="C837" s="105"/>
      <c r="D837" s="56"/>
      <c r="E837" s="56"/>
      <c r="F837" s="110"/>
      <c r="G837" s="56"/>
      <c r="H837" s="56"/>
      <c r="I837" s="106"/>
      <c r="J837" s="56"/>
      <c r="K837" s="56"/>
      <c r="L837" s="107"/>
      <c r="M837" s="56"/>
      <c r="N837" s="56"/>
    </row>
    <row r="838" spans="1:14" ht="14" x14ac:dyDescent="0.15">
      <c r="A838" s="124"/>
      <c r="B838" s="125"/>
      <c r="C838" s="105"/>
      <c r="D838" s="56"/>
      <c r="E838" s="56"/>
      <c r="F838" s="110"/>
      <c r="G838" s="56"/>
      <c r="H838" s="56"/>
      <c r="I838" s="106"/>
      <c r="J838" s="56"/>
      <c r="K838" s="56"/>
      <c r="L838" s="107"/>
      <c r="M838" s="56"/>
      <c r="N838" s="56"/>
    </row>
    <row r="839" spans="1:14" ht="14" x14ac:dyDescent="0.15">
      <c r="A839" s="124"/>
      <c r="B839" s="125"/>
      <c r="C839" s="105"/>
      <c r="D839" s="56"/>
      <c r="E839" s="56"/>
      <c r="F839" s="110"/>
      <c r="G839" s="56"/>
      <c r="H839" s="56"/>
      <c r="I839" s="106"/>
      <c r="J839" s="56"/>
      <c r="K839" s="56"/>
      <c r="L839" s="107"/>
      <c r="M839" s="56"/>
      <c r="N839" s="56"/>
    </row>
    <row r="840" spans="1:14" ht="14" x14ac:dyDescent="0.15">
      <c r="A840" s="124"/>
      <c r="B840" s="125"/>
      <c r="C840" s="105"/>
      <c r="D840" s="56"/>
      <c r="E840" s="56"/>
      <c r="F840" s="110"/>
      <c r="G840" s="56"/>
      <c r="H840" s="56"/>
      <c r="I840" s="106"/>
      <c r="J840" s="56"/>
      <c r="K840" s="56"/>
      <c r="L840" s="107"/>
      <c r="M840" s="56"/>
      <c r="N840" s="56"/>
    </row>
    <row r="841" spans="1:14" ht="14" x14ac:dyDescent="0.15">
      <c r="A841" s="124"/>
      <c r="B841" s="125"/>
      <c r="C841" s="105"/>
      <c r="D841" s="56"/>
      <c r="E841" s="56"/>
      <c r="F841" s="110"/>
      <c r="G841" s="56"/>
      <c r="H841" s="56"/>
      <c r="I841" s="106"/>
      <c r="J841" s="56"/>
      <c r="K841" s="56"/>
      <c r="L841" s="107"/>
      <c r="M841" s="56"/>
      <c r="N841" s="56"/>
    </row>
    <row r="842" spans="1:14" ht="14" x14ac:dyDescent="0.15">
      <c r="A842" s="124"/>
      <c r="B842" s="125"/>
      <c r="C842" s="105"/>
      <c r="D842" s="56"/>
      <c r="E842" s="56"/>
      <c r="F842" s="110"/>
      <c r="G842" s="56"/>
      <c r="H842" s="56"/>
      <c r="I842" s="106"/>
      <c r="J842" s="56"/>
      <c r="K842" s="56"/>
      <c r="L842" s="107"/>
      <c r="M842" s="56"/>
      <c r="N842" s="56"/>
    </row>
    <row r="843" spans="1:14" ht="14" x14ac:dyDescent="0.15">
      <c r="A843" s="124"/>
      <c r="B843" s="125"/>
      <c r="C843" s="105"/>
      <c r="D843" s="56"/>
      <c r="E843" s="56"/>
      <c r="F843" s="110"/>
      <c r="G843" s="56"/>
      <c r="H843" s="56"/>
      <c r="I843" s="106"/>
      <c r="J843" s="56"/>
      <c r="K843" s="56"/>
      <c r="L843" s="107"/>
      <c r="M843" s="56"/>
      <c r="N843" s="56"/>
    </row>
    <row r="844" spans="1:14" ht="14" x14ac:dyDescent="0.15">
      <c r="A844" s="124"/>
      <c r="B844" s="125"/>
      <c r="C844" s="105"/>
      <c r="D844" s="56"/>
      <c r="E844" s="56"/>
      <c r="F844" s="110"/>
      <c r="G844" s="56"/>
      <c r="H844" s="56"/>
      <c r="I844" s="106"/>
      <c r="J844" s="56"/>
      <c r="K844" s="56"/>
      <c r="L844" s="107"/>
      <c r="M844" s="56"/>
      <c r="N844" s="56"/>
    </row>
    <row r="845" spans="1:14" ht="14" x14ac:dyDescent="0.15">
      <c r="A845" s="124"/>
      <c r="B845" s="125"/>
      <c r="C845" s="105"/>
      <c r="D845" s="56"/>
      <c r="E845" s="56"/>
      <c r="F845" s="110"/>
      <c r="G845" s="56"/>
      <c r="H845" s="56"/>
      <c r="I845" s="106"/>
      <c r="J845" s="56"/>
      <c r="K845" s="56"/>
      <c r="L845" s="107"/>
      <c r="M845" s="56"/>
      <c r="N845" s="56"/>
    </row>
    <row r="846" spans="1:14" ht="14" x14ac:dyDescent="0.15">
      <c r="A846" s="124"/>
      <c r="B846" s="125"/>
      <c r="C846" s="105"/>
      <c r="D846" s="56"/>
      <c r="E846" s="56"/>
      <c r="F846" s="110"/>
      <c r="G846" s="56"/>
      <c r="H846" s="56"/>
      <c r="I846" s="106"/>
      <c r="J846" s="56"/>
      <c r="K846" s="56"/>
      <c r="L846" s="107"/>
      <c r="M846" s="56"/>
      <c r="N846" s="56"/>
    </row>
    <row r="847" spans="1:14" ht="14" x14ac:dyDescent="0.15">
      <c r="A847" s="124"/>
      <c r="B847" s="125"/>
      <c r="C847" s="105"/>
      <c r="D847" s="56"/>
      <c r="E847" s="56"/>
      <c r="F847" s="110"/>
      <c r="G847" s="56"/>
      <c r="H847" s="56"/>
      <c r="I847" s="106"/>
      <c r="J847" s="56"/>
      <c r="K847" s="56"/>
      <c r="L847" s="107"/>
      <c r="M847" s="56"/>
      <c r="N847" s="56"/>
    </row>
    <row r="848" spans="1:14" ht="14" x14ac:dyDescent="0.15">
      <c r="A848" s="124"/>
      <c r="B848" s="125"/>
      <c r="C848" s="105"/>
      <c r="D848" s="56"/>
      <c r="E848" s="56"/>
      <c r="F848" s="110"/>
      <c r="G848" s="56"/>
      <c r="H848" s="56"/>
      <c r="I848" s="106"/>
      <c r="J848" s="56"/>
      <c r="K848" s="56"/>
      <c r="L848" s="107"/>
      <c r="M848" s="56"/>
      <c r="N848" s="56"/>
    </row>
    <row r="849" spans="1:14" ht="14" x14ac:dyDescent="0.15">
      <c r="A849" s="124"/>
      <c r="B849" s="125"/>
      <c r="C849" s="105"/>
      <c r="D849" s="56"/>
      <c r="E849" s="56"/>
      <c r="F849" s="110"/>
      <c r="G849" s="56"/>
      <c r="H849" s="56"/>
      <c r="I849" s="106"/>
      <c r="J849" s="56"/>
      <c r="K849" s="56"/>
      <c r="L849" s="107"/>
      <c r="M849" s="56"/>
      <c r="N849" s="56"/>
    </row>
    <row r="850" spans="1:14" ht="14" x14ac:dyDescent="0.15">
      <c r="A850" s="124"/>
      <c r="B850" s="125"/>
      <c r="C850" s="105"/>
      <c r="D850" s="56"/>
      <c r="E850" s="56"/>
      <c r="F850" s="110"/>
      <c r="G850" s="56"/>
      <c r="H850" s="56"/>
      <c r="I850" s="106"/>
      <c r="J850" s="56"/>
      <c r="K850" s="56"/>
      <c r="L850" s="107"/>
      <c r="M850" s="56"/>
      <c r="N850" s="56"/>
    </row>
    <row r="851" spans="1:14" ht="14" x14ac:dyDescent="0.15">
      <c r="A851" s="124"/>
      <c r="B851" s="125"/>
      <c r="C851" s="105"/>
      <c r="D851" s="56"/>
      <c r="E851" s="56"/>
      <c r="F851" s="110"/>
      <c r="G851" s="56"/>
      <c r="H851" s="56"/>
      <c r="I851" s="106"/>
      <c r="J851" s="56"/>
      <c r="K851" s="56"/>
      <c r="L851" s="107"/>
      <c r="M851" s="56"/>
      <c r="N851" s="56"/>
    </row>
    <row r="852" spans="1:14" ht="14" x14ac:dyDescent="0.15">
      <c r="A852" s="124"/>
      <c r="B852" s="125"/>
      <c r="C852" s="105"/>
      <c r="D852" s="56"/>
      <c r="E852" s="56"/>
      <c r="F852" s="110"/>
      <c r="G852" s="56"/>
      <c r="H852" s="56"/>
      <c r="I852" s="106"/>
      <c r="J852" s="56"/>
      <c r="K852" s="56"/>
      <c r="L852" s="107"/>
      <c r="M852" s="56"/>
      <c r="N852" s="56"/>
    </row>
    <row r="853" spans="1:14" ht="14" x14ac:dyDescent="0.15">
      <c r="A853" s="124"/>
      <c r="B853" s="125"/>
      <c r="C853" s="105"/>
      <c r="D853" s="56"/>
      <c r="E853" s="56"/>
      <c r="F853" s="110"/>
      <c r="G853" s="56"/>
      <c r="H853" s="56"/>
      <c r="I853" s="106"/>
      <c r="J853" s="56"/>
      <c r="K853" s="56"/>
      <c r="L853" s="107"/>
      <c r="M853" s="56"/>
      <c r="N853" s="56"/>
    </row>
    <row r="854" spans="1:14" ht="14" x14ac:dyDescent="0.15">
      <c r="A854" s="124"/>
      <c r="B854" s="125"/>
      <c r="C854" s="105"/>
      <c r="D854" s="56"/>
      <c r="E854" s="56"/>
      <c r="F854" s="110"/>
      <c r="G854" s="56"/>
      <c r="H854" s="56"/>
      <c r="I854" s="106"/>
      <c r="J854" s="56"/>
      <c r="K854" s="56"/>
      <c r="L854" s="107"/>
      <c r="M854" s="56"/>
      <c r="N854" s="56"/>
    </row>
    <row r="855" spans="1:14" ht="14" x14ac:dyDescent="0.15">
      <c r="A855" s="124"/>
      <c r="B855" s="125"/>
      <c r="C855" s="105"/>
      <c r="D855" s="56"/>
      <c r="E855" s="56"/>
      <c r="F855" s="110"/>
      <c r="G855" s="56"/>
      <c r="H855" s="56"/>
      <c r="I855" s="106"/>
      <c r="J855" s="56"/>
      <c r="K855" s="56"/>
      <c r="L855" s="107"/>
      <c r="M855" s="56"/>
      <c r="N855" s="56"/>
    </row>
    <row r="856" spans="1:14" ht="14" x14ac:dyDescent="0.15">
      <c r="A856" s="124"/>
      <c r="B856" s="125"/>
      <c r="C856" s="105"/>
      <c r="D856" s="56"/>
      <c r="E856" s="56"/>
      <c r="F856" s="110"/>
      <c r="G856" s="56"/>
      <c r="H856" s="56"/>
      <c r="I856" s="106"/>
      <c r="J856" s="56"/>
      <c r="K856" s="56"/>
      <c r="L856" s="107"/>
      <c r="M856" s="56"/>
      <c r="N856" s="56"/>
    </row>
    <row r="857" spans="1:14" ht="14" x14ac:dyDescent="0.15">
      <c r="A857" s="124"/>
      <c r="B857" s="125"/>
      <c r="C857" s="105"/>
      <c r="D857" s="56"/>
      <c r="E857" s="56"/>
      <c r="F857" s="110"/>
      <c r="G857" s="56"/>
      <c r="H857" s="56"/>
      <c r="I857" s="106"/>
      <c r="J857" s="56"/>
      <c r="K857" s="56"/>
      <c r="L857" s="107"/>
      <c r="M857" s="56"/>
      <c r="N857" s="56"/>
    </row>
    <row r="858" spans="1:14" ht="14" x14ac:dyDescent="0.15">
      <c r="A858" s="124"/>
      <c r="B858" s="125"/>
      <c r="C858" s="105"/>
      <c r="D858" s="56"/>
      <c r="E858" s="56"/>
      <c r="F858" s="110"/>
      <c r="G858" s="56"/>
      <c r="H858" s="56"/>
      <c r="I858" s="106"/>
      <c r="J858" s="56"/>
      <c r="K858" s="56"/>
      <c r="L858" s="107"/>
      <c r="M858" s="56"/>
      <c r="N858" s="56"/>
    </row>
    <row r="859" spans="1:14" ht="14" x14ac:dyDescent="0.15">
      <c r="A859" s="124"/>
      <c r="B859" s="125"/>
      <c r="C859" s="105"/>
      <c r="D859" s="56"/>
      <c r="E859" s="56"/>
      <c r="F859" s="110"/>
      <c r="G859" s="56"/>
      <c r="H859" s="56"/>
      <c r="I859" s="106"/>
      <c r="J859" s="56"/>
      <c r="K859" s="56"/>
      <c r="L859" s="107"/>
      <c r="M859" s="56"/>
      <c r="N859" s="56"/>
    </row>
    <row r="860" spans="1:14" ht="14" x14ac:dyDescent="0.15">
      <c r="A860" s="124"/>
      <c r="B860" s="125"/>
      <c r="C860" s="105"/>
      <c r="D860" s="56"/>
      <c r="E860" s="56"/>
      <c r="F860" s="110"/>
      <c r="G860" s="56"/>
      <c r="H860" s="56"/>
      <c r="I860" s="106"/>
      <c r="J860" s="56"/>
      <c r="K860" s="56"/>
      <c r="L860" s="107"/>
      <c r="M860" s="56"/>
      <c r="N860" s="56"/>
    </row>
    <row r="861" spans="1:14" ht="14" x14ac:dyDescent="0.15">
      <c r="A861" s="124"/>
      <c r="B861" s="125"/>
      <c r="C861" s="105"/>
      <c r="D861" s="56"/>
      <c r="E861" s="56"/>
      <c r="F861" s="110"/>
      <c r="G861" s="56"/>
      <c r="H861" s="56"/>
      <c r="I861" s="106"/>
      <c r="J861" s="56"/>
      <c r="K861" s="56"/>
      <c r="L861" s="107"/>
      <c r="M861" s="56"/>
      <c r="N861" s="56"/>
    </row>
    <row r="862" spans="1:14" ht="14" x14ac:dyDescent="0.15">
      <c r="A862" s="124"/>
      <c r="B862" s="125"/>
      <c r="C862" s="105"/>
      <c r="D862" s="56"/>
      <c r="E862" s="56"/>
      <c r="F862" s="110"/>
      <c r="G862" s="56"/>
      <c r="H862" s="56"/>
      <c r="I862" s="106"/>
      <c r="J862" s="56"/>
      <c r="K862" s="56"/>
      <c r="L862" s="107"/>
      <c r="M862" s="56"/>
      <c r="N862" s="56"/>
    </row>
    <row r="863" spans="1:14" ht="14" x14ac:dyDescent="0.15">
      <c r="A863" s="124"/>
      <c r="B863" s="125"/>
      <c r="C863" s="105"/>
      <c r="D863" s="56"/>
      <c r="E863" s="56"/>
      <c r="F863" s="110"/>
      <c r="G863" s="56"/>
      <c r="H863" s="56"/>
      <c r="I863" s="106"/>
      <c r="J863" s="56"/>
      <c r="K863" s="56"/>
      <c r="L863" s="107"/>
      <c r="M863" s="56"/>
      <c r="N863" s="56"/>
    </row>
    <row r="864" spans="1:14" ht="14" x14ac:dyDescent="0.15">
      <c r="A864" s="124"/>
      <c r="B864" s="125"/>
      <c r="C864" s="105"/>
      <c r="D864" s="56"/>
      <c r="E864" s="56"/>
      <c r="F864" s="110"/>
      <c r="G864" s="56"/>
      <c r="H864" s="56"/>
      <c r="I864" s="106"/>
      <c r="J864" s="56"/>
      <c r="K864" s="56"/>
      <c r="L864" s="107"/>
      <c r="M864" s="56"/>
      <c r="N864" s="56"/>
    </row>
    <row r="865" spans="1:14" ht="14" x14ac:dyDescent="0.15">
      <c r="A865" s="124"/>
      <c r="B865" s="125"/>
      <c r="C865" s="105"/>
      <c r="D865" s="56"/>
      <c r="E865" s="56"/>
      <c r="F865" s="110"/>
      <c r="G865" s="56"/>
      <c r="H865" s="56"/>
      <c r="I865" s="106"/>
      <c r="J865" s="56"/>
      <c r="K865" s="56"/>
      <c r="L865" s="107"/>
      <c r="M865" s="56"/>
      <c r="N865" s="56"/>
    </row>
    <row r="866" spans="1:14" ht="14" x14ac:dyDescent="0.15">
      <c r="A866" s="124"/>
      <c r="B866" s="125"/>
      <c r="C866" s="105"/>
      <c r="D866" s="56"/>
      <c r="E866" s="56"/>
      <c r="F866" s="110"/>
      <c r="G866" s="56"/>
      <c r="H866" s="56"/>
      <c r="I866" s="106"/>
      <c r="J866" s="56"/>
      <c r="K866" s="56"/>
      <c r="L866" s="107"/>
      <c r="M866" s="56"/>
      <c r="N866" s="56"/>
    </row>
    <row r="867" spans="1:14" ht="14" x14ac:dyDescent="0.15">
      <c r="A867" s="124"/>
      <c r="B867" s="125"/>
      <c r="C867" s="105"/>
      <c r="D867" s="56"/>
      <c r="E867" s="56"/>
      <c r="F867" s="110"/>
      <c r="G867" s="56"/>
      <c r="H867" s="56"/>
      <c r="I867" s="106"/>
      <c r="J867" s="56"/>
      <c r="K867" s="56"/>
      <c r="L867" s="107"/>
      <c r="M867" s="56"/>
      <c r="N867" s="56"/>
    </row>
    <row r="868" spans="1:14" ht="14" x14ac:dyDescent="0.15">
      <c r="A868" s="124"/>
      <c r="B868" s="125"/>
      <c r="C868" s="105"/>
      <c r="D868" s="56"/>
      <c r="E868" s="56"/>
      <c r="F868" s="110"/>
      <c r="G868" s="56"/>
      <c r="H868" s="56"/>
      <c r="I868" s="106"/>
      <c r="J868" s="56"/>
      <c r="K868" s="56"/>
      <c r="L868" s="107"/>
      <c r="M868" s="56"/>
      <c r="N868" s="56"/>
    </row>
    <row r="869" spans="1:14" ht="14" x14ac:dyDescent="0.15">
      <c r="A869" s="124"/>
      <c r="B869" s="125"/>
      <c r="C869" s="105"/>
      <c r="D869" s="56"/>
      <c r="E869" s="56"/>
      <c r="F869" s="110"/>
      <c r="G869" s="56"/>
      <c r="H869" s="56"/>
      <c r="I869" s="106"/>
      <c r="J869" s="56"/>
      <c r="K869" s="56"/>
      <c r="L869" s="107"/>
      <c r="M869" s="56"/>
      <c r="N869" s="56"/>
    </row>
    <row r="870" spans="1:14" ht="14" x14ac:dyDescent="0.15">
      <c r="A870" s="124"/>
      <c r="B870" s="125"/>
      <c r="C870" s="105"/>
      <c r="D870" s="56"/>
      <c r="E870" s="56"/>
      <c r="F870" s="110"/>
      <c r="G870" s="56"/>
      <c r="H870" s="56"/>
      <c r="I870" s="106"/>
      <c r="J870" s="56"/>
      <c r="K870" s="56"/>
      <c r="L870" s="107"/>
      <c r="M870" s="56"/>
      <c r="N870" s="56"/>
    </row>
    <row r="871" spans="1:14" ht="14" x14ac:dyDescent="0.15">
      <c r="A871" s="124"/>
      <c r="B871" s="125"/>
      <c r="C871" s="105"/>
      <c r="D871" s="56"/>
      <c r="E871" s="56"/>
      <c r="F871" s="110"/>
      <c r="G871" s="56"/>
      <c r="H871" s="56"/>
      <c r="I871" s="106"/>
      <c r="J871" s="56"/>
      <c r="K871" s="56"/>
      <c r="L871" s="107"/>
      <c r="M871" s="56"/>
      <c r="N871" s="56"/>
    </row>
    <row r="872" spans="1:14" ht="14" x14ac:dyDescent="0.15">
      <c r="A872" s="124"/>
      <c r="B872" s="125"/>
      <c r="C872" s="105"/>
      <c r="D872" s="56"/>
      <c r="E872" s="56"/>
      <c r="F872" s="110"/>
      <c r="G872" s="56"/>
      <c r="H872" s="56"/>
      <c r="I872" s="106"/>
      <c r="J872" s="56"/>
      <c r="K872" s="56"/>
      <c r="L872" s="107"/>
      <c r="M872" s="56"/>
      <c r="N872" s="56"/>
    </row>
    <row r="873" spans="1:14" ht="14" x14ac:dyDescent="0.15">
      <c r="A873" s="124"/>
      <c r="B873" s="125"/>
      <c r="C873" s="105"/>
      <c r="D873" s="56"/>
      <c r="E873" s="56"/>
      <c r="F873" s="110"/>
      <c r="G873" s="56"/>
      <c r="H873" s="56"/>
      <c r="I873" s="106"/>
      <c r="J873" s="56"/>
      <c r="K873" s="56"/>
      <c r="L873" s="107"/>
      <c r="M873" s="56"/>
      <c r="N873" s="56"/>
    </row>
    <row r="874" spans="1:14" ht="14" x14ac:dyDescent="0.15">
      <c r="A874" s="124"/>
      <c r="B874" s="125"/>
      <c r="C874" s="105"/>
      <c r="D874" s="56"/>
      <c r="E874" s="56"/>
      <c r="F874" s="110"/>
      <c r="G874" s="56"/>
      <c r="H874" s="56"/>
      <c r="I874" s="106"/>
      <c r="J874" s="56"/>
      <c r="K874" s="56"/>
      <c r="L874" s="107"/>
      <c r="M874" s="56"/>
      <c r="N874" s="56"/>
    </row>
    <row r="875" spans="1:14" ht="14" x14ac:dyDescent="0.15">
      <c r="A875" s="124"/>
      <c r="B875" s="125"/>
      <c r="C875" s="105"/>
      <c r="D875" s="56"/>
      <c r="E875" s="56"/>
      <c r="F875" s="110"/>
      <c r="G875" s="56"/>
      <c r="H875" s="56"/>
      <c r="I875" s="106"/>
      <c r="J875" s="56"/>
      <c r="K875" s="56"/>
      <c r="L875" s="107"/>
      <c r="M875" s="56"/>
      <c r="N875" s="56"/>
    </row>
    <row r="876" spans="1:14" ht="14" x14ac:dyDescent="0.15">
      <c r="A876" s="124"/>
      <c r="B876" s="125"/>
      <c r="C876" s="105"/>
      <c r="D876" s="56"/>
      <c r="E876" s="56"/>
      <c r="F876" s="110"/>
      <c r="G876" s="56"/>
      <c r="H876" s="56"/>
      <c r="I876" s="106"/>
      <c r="J876" s="56"/>
      <c r="K876" s="56"/>
      <c r="L876" s="107"/>
      <c r="M876" s="56"/>
      <c r="N876" s="56"/>
    </row>
    <row r="877" spans="1:14" ht="14" x14ac:dyDescent="0.15">
      <c r="A877" s="124"/>
      <c r="B877" s="125"/>
      <c r="C877" s="105"/>
      <c r="D877" s="56"/>
      <c r="E877" s="56"/>
      <c r="F877" s="110"/>
      <c r="G877" s="56"/>
      <c r="H877" s="56"/>
      <c r="I877" s="106"/>
      <c r="J877" s="56"/>
      <c r="K877" s="56"/>
      <c r="L877" s="107"/>
      <c r="M877" s="56"/>
      <c r="N877" s="56"/>
    </row>
    <row r="878" spans="1:14" ht="14" x14ac:dyDescent="0.15">
      <c r="A878" s="124"/>
      <c r="B878" s="125"/>
      <c r="C878" s="105"/>
      <c r="D878" s="56"/>
      <c r="E878" s="56"/>
      <c r="F878" s="110"/>
      <c r="G878" s="56"/>
      <c r="H878" s="56"/>
      <c r="I878" s="106"/>
      <c r="J878" s="56"/>
      <c r="K878" s="56"/>
      <c r="L878" s="107"/>
      <c r="M878" s="56"/>
      <c r="N878" s="56"/>
    </row>
    <row r="879" spans="1:14" ht="14" x14ac:dyDescent="0.15">
      <c r="A879" s="124"/>
      <c r="B879" s="125"/>
      <c r="C879" s="105"/>
      <c r="D879" s="56"/>
      <c r="E879" s="56"/>
      <c r="F879" s="110"/>
      <c r="G879" s="56"/>
      <c r="H879" s="56"/>
      <c r="I879" s="106"/>
      <c r="J879" s="56"/>
      <c r="K879" s="56"/>
      <c r="L879" s="107"/>
      <c r="M879" s="56"/>
      <c r="N879" s="56"/>
    </row>
    <row r="880" spans="1:14" ht="14" x14ac:dyDescent="0.15">
      <c r="A880" s="124"/>
      <c r="B880" s="125"/>
      <c r="C880" s="105"/>
      <c r="D880" s="56"/>
      <c r="E880" s="56"/>
      <c r="F880" s="110"/>
      <c r="G880" s="56"/>
      <c r="H880" s="56"/>
      <c r="I880" s="106"/>
      <c r="J880" s="56"/>
      <c r="K880" s="56"/>
      <c r="L880" s="107"/>
      <c r="M880" s="56"/>
      <c r="N880" s="56"/>
    </row>
    <row r="881" spans="1:14" ht="14" x14ac:dyDescent="0.15">
      <c r="A881" s="124"/>
      <c r="B881" s="125"/>
      <c r="C881" s="105"/>
      <c r="D881" s="56"/>
      <c r="E881" s="56"/>
      <c r="F881" s="110"/>
      <c r="G881" s="56"/>
      <c r="H881" s="56"/>
      <c r="I881" s="106"/>
      <c r="J881" s="56"/>
      <c r="K881" s="56"/>
      <c r="L881" s="107"/>
      <c r="M881" s="56"/>
      <c r="N881" s="56"/>
    </row>
    <row r="882" spans="1:14" ht="14" x14ac:dyDescent="0.15">
      <c r="A882" s="124"/>
      <c r="B882" s="125"/>
      <c r="C882" s="105"/>
      <c r="D882" s="56"/>
      <c r="E882" s="56"/>
      <c r="F882" s="110"/>
      <c r="G882" s="56"/>
      <c r="H882" s="56"/>
      <c r="I882" s="106"/>
      <c r="J882" s="56"/>
      <c r="K882" s="56"/>
      <c r="L882" s="107"/>
      <c r="M882" s="56"/>
      <c r="N882" s="56"/>
    </row>
    <row r="883" spans="1:14" ht="14" x14ac:dyDescent="0.15">
      <c r="A883" s="124"/>
      <c r="B883" s="125"/>
      <c r="C883" s="105"/>
      <c r="D883" s="56"/>
      <c r="E883" s="56"/>
      <c r="F883" s="110"/>
      <c r="G883" s="56"/>
      <c r="H883" s="56"/>
      <c r="I883" s="106"/>
      <c r="J883" s="56"/>
      <c r="K883" s="56"/>
      <c r="L883" s="107"/>
      <c r="M883" s="56"/>
      <c r="N883" s="56"/>
    </row>
    <row r="884" spans="1:14" ht="14" x14ac:dyDescent="0.15">
      <c r="A884" s="124"/>
      <c r="B884" s="125"/>
      <c r="C884" s="105"/>
      <c r="D884" s="56"/>
      <c r="E884" s="56"/>
      <c r="F884" s="110"/>
      <c r="G884" s="56"/>
      <c r="H884" s="56"/>
      <c r="I884" s="106"/>
      <c r="J884" s="56"/>
      <c r="K884" s="56"/>
      <c r="L884" s="107"/>
      <c r="M884" s="56"/>
      <c r="N884" s="56"/>
    </row>
    <row r="885" spans="1:14" ht="14" x14ac:dyDescent="0.15">
      <c r="A885" s="124"/>
      <c r="B885" s="125"/>
      <c r="C885" s="105"/>
      <c r="D885" s="56"/>
      <c r="E885" s="56"/>
      <c r="F885" s="110"/>
      <c r="G885" s="56"/>
      <c r="H885" s="56"/>
      <c r="I885" s="106"/>
      <c r="J885" s="56"/>
      <c r="K885" s="56"/>
      <c r="L885" s="107"/>
      <c r="M885" s="56"/>
      <c r="N885" s="56"/>
    </row>
    <row r="886" spans="1:14" ht="14" x14ac:dyDescent="0.15">
      <c r="A886" s="124"/>
      <c r="B886" s="125"/>
      <c r="C886" s="105"/>
      <c r="D886" s="56"/>
      <c r="E886" s="56"/>
      <c r="F886" s="110"/>
      <c r="G886" s="56"/>
      <c r="H886" s="56"/>
      <c r="I886" s="106"/>
      <c r="J886" s="56"/>
      <c r="K886" s="56"/>
      <c r="L886" s="107"/>
      <c r="M886" s="56"/>
      <c r="N886" s="56"/>
    </row>
    <row r="887" spans="1:14" ht="14" x14ac:dyDescent="0.15">
      <c r="A887" s="124"/>
      <c r="B887" s="125"/>
      <c r="C887" s="105"/>
      <c r="D887" s="56"/>
      <c r="E887" s="56"/>
      <c r="F887" s="110"/>
      <c r="G887" s="56"/>
      <c r="H887" s="56"/>
      <c r="I887" s="106"/>
      <c r="J887" s="56"/>
      <c r="K887" s="56"/>
      <c r="L887" s="107"/>
      <c r="M887" s="56"/>
      <c r="N887" s="56"/>
    </row>
    <row r="888" spans="1:14" ht="14" x14ac:dyDescent="0.15">
      <c r="A888" s="124"/>
      <c r="B888" s="125"/>
      <c r="C888" s="105"/>
      <c r="D888" s="56"/>
      <c r="E888" s="56"/>
      <c r="F888" s="110"/>
      <c r="G888" s="56"/>
      <c r="H888" s="56"/>
      <c r="I888" s="106"/>
      <c r="J888" s="56"/>
      <c r="K888" s="56"/>
      <c r="L888" s="107"/>
      <c r="M888" s="56"/>
      <c r="N888" s="56"/>
    </row>
    <row r="889" spans="1:14" ht="14" x14ac:dyDescent="0.15">
      <c r="A889" s="124"/>
      <c r="B889" s="125"/>
      <c r="C889" s="105"/>
      <c r="D889" s="56"/>
      <c r="E889" s="56"/>
      <c r="F889" s="110"/>
      <c r="G889" s="56"/>
      <c r="H889" s="56"/>
      <c r="I889" s="106"/>
      <c r="J889" s="56"/>
      <c r="K889" s="56"/>
      <c r="L889" s="107"/>
      <c r="M889" s="56"/>
      <c r="N889" s="56"/>
    </row>
    <row r="890" spans="1:14" ht="14" x14ac:dyDescent="0.15">
      <c r="A890" s="124"/>
      <c r="B890" s="125"/>
      <c r="C890" s="105"/>
      <c r="D890" s="56"/>
      <c r="E890" s="56"/>
      <c r="F890" s="110"/>
      <c r="G890" s="56"/>
      <c r="H890" s="56"/>
      <c r="I890" s="106"/>
      <c r="J890" s="56"/>
      <c r="K890" s="56"/>
      <c r="L890" s="107"/>
      <c r="M890" s="56"/>
      <c r="N890" s="56"/>
    </row>
    <row r="891" spans="1:14" ht="14" x14ac:dyDescent="0.15">
      <c r="A891" s="124"/>
      <c r="B891" s="125"/>
      <c r="C891" s="105"/>
      <c r="D891" s="56"/>
      <c r="E891" s="56"/>
      <c r="F891" s="110"/>
      <c r="G891" s="56"/>
      <c r="H891" s="56"/>
      <c r="I891" s="106"/>
      <c r="J891" s="56"/>
      <c r="K891" s="56"/>
      <c r="L891" s="107"/>
      <c r="M891" s="56"/>
      <c r="N891" s="56"/>
    </row>
    <row r="892" spans="1:14" ht="14" x14ac:dyDescent="0.15">
      <c r="A892" s="124"/>
      <c r="B892" s="125"/>
      <c r="C892" s="105"/>
      <c r="D892" s="56"/>
      <c r="E892" s="56"/>
      <c r="F892" s="110"/>
      <c r="G892" s="56"/>
      <c r="H892" s="56"/>
      <c r="I892" s="106"/>
      <c r="J892" s="56"/>
      <c r="K892" s="56"/>
      <c r="L892" s="107"/>
      <c r="M892" s="56"/>
      <c r="N892" s="56"/>
    </row>
    <row r="893" spans="1:14" ht="14" x14ac:dyDescent="0.15">
      <c r="A893" s="124"/>
      <c r="B893" s="125"/>
      <c r="C893" s="105"/>
      <c r="D893" s="56"/>
      <c r="E893" s="56"/>
      <c r="F893" s="110"/>
      <c r="G893" s="56"/>
      <c r="H893" s="56"/>
      <c r="I893" s="106"/>
      <c r="J893" s="56"/>
      <c r="K893" s="56"/>
      <c r="L893" s="107"/>
      <c r="M893" s="56"/>
      <c r="N893" s="56"/>
    </row>
    <row r="894" spans="1:14" ht="14" x14ac:dyDescent="0.15">
      <c r="A894" s="124"/>
      <c r="B894" s="125"/>
      <c r="C894" s="105"/>
      <c r="D894" s="56"/>
      <c r="E894" s="56"/>
      <c r="F894" s="110"/>
      <c r="G894" s="56"/>
      <c r="H894" s="56"/>
      <c r="I894" s="106"/>
      <c r="J894" s="56"/>
      <c r="K894" s="56"/>
      <c r="L894" s="107"/>
      <c r="M894" s="56"/>
      <c r="N894" s="56"/>
    </row>
    <row r="895" spans="1:14" ht="14" x14ac:dyDescent="0.15">
      <c r="A895" s="124"/>
      <c r="B895" s="125"/>
      <c r="C895" s="105"/>
      <c r="D895" s="56"/>
      <c r="E895" s="56"/>
      <c r="F895" s="110"/>
      <c r="G895" s="56"/>
      <c r="H895" s="56"/>
      <c r="I895" s="106"/>
      <c r="J895" s="56"/>
      <c r="K895" s="56"/>
      <c r="L895" s="107"/>
      <c r="M895" s="56"/>
      <c r="N895" s="56"/>
    </row>
    <row r="896" spans="1:14" ht="14" x14ac:dyDescent="0.15">
      <c r="A896" s="124"/>
      <c r="B896" s="125"/>
      <c r="C896" s="105"/>
      <c r="D896" s="56"/>
      <c r="E896" s="56"/>
      <c r="F896" s="110"/>
      <c r="G896" s="56"/>
      <c r="H896" s="56"/>
      <c r="I896" s="106"/>
      <c r="J896" s="56"/>
      <c r="K896" s="56"/>
      <c r="L896" s="107"/>
      <c r="M896" s="56"/>
      <c r="N896" s="56"/>
    </row>
    <row r="897" spans="1:14" ht="14" x14ac:dyDescent="0.15">
      <c r="A897" s="124"/>
      <c r="B897" s="125"/>
      <c r="C897" s="105"/>
      <c r="D897" s="56"/>
      <c r="E897" s="56"/>
      <c r="F897" s="110"/>
      <c r="G897" s="56"/>
      <c r="H897" s="56"/>
      <c r="I897" s="106"/>
      <c r="J897" s="56"/>
      <c r="K897" s="56"/>
      <c r="L897" s="107"/>
      <c r="M897" s="56"/>
      <c r="N897" s="56"/>
    </row>
    <row r="898" spans="1:14" ht="14" x14ac:dyDescent="0.15">
      <c r="A898" s="124"/>
      <c r="B898" s="125"/>
      <c r="C898" s="105"/>
      <c r="D898" s="56"/>
      <c r="E898" s="56"/>
      <c r="F898" s="110"/>
      <c r="G898" s="56"/>
      <c r="H898" s="56"/>
      <c r="I898" s="106"/>
      <c r="J898" s="56"/>
      <c r="K898" s="56"/>
      <c r="L898" s="107"/>
      <c r="M898" s="56"/>
      <c r="N898" s="56"/>
    </row>
    <row r="899" spans="1:14" ht="14" x14ac:dyDescent="0.15">
      <c r="A899" s="124"/>
      <c r="B899" s="125"/>
      <c r="C899" s="105"/>
      <c r="D899" s="56"/>
      <c r="E899" s="56"/>
      <c r="F899" s="110"/>
      <c r="G899" s="56"/>
      <c r="H899" s="56"/>
      <c r="I899" s="106"/>
      <c r="J899" s="56"/>
      <c r="K899" s="56"/>
      <c r="L899" s="107"/>
      <c r="M899" s="56"/>
      <c r="N899" s="56"/>
    </row>
    <row r="900" spans="1:14" ht="14" x14ac:dyDescent="0.15">
      <c r="A900" s="124"/>
      <c r="B900" s="125"/>
      <c r="C900" s="105"/>
      <c r="D900" s="56"/>
      <c r="E900" s="56"/>
      <c r="F900" s="110"/>
      <c r="G900" s="56"/>
      <c r="H900" s="56"/>
      <c r="I900" s="106"/>
      <c r="J900" s="56"/>
      <c r="K900" s="56"/>
      <c r="L900" s="107"/>
      <c r="M900" s="56"/>
      <c r="N900" s="56"/>
    </row>
    <row r="901" spans="1:14" ht="14" x14ac:dyDescent="0.15">
      <c r="A901" s="124"/>
      <c r="B901" s="125"/>
      <c r="C901" s="105"/>
      <c r="D901" s="56"/>
      <c r="E901" s="56"/>
      <c r="F901" s="110"/>
      <c r="G901" s="56"/>
      <c r="H901" s="56"/>
      <c r="I901" s="106"/>
      <c r="J901" s="56"/>
      <c r="K901" s="56"/>
      <c r="L901" s="107"/>
      <c r="M901" s="56"/>
      <c r="N901" s="56"/>
    </row>
    <row r="902" spans="1:14" ht="14" x14ac:dyDescent="0.15">
      <c r="A902" s="124"/>
      <c r="B902" s="125"/>
      <c r="C902" s="105"/>
      <c r="D902" s="56"/>
      <c r="E902" s="56"/>
      <c r="F902" s="110"/>
      <c r="G902" s="56"/>
      <c r="H902" s="56"/>
      <c r="I902" s="106"/>
      <c r="J902" s="56"/>
      <c r="K902" s="56"/>
      <c r="L902" s="107"/>
      <c r="M902" s="56"/>
      <c r="N902" s="56"/>
    </row>
    <row r="903" spans="1:14" ht="14" x14ac:dyDescent="0.15">
      <c r="A903" s="124"/>
      <c r="B903" s="125"/>
      <c r="C903" s="105"/>
      <c r="D903" s="56"/>
      <c r="E903" s="56"/>
      <c r="F903" s="110"/>
      <c r="G903" s="56"/>
      <c r="H903" s="56"/>
      <c r="I903" s="106"/>
      <c r="J903" s="56"/>
      <c r="K903" s="56"/>
      <c r="L903" s="107"/>
      <c r="M903" s="56"/>
      <c r="N903" s="56"/>
    </row>
    <row r="904" spans="1:14" ht="14" x14ac:dyDescent="0.15">
      <c r="A904" s="124"/>
      <c r="B904" s="125"/>
      <c r="C904" s="105"/>
      <c r="D904" s="56"/>
      <c r="E904" s="56"/>
      <c r="F904" s="110"/>
      <c r="G904" s="56"/>
      <c r="H904" s="56"/>
      <c r="I904" s="106"/>
      <c r="J904" s="56"/>
      <c r="K904" s="56"/>
      <c r="L904" s="107"/>
      <c r="M904" s="56"/>
      <c r="N904" s="56"/>
    </row>
    <row r="905" spans="1:14" ht="14" x14ac:dyDescent="0.15">
      <c r="A905" s="124"/>
      <c r="B905" s="125"/>
      <c r="C905" s="105"/>
      <c r="D905" s="56"/>
      <c r="E905" s="56"/>
      <c r="F905" s="110"/>
      <c r="G905" s="56"/>
      <c r="H905" s="56"/>
      <c r="I905" s="106"/>
      <c r="J905" s="56"/>
      <c r="K905" s="56"/>
      <c r="L905" s="107"/>
      <c r="M905" s="56"/>
      <c r="N905" s="56"/>
    </row>
    <row r="906" spans="1:14" ht="14" x14ac:dyDescent="0.15">
      <c r="A906" s="124"/>
      <c r="B906" s="125"/>
      <c r="C906" s="105"/>
      <c r="D906" s="56"/>
      <c r="E906" s="56"/>
      <c r="F906" s="110"/>
      <c r="G906" s="56"/>
      <c r="H906" s="56"/>
      <c r="I906" s="106"/>
      <c r="J906" s="56"/>
      <c r="K906" s="56"/>
      <c r="L906" s="107"/>
      <c r="M906" s="56"/>
      <c r="N906" s="56"/>
    </row>
    <row r="907" spans="1:14" ht="14" x14ac:dyDescent="0.15">
      <c r="A907" s="124"/>
      <c r="B907" s="125"/>
      <c r="C907" s="105"/>
      <c r="D907" s="56"/>
      <c r="E907" s="56"/>
      <c r="F907" s="110"/>
      <c r="G907" s="56"/>
      <c r="H907" s="56"/>
      <c r="I907" s="106"/>
      <c r="J907" s="56"/>
      <c r="K907" s="56"/>
      <c r="L907" s="107"/>
      <c r="M907" s="56"/>
      <c r="N907" s="56"/>
    </row>
    <row r="908" spans="1:14" ht="14" x14ac:dyDescent="0.15">
      <c r="A908" s="124"/>
      <c r="B908" s="125"/>
      <c r="C908" s="105"/>
      <c r="D908" s="56"/>
      <c r="E908" s="56"/>
      <c r="F908" s="110"/>
      <c r="G908" s="56"/>
      <c r="H908" s="56"/>
      <c r="I908" s="106"/>
      <c r="J908" s="56"/>
      <c r="K908" s="56"/>
      <c r="L908" s="107"/>
      <c r="M908" s="56"/>
      <c r="N908" s="56"/>
    </row>
    <row r="909" spans="1:14" ht="14" x14ac:dyDescent="0.15">
      <c r="A909" s="124"/>
      <c r="B909" s="125"/>
      <c r="C909" s="105"/>
      <c r="D909" s="56"/>
      <c r="E909" s="56"/>
      <c r="F909" s="110"/>
      <c r="G909" s="56"/>
      <c r="H909" s="56"/>
      <c r="I909" s="106"/>
      <c r="J909" s="56"/>
      <c r="K909" s="56"/>
      <c r="L909" s="107"/>
      <c r="M909" s="56"/>
      <c r="N909" s="56"/>
    </row>
    <row r="910" spans="1:14" ht="14" x14ac:dyDescent="0.15">
      <c r="A910" s="124"/>
      <c r="B910" s="125"/>
      <c r="C910" s="105"/>
      <c r="D910" s="56"/>
      <c r="E910" s="56"/>
      <c r="F910" s="110"/>
      <c r="G910" s="56"/>
      <c r="H910" s="56"/>
      <c r="I910" s="106"/>
      <c r="J910" s="56"/>
      <c r="K910" s="56"/>
      <c r="L910" s="107"/>
      <c r="M910" s="56"/>
      <c r="N910" s="56"/>
    </row>
    <row r="911" spans="1:14" ht="14" x14ac:dyDescent="0.15">
      <c r="A911" s="124"/>
      <c r="B911" s="125"/>
      <c r="C911" s="105"/>
      <c r="D911" s="56"/>
      <c r="E911" s="56"/>
      <c r="F911" s="110"/>
      <c r="G911" s="56"/>
      <c r="H911" s="56"/>
      <c r="I911" s="106"/>
      <c r="J911" s="56"/>
      <c r="K911" s="56"/>
      <c r="L911" s="107"/>
      <c r="M911" s="56"/>
      <c r="N911" s="56"/>
    </row>
    <row r="912" spans="1:14" ht="14" x14ac:dyDescent="0.15">
      <c r="A912" s="124"/>
      <c r="B912" s="125"/>
      <c r="C912" s="105"/>
      <c r="D912" s="56"/>
      <c r="E912" s="56"/>
      <c r="F912" s="110"/>
      <c r="G912" s="56"/>
      <c r="H912" s="56"/>
      <c r="I912" s="106"/>
      <c r="J912" s="56"/>
      <c r="K912" s="56"/>
      <c r="L912" s="107"/>
      <c r="M912" s="56"/>
      <c r="N912" s="56"/>
    </row>
    <row r="913" spans="1:14" ht="14" x14ac:dyDescent="0.15">
      <c r="A913" s="124"/>
      <c r="B913" s="125"/>
      <c r="C913" s="105"/>
      <c r="D913" s="56"/>
      <c r="E913" s="56"/>
      <c r="F913" s="110"/>
      <c r="G913" s="56"/>
      <c r="H913" s="56"/>
      <c r="I913" s="106"/>
      <c r="J913" s="56"/>
      <c r="K913" s="56"/>
      <c r="L913" s="107"/>
      <c r="M913" s="56"/>
      <c r="N913" s="56"/>
    </row>
    <row r="914" spans="1:14" ht="14" x14ac:dyDescent="0.15">
      <c r="A914" s="124"/>
      <c r="B914" s="125"/>
      <c r="C914" s="105"/>
      <c r="D914" s="56"/>
      <c r="E914" s="56"/>
      <c r="F914" s="110"/>
      <c r="G914" s="56"/>
      <c r="H914" s="56"/>
      <c r="I914" s="106"/>
      <c r="J914" s="56"/>
      <c r="K914" s="56"/>
      <c r="L914" s="107"/>
      <c r="M914" s="56"/>
      <c r="N914" s="56"/>
    </row>
    <row r="915" spans="1:14" ht="14" x14ac:dyDescent="0.15">
      <c r="A915" s="124"/>
      <c r="B915" s="125"/>
      <c r="C915" s="105"/>
      <c r="D915" s="56"/>
      <c r="E915" s="56"/>
      <c r="F915" s="110"/>
      <c r="G915" s="56"/>
      <c r="H915" s="56"/>
      <c r="I915" s="106"/>
      <c r="J915" s="56"/>
      <c r="K915" s="56"/>
      <c r="L915" s="107"/>
      <c r="M915" s="56"/>
      <c r="N915" s="56"/>
    </row>
    <row r="916" spans="1:14" ht="14" x14ac:dyDescent="0.15">
      <c r="A916" s="124"/>
      <c r="B916" s="125"/>
      <c r="C916" s="105"/>
      <c r="D916" s="56"/>
      <c r="E916" s="56"/>
      <c r="F916" s="110"/>
      <c r="G916" s="56"/>
      <c r="H916" s="56"/>
      <c r="I916" s="106"/>
      <c r="J916" s="56"/>
      <c r="K916" s="56"/>
      <c r="L916" s="107"/>
      <c r="M916" s="56"/>
      <c r="N916" s="56"/>
    </row>
    <row r="917" spans="1:14" ht="14" x14ac:dyDescent="0.15">
      <c r="A917" s="124"/>
      <c r="B917" s="125"/>
      <c r="C917" s="105"/>
      <c r="D917" s="56"/>
      <c r="E917" s="56"/>
      <c r="F917" s="110"/>
      <c r="G917" s="56"/>
      <c r="H917" s="56"/>
      <c r="I917" s="106"/>
      <c r="J917" s="56"/>
      <c r="K917" s="56"/>
      <c r="L917" s="107"/>
      <c r="M917" s="56"/>
      <c r="N917" s="56"/>
    </row>
    <row r="918" spans="1:14" ht="14" x14ac:dyDescent="0.15">
      <c r="A918" s="124"/>
      <c r="B918" s="125"/>
      <c r="C918" s="105"/>
      <c r="D918" s="56"/>
      <c r="E918" s="56"/>
      <c r="F918" s="110"/>
      <c r="G918" s="56"/>
      <c r="H918" s="56"/>
      <c r="I918" s="106"/>
      <c r="J918" s="56"/>
      <c r="K918" s="56"/>
      <c r="L918" s="107"/>
      <c r="M918" s="56"/>
      <c r="N918" s="56"/>
    </row>
    <row r="919" spans="1:14" ht="14" x14ac:dyDescent="0.15">
      <c r="A919" s="124"/>
      <c r="B919" s="125"/>
      <c r="C919" s="105"/>
      <c r="D919" s="56"/>
      <c r="E919" s="56"/>
      <c r="F919" s="110"/>
      <c r="G919" s="56"/>
      <c r="H919" s="56"/>
      <c r="I919" s="106"/>
      <c r="J919" s="56"/>
      <c r="K919" s="56"/>
      <c r="L919" s="107"/>
      <c r="M919" s="56"/>
      <c r="N919" s="56"/>
    </row>
    <row r="920" spans="1:14" ht="14" x14ac:dyDescent="0.15">
      <c r="A920" s="124"/>
      <c r="B920" s="125"/>
      <c r="C920" s="105"/>
      <c r="D920" s="56"/>
      <c r="E920" s="56"/>
      <c r="F920" s="110"/>
      <c r="G920" s="56"/>
      <c r="H920" s="56"/>
      <c r="I920" s="106"/>
      <c r="J920" s="56"/>
      <c r="K920" s="56"/>
      <c r="L920" s="107"/>
      <c r="M920" s="56"/>
      <c r="N920" s="56"/>
    </row>
    <row r="921" spans="1:14" ht="14" x14ac:dyDescent="0.15">
      <c r="A921" s="124"/>
      <c r="B921" s="125"/>
      <c r="C921" s="105"/>
      <c r="D921" s="56"/>
      <c r="E921" s="56"/>
      <c r="F921" s="110"/>
      <c r="G921" s="56"/>
      <c r="H921" s="56"/>
      <c r="I921" s="106"/>
      <c r="J921" s="56"/>
      <c r="K921" s="56"/>
      <c r="L921" s="107"/>
      <c r="M921" s="56"/>
      <c r="N921" s="56"/>
    </row>
    <row r="922" spans="1:14" ht="14" x14ac:dyDescent="0.15">
      <c r="A922" s="124"/>
      <c r="B922" s="125"/>
      <c r="C922" s="105"/>
      <c r="D922" s="56"/>
      <c r="E922" s="56"/>
      <c r="F922" s="110"/>
      <c r="G922" s="56"/>
      <c r="H922" s="56"/>
      <c r="I922" s="106"/>
      <c r="J922" s="56"/>
      <c r="K922" s="56"/>
      <c r="L922" s="107"/>
      <c r="M922" s="56"/>
      <c r="N922" s="56"/>
    </row>
    <row r="923" spans="1:14" ht="14" x14ac:dyDescent="0.15">
      <c r="A923" s="124"/>
      <c r="B923" s="125"/>
      <c r="C923" s="105"/>
      <c r="D923" s="56"/>
      <c r="E923" s="56"/>
      <c r="F923" s="110"/>
      <c r="G923" s="56"/>
      <c r="H923" s="56"/>
      <c r="I923" s="106"/>
      <c r="J923" s="56"/>
      <c r="K923" s="56"/>
      <c r="L923" s="107"/>
      <c r="M923" s="56"/>
      <c r="N923" s="56"/>
    </row>
    <row r="924" spans="1:14" ht="14" x14ac:dyDescent="0.15">
      <c r="A924" s="124"/>
      <c r="B924" s="125"/>
      <c r="C924" s="105"/>
      <c r="D924" s="56"/>
      <c r="E924" s="56"/>
      <c r="F924" s="110"/>
      <c r="G924" s="56"/>
      <c r="H924" s="56"/>
      <c r="I924" s="106"/>
      <c r="J924" s="56"/>
      <c r="K924" s="56"/>
      <c r="L924" s="107"/>
      <c r="M924" s="56"/>
      <c r="N924" s="56"/>
    </row>
    <row r="925" spans="1:14" ht="14" x14ac:dyDescent="0.15">
      <c r="A925" s="124"/>
      <c r="B925" s="125"/>
      <c r="C925" s="105"/>
      <c r="D925" s="56"/>
      <c r="E925" s="56"/>
      <c r="F925" s="110"/>
      <c r="G925" s="56"/>
      <c r="H925" s="56"/>
      <c r="I925" s="106"/>
      <c r="J925" s="56"/>
      <c r="K925" s="56"/>
      <c r="L925" s="107"/>
      <c r="M925" s="56"/>
      <c r="N925" s="56"/>
    </row>
    <row r="926" spans="1:14" ht="14" x14ac:dyDescent="0.15">
      <c r="A926" s="124"/>
      <c r="B926" s="125"/>
      <c r="C926" s="105"/>
      <c r="D926" s="56"/>
      <c r="E926" s="56"/>
      <c r="F926" s="110"/>
      <c r="G926" s="56"/>
      <c r="H926" s="56"/>
      <c r="I926" s="106"/>
      <c r="J926" s="56"/>
      <c r="K926" s="56"/>
      <c r="L926" s="107"/>
      <c r="M926" s="56"/>
      <c r="N926" s="56"/>
    </row>
    <row r="927" spans="1:14" ht="14" x14ac:dyDescent="0.15">
      <c r="A927" s="124"/>
      <c r="B927" s="125"/>
      <c r="C927" s="105"/>
      <c r="D927" s="56"/>
      <c r="E927" s="56"/>
      <c r="F927" s="110"/>
      <c r="G927" s="56"/>
      <c r="H927" s="56"/>
      <c r="I927" s="106"/>
      <c r="J927" s="56"/>
      <c r="K927" s="56"/>
      <c r="L927" s="107"/>
      <c r="M927" s="56"/>
      <c r="N927" s="56"/>
    </row>
    <row r="928" spans="1:14" ht="14" x14ac:dyDescent="0.15">
      <c r="A928" s="124"/>
      <c r="B928" s="125"/>
      <c r="C928" s="105"/>
      <c r="D928" s="56"/>
      <c r="E928" s="56"/>
      <c r="F928" s="110"/>
      <c r="G928" s="56"/>
      <c r="H928" s="56"/>
      <c r="I928" s="106"/>
      <c r="J928" s="56"/>
      <c r="K928" s="56"/>
      <c r="L928" s="107"/>
      <c r="M928" s="56"/>
      <c r="N928" s="56"/>
    </row>
    <row r="929" spans="1:14" ht="14" x14ac:dyDescent="0.15">
      <c r="A929" s="124"/>
      <c r="B929" s="125"/>
      <c r="C929" s="105"/>
      <c r="D929" s="56"/>
      <c r="E929" s="56"/>
      <c r="F929" s="110"/>
      <c r="G929" s="56"/>
      <c r="H929" s="56"/>
      <c r="I929" s="106"/>
      <c r="J929" s="56"/>
      <c r="K929" s="56"/>
      <c r="L929" s="107"/>
      <c r="M929" s="56"/>
      <c r="N929" s="56"/>
    </row>
    <row r="930" spans="1:14" ht="14" x14ac:dyDescent="0.15">
      <c r="A930" s="124"/>
      <c r="B930" s="125"/>
      <c r="C930" s="105"/>
      <c r="D930" s="56"/>
      <c r="E930" s="56"/>
      <c r="F930" s="110"/>
      <c r="G930" s="56"/>
      <c r="H930" s="56"/>
      <c r="I930" s="106"/>
      <c r="J930" s="56"/>
      <c r="K930" s="56"/>
      <c r="L930" s="107"/>
      <c r="M930" s="56"/>
      <c r="N930" s="56"/>
    </row>
    <row r="931" spans="1:14" ht="14" x14ac:dyDescent="0.15">
      <c r="A931" s="124"/>
      <c r="B931" s="125"/>
      <c r="C931" s="105"/>
      <c r="D931" s="56"/>
      <c r="E931" s="56"/>
      <c r="F931" s="110"/>
      <c r="G931" s="56"/>
      <c r="H931" s="56"/>
      <c r="I931" s="106"/>
      <c r="J931" s="56"/>
      <c r="K931" s="56"/>
      <c r="L931" s="107"/>
      <c r="M931" s="56"/>
      <c r="N931" s="56"/>
    </row>
    <row r="932" spans="1:14" ht="14" x14ac:dyDescent="0.15">
      <c r="A932" s="124"/>
      <c r="B932" s="125"/>
      <c r="C932" s="105"/>
      <c r="D932" s="56"/>
      <c r="E932" s="56"/>
      <c r="F932" s="110"/>
      <c r="G932" s="56"/>
      <c r="H932" s="56"/>
      <c r="I932" s="106"/>
      <c r="J932" s="56"/>
      <c r="K932" s="56"/>
      <c r="L932" s="107"/>
      <c r="M932" s="56"/>
      <c r="N932" s="56"/>
    </row>
    <row r="933" spans="1:14" ht="14" x14ac:dyDescent="0.15">
      <c r="A933" s="124"/>
      <c r="B933" s="125"/>
      <c r="C933" s="105"/>
      <c r="D933" s="56"/>
      <c r="E933" s="56"/>
      <c r="F933" s="110"/>
      <c r="G933" s="56"/>
      <c r="H933" s="56"/>
      <c r="I933" s="106"/>
      <c r="J933" s="56"/>
      <c r="K933" s="56"/>
      <c r="L933" s="107"/>
      <c r="M933" s="56"/>
      <c r="N933" s="56"/>
    </row>
    <row r="934" spans="1:14" ht="14" x14ac:dyDescent="0.15">
      <c r="A934" s="124"/>
      <c r="B934" s="125"/>
      <c r="C934" s="105"/>
      <c r="D934" s="56"/>
      <c r="E934" s="56"/>
      <c r="F934" s="110"/>
      <c r="G934" s="56"/>
      <c r="H934" s="56"/>
      <c r="I934" s="106"/>
      <c r="J934" s="56"/>
      <c r="K934" s="56"/>
      <c r="L934" s="107"/>
      <c r="M934" s="56"/>
      <c r="N934" s="56"/>
    </row>
    <row r="935" spans="1:14" ht="14" x14ac:dyDescent="0.15">
      <c r="A935" s="124"/>
      <c r="B935" s="125"/>
      <c r="C935" s="105"/>
      <c r="D935" s="56"/>
      <c r="E935" s="56"/>
      <c r="F935" s="110"/>
      <c r="G935" s="56"/>
      <c r="H935" s="56"/>
      <c r="I935" s="106"/>
      <c r="J935" s="56"/>
      <c r="K935" s="56"/>
      <c r="L935" s="107"/>
      <c r="M935" s="56"/>
      <c r="N935" s="56"/>
    </row>
    <row r="936" spans="1:14" ht="14" x14ac:dyDescent="0.15">
      <c r="A936" s="124"/>
      <c r="B936" s="125"/>
      <c r="C936" s="105"/>
      <c r="D936" s="56"/>
      <c r="E936" s="56"/>
      <c r="F936" s="110"/>
      <c r="G936" s="56"/>
      <c r="H936" s="56"/>
      <c r="I936" s="106"/>
      <c r="J936" s="56"/>
      <c r="K936" s="56"/>
      <c r="L936" s="107"/>
      <c r="M936" s="56"/>
      <c r="N936" s="56"/>
    </row>
    <row r="937" spans="1:14" ht="14" x14ac:dyDescent="0.15">
      <c r="A937" s="124"/>
      <c r="B937" s="125"/>
      <c r="C937" s="105"/>
      <c r="D937" s="56"/>
      <c r="E937" s="56"/>
      <c r="F937" s="110"/>
      <c r="G937" s="56"/>
      <c r="H937" s="56"/>
      <c r="I937" s="106"/>
      <c r="J937" s="56"/>
      <c r="K937" s="56"/>
      <c r="L937" s="107"/>
      <c r="M937" s="56"/>
      <c r="N937" s="56"/>
    </row>
    <row r="938" spans="1:14" ht="14" x14ac:dyDescent="0.15">
      <c r="A938" s="124"/>
      <c r="B938" s="125"/>
      <c r="C938" s="105"/>
      <c r="D938" s="56"/>
      <c r="E938" s="56"/>
      <c r="F938" s="110"/>
      <c r="G938" s="56"/>
      <c r="H938" s="56"/>
      <c r="I938" s="106"/>
      <c r="J938" s="56"/>
      <c r="K938" s="56"/>
      <c r="L938" s="107"/>
      <c r="M938" s="56"/>
      <c r="N938" s="56"/>
    </row>
    <row r="939" spans="1:14" ht="14" x14ac:dyDescent="0.15">
      <c r="A939" s="124"/>
      <c r="B939" s="125"/>
      <c r="C939" s="105"/>
      <c r="D939" s="56"/>
      <c r="E939" s="56"/>
      <c r="F939" s="110"/>
      <c r="G939" s="56"/>
      <c r="H939" s="56"/>
      <c r="I939" s="106"/>
      <c r="J939" s="56"/>
      <c r="K939" s="56"/>
      <c r="L939" s="107"/>
      <c r="M939" s="56"/>
      <c r="N939" s="56"/>
    </row>
    <row r="940" spans="1:14" ht="14" x14ac:dyDescent="0.15">
      <c r="A940" s="124"/>
      <c r="B940" s="125"/>
      <c r="C940" s="105"/>
      <c r="D940" s="56"/>
      <c r="E940" s="56"/>
      <c r="F940" s="110"/>
      <c r="G940" s="56"/>
      <c r="H940" s="56"/>
      <c r="I940" s="106"/>
      <c r="J940" s="56"/>
      <c r="K940" s="56"/>
      <c r="L940" s="107"/>
      <c r="M940" s="56"/>
      <c r="N940" s="56"/>
    </row>
    <row r="941" spans="1:14" ht="14" x14ac:dyDescent="0.15">
      <c r="A941" s="124"/>
      <c r="B941" s="125"/>
      <c r="C941" s="105"/>
      <c r="D941" s="56"/>
      <c r="E941" s="56"/>
      <c r="F941" s="110"/>
      <c r="G941" s="56"/>
      <c r="H941" s="56"/>
      <c r="I941" s="106"/>
      <c r="J941" s="56"/>
      <c r="K941" s="56"/>
      <c r="L941" s="107"/>
      <c r="M941" s="56"/>
      <c r="N941" s="56"/>
    </row>
    <row r="942" spans="1:14" ht="14" x14ac:dyDescent="0.15">
      <c r="A942" s="124"/>
      <c r="B942" s="125"/>
      <c r="C942" s="105"/>
      <c r="D942" s="56"/>
      <c r="E942" s="56"/>
      <c r="F942" s="110"/>
      <c r="G942" s="56"/>
      <c r="H942" s="56"/>
      <c r="I942" s="106"/>
      <c r="J942" s="56"/>
      <c r="K942" s="56"/>
      <c r="L942" s="107"/>
      <c r="M942" s="56"/>
      <c r="N942" s="56"/>
    </row>
    <row r="943" spans="1:14" ht="14" x14ac:dyDescent="0.15">
      <c r="A943" s="124"/>
      <c r="B943" s="125"/>
      <c r="C943" s="105"/>
      <c r="D943" s="56"/>
      <c r="E943" s="56"/>
      <c r="F943" s="110"/>
      <c r="G943" s="56"/>
      <c r="H943" s="56"/>
      <c r="I943" s="106"/>
      <c r="J943" s="56"/>
      <c r="K943" s="56"/>
      <c r="L943" s="107"/>
      <c r="M943" s="56"/>
      <c r="N943" s="56"/>
    </row>
    <row r="944" spans="1:14" ht="14" x14ac:dyDescent="0.15">
      <c r="A944" s="124"/>
      <c r="B944" s="125"/>
      <c r="C944" s="105"/>
      <c r="D944" s="56"/>
      <c r="E944" s="56"/>
      <c r="F944" s="110"/>
      <c r="G944" s="56"/>
      <c r="H944" s="56"/>
      <c r="I944" s="106"/>
      <c r="J944" s="56"/>
      <c r="K944" s="56"/>
      <c r="L944" s="107"/>
      <c r="M944" s="56"/>
      <c r="N944" s="56"/>
    </row>
    <row r="945" spans="1:14" ht="14" x14ac:dyDescent="0.15">
      <c r="A945" s="124"/>
      <c r="B945" s="125"/>
      <c r="C945" s="105"/>
      <c r="D945" s="56"/>
      <c r="E945" s="56"/>
      <c r="F945" s="110"/>
      <c r="G945" s="56"/>
      <c r="H945" s="56"/>
      <c r="I945" s="106"/>
      <c r="J945" s="56"/>
      <c r="K945" s="56"/>
      <c r="L945" s="107"/>
      <c r="M945" s="56"/>
      <c r="N945" s="56"/>
    </row>
    <row r="946" spans="1:14" ht="14" x14ac:dyDescent="0.15">
      <c r="A946" s="124"/>
      <c r="B946" s="125"/>
      <c r="C946" s="105"/>
      <c r="D946" s="56"/>
      <c r="E946" s="56"/>
      <c r="F946" s="110"/>
      <c r="G946" s="56"/>
      <c r="H946" s="56"/>
      <c r="I946" s="106"/>
      <c r="J946" s="56"/>
      <c r="K946" s="56"/>
      <c r="L946" s="107"/>
      <c r="M946" s="56"/>
      <c r="N946" s="56"/>
    </row>
    <row r="947" spans="1:14" ht="14" x14ac:dyDescent="0.15">
      <c r="A947" s="124"/>
      <c r="B947" s="125"/>
      <c r="C947" s="105"/>
      <c r="D947" s="56"/>
      <c r="E947" s="56"/>
      <c r="F947" s="110"/>
      <c r="G947" s="56"/>
      <c r="H947" s="56"/>
      <c r="I947" s="106"/>
      <c r="J947" s="56"/>
      <c r="K947" s="56"/>
      <c r="L947" s="107"/>
      <c r="M947" s="56"/>
      <c r="N947" s="56"/>
    </row>
    <row r="948" spans="1:14" ht="14" x14ac:dyDescent="0.15">
      <c r="A948" s="124"/>
      <c r="B948" s="125"/>
      <c r="C948" s="105"/>
      <c r="D948" s="56"/>
      <c r="E948" s="56"/>
      <c r="F948" s="110"/>
      <c r="G948" s="56"/>
      <c r="H948" s="56"/>
      <c r="I948" s="106"/>
      <c r="J948" s="56"/>
      <c r="K948" s="56"/>
      <c r="L948" s="107"/>
      <c r="M948" s="56"/>
      <c r="N948" s="56"/>
    </row>
    <row r="949" spans="1:14" ht="14" x14ac:dyDescent="0.15">
      <c r="A949" s="124"/>
      <c r="B949" s="125"/>
      <c r="C949" s="105"/>
      <c r="D949" s="56"/>
      <c r="E949" s="56"/>
      <c r="F949" s="110"/>
      <c r="G949" s="56"/>
      <c r="H949" s="56"/>
      <c r="I949" s="106"/>
      <c r="J949" s="56"/>
      <c r="K949" s="56"/>
      <c r="L949" s="107"/>
      <c r="M949" s="56"/>
      <c r="N949" s="56"/>
    </row>
    <row r="950" spans="1:14" ht="14" x14ac:dyDescent="0.15">
      <c r="A950" s="124"/>
      <c r="B950" s="125"/>
      <c r="C950" s="105"/>
      <c r="D950" s="56"/>
      <c r="E950" s="56"/>
      <c r="F950" s="110"/>
      <c r="G950" s="56"/>
      <c r="H950" s="56"/>
      <c r="I950" s="106"/>
      <c r="J950" s="56"/>
      <c r="K950" s="56"/>
      <c r="L950" s="107"/>
      <c r="M950" s="56"/>
      <c r="N950" s="56"/>
    </row>
    <row r="951" spans="1:14" ht="14" x14ac:dyDescent="0.15">
      <c r="A951" s="124"/>
      <c r="B951" s="125"/>
      <c r="C951" s="105"/>
      <c r="D951" s="56"/>
      <c r="E951" s="56"/>
      <c r="F951" s="110"/>
      <c r="G951" s="56"/>
      <c r="H951" s="56"/>
      <c r="I951" s="106"/>
      <c r="J951" s="56"/>
      <c r="K951" s="56"/>
      <c r="L951" s="107"/>
      <c r="M951" s="56"/>
      <c r="N951" s="56"/>
    </row>
    <row r="952" spans="1:14" ht="14" x14ac:dyDescent="0.15">
      <c r="A952" s="124"/>
      <c r="B952" s="125"/>
      <c r="C952" s="105"/>
      <c r="D952" s="56"/>
      <c r="E952" s="56"/>
      <c r="F952" s="110"/>
      <c r="G952" s="56"/>
      <c r="H952" s="56"/>
      <c r="I952" s="106"/>
      <c r="J952" s="56"/>
      <c r="K952" s="56"/>
      <c r="L952" s="107"/>
      <c r="M952" s="56"/>
      <c r="N952" s="56"/>
    </row>
    <row r="953" spans="1:14" ht="14" x14ac:dyDescent="0.15">
      <c r="A953" s="124"/>
      <c r="B953" s="125"/>
      <c r="C953" s="105"/>
      <c r="D953" s="56"/>
      <c r="E953" s="56"/>
      <c r="F953" s="110"/>
      <c r="G953" s="56"/>
      <c r="H953" s="56"/>
      <c r="I953" s="106"/>
      <c r="J953" s="56"/>
      <c r="K953" s="56"/>
      <c r="L953" s="107"/>
      <c r="M953" s="56"/>
      <c r="N953" s="56"/>
    </row>
    <row r="954" spans="1:14" ht="14" x14ac:dyDescent="0.15">
      <c r="A954" s="124"/>
      <c r="B954" s="125"/>
      <c r="C954" s="105"/>
      <c r="D954" s="56"/>
      <c r="E954" s="56"/>
      <c r="F954" s="110"/>
      <c r="G954" s="56"/>
      <c r="H954" s="56"/>
      <c r="I954" s="106"/>
      <c r="J954" s="56"/>
      <c r="K954" s="56"/>
      <c r="L954" s="107"/>
      <c r="M954" s="56"/>
      <c r="N954" s="56"/>
    </row>
    <row r="955" spans="1:14" ht="14" x14ac:dyDescent="0.15">
      <c r="A955" s="124"/>
      <c r="B955" s="125"/>
      <c r="C955" s="105"/>
      <c r="D955" s="56"/>
      <c r="E955" s="56"/>
      <c r="F955" s="110"/>
      <c r="G955" s="56"/>
      <c r="H955" s="56"/>
      <c r="I955" s="106"/>
      <c r="J955" s="56"/>
      <c r="K955" s="56"/>
      <c r="L955" s="107"/>
      <c r="M955" s="56"/>
      <c r="N955" s="56"/>
    </row>
    <row r="956" spans="1:14" ht="14" x14ac:dyDescent="0.15">
      <c r="A956" s="124"/>
      <c r="B956" s="125"/>
      <c r="C956" s="105"/>
      <c r="D956" s="56"/>
      <c r="E956" s="56"/>
      <c r="F956" s="110"/>
      <c r="G956" s="56"/>
      <c r="H956" s="56"/>
      <c r="I956" s="106"/>
      <c r="J956" s="56"/>
      <c r="K956" s="56"/>
      <c r="L956" s="107"/>
      <c r="M956" s="56"/>
      <c r="N956" s="56"/>
    </row>
    <row r="957" spans="1:14" ht="14" x14ac:dyDescent="0.15">
      <c r="A957" s="124"/>
      <c r="B957" s="125"/>
      <c r="C957" s="105"/>
      <c r="D957" s="56"/>
      <c r="E957" s="56"/>
      <c r="F957" s="110"/>
      <c r="G957" s="56"/>
      <c r="H957" s="56"/>
      <c r="I957" s="106"/>
      <c r="J957" s="56"/>
      <c r="K957" s="56"/>
      <c r="L957" s="107"/>
      <c r="M957" s="56"/>
      <c r="N957" s="56"/>
    </row>
    <row r="958" spans="1:14" ht="14" x14ac:dyDescent="0.15">
      <c r="A958" s="124"/>
      <c r="B958" s="125"/>
      <c r="C958" s="105"/>
      <c r="D958" s="56"/>
      <c r="E958" s="56"/>
      <c r="F958" s="110"/>
      <c r="G958" s="56"/>
      <c r="H958" s="56"/>
      <c r="I958" s="106"/>
      <c r="J958" s="56"/>
      <c r="K958" s="56"/>
      <c r="L958" s="107"/>
      <c r="M958" s="56"/>
      <c r="N958" s="56"/>
    </row>
    <row r="959" spans="1:14" ht="14" x14ac:dyDescent="0.15">
      <c r="A959" s="124"/>
      <c r="B959" s="125"/>
      <c r="C959" s="105"/>
      <c r="D959" s="56"/>
      <c r="E959" s="56"/>
      <c r="F959" s="110"/>
      <c r="G959" s="56"/>
      <c r="H959" s="56"/>
      <c r="I959" s="106"/>
      <c r="J959" s="56"/>
      <c r="K959" s="56"/>
      <c r="L959" s="107"/>
      <c r="M959" s="56"/>
      <c r="N959" s="56"/>
    </row>
    <row r="960" spans="1:14" ht="14" x14ac:dyDescent="0.15">
      <c r="A960" s="124"/>
      <c r="B960" s="125"/>
      <c r="C960" s="105"/>
      <c r="D960" s="56"/>
      <c r="E960" s="56"/>
      <c r="F960" s="110"/>
      <c r="G960" s="56"/>
      <c r="H960" s="56"/>
      <c r="I960" s="106"/>
      <c r="J960" s="56"/>
      <c r="K960" s="56"/>
      <c r="L960" s="107"/>
      <c r="M960" s="56"/>
      <c r="N960" s="56"/>
    </row>
    <row r="961" spans="1:14" ht="14" x14ac:dyDescent="0.15">
      <c r="A961" s="124"/>
      <c r="B961" s="125"/>
      <c r="C961" s="105"/>
      <c r="D961" s="56"/>
      <c r="E961" s="56"/>
      <c r="F961" s="110"/>
      <c r="G961" s="56"/>
      <c r="H961" s="56"/>
      <c r="I961" s="106"/>
      <c r="J961" s="56"/>
      <c r="K961" s="56"/>
      <c r="L961" s="107"/>
      <c r="M961" s="56"/>
      <c r="N961" s="56"/>
    </row>
    <row r="962" spans="1:14" ht="14" x14ac:dyDescent="0.15">
      <c r="A962" s="124"/>
      <c r="B962" s="125"/>
      <c r="C962" s="105"/>
      <c r="D962" s="56"/>
      <c r="E962" s="56"/>
      <c r="F962" s="110"/>
      <c r="G962" s="56"/>
      <c r="H962" s="56"/>
      <c r="I962" s="106"/>
      <c r="J962" s="56"/>
      <c r="K962" s="56"/>
      <c r="L962" s="107"/>
      <c r="M962" s="56"/>
      <c r="N962" s="56"/>
    </row>
    <row r="963" spans="1:14" ht="14" x14ac:dyDescent="0.15">
      <c r="A963" s="124"/>
      <c r="B963" s="125"/>
      <c r="C963" s="105"/>
      <c r="D963" s="56"/>
      <c r="E963" s="56"/>
      <c r="F963" s="110"/>
      <c r="G963" s="56"/>
      <c r="H963" s="56"/>
      <c r="I963" s="106"/>
      <c r="J963" s="56"/>
      <c r="K963" s="56"/>
      <c r="L963" s="107"/>
      <c r="M963" s="56"/>
      <c r="N963" s="56"/>
    </row>
    <row r="964" spans="1:14" ht="14" x14ac:dyDescent="0.15">
      <c r="A964" s="124"/>
      <c r="B964" s="125"/>
      <c r="C964" s="105"/>
      <c r="D964" s="56"/>
      <c r="E964" s="56"/>
      <c r="F964" s="110"/>
      <c r="G964" s="56"/>
      <c r="H964" s="56"/>
      <c r="I964" s="106"/>
      <c r="J964" s="56"/>
      <c r="K964" s="56"/>
      <c r="L964" s="107"/>
      <c r="M964" s="56"/>
      <c r="N964" s="56"/>
    </row>
    <row r="965" spans="1:14" ht="14" x14ac:dyDescent="0.15">
      <c r="A965" s="124"/>
      <c r="B965" s="125"/>
      <c r="C965" s="105"/>
      <c r="D965" s="56"/>
      <c r="E965" s="56"/>
      <c r="F965" s="110"/>
      <c r="G965" s="56"/>
      <c r="H965" s="56"/>
      <c r="I965" s="106"/>
      <c r="J965" s="56"/>
      <c r="K965" s="56"/>
      <c r="L965" s="107"/>
      <c r="M965" s="56"/>
      <c r="N965" s="56"/>
    </row>
    <row r="966" spans="1:14" ht="14" x14ac:dyDescent="0.15">
      <c r="A966" s="124"/>
      <c r="B966" s="125"/>
      <c r="C966" s="105"/>
      <c r="D966" s="56"/>
      <c r="E966" s="56"/>
      <c r="F966" s="110"/>
      <c r="G966" s="56"/>
      <c r="H966" s="56"/>
      <c r="I966" s="106"/>
      <c r="J966" s="56"/>
      <c r="K966" s="56"/>
      <c r="L966" s="107"/>
      <c r="M966" s="56"/>
      <c r="N966" s="56"/>
    </row>
    <row r="967" spans="1:14" ht="14" x14ac:dyDescent="0.15">
      <c r="A967" s="124"/>
      <c r="B967" s="125"/>
      <c r="C967" s="105"/>
      <c r="D967" s="56"/>
      <c r="E967" s="56"/>
      <c r="F967" s="110"/>
      <c r="G967" s="56"/>
      <c r="H967" s="56"/>
      <c r="I967" s="106"/>
      <c r="J967" s="56"/>
      <c r="K967" s="56"/>
      <c r="L967" s="107"/>
      <c r="M967" s="56"/>
      <c r="N967" s="56"/>
    </row>
    <row r="968" spans="1:14" ht="14" x14ac:dyDescent="0.15">
      <c r="A968" s="124"/>
      <c r="B968" s="125"/>
      <c r="C968" s="105"/>
      <c r="D968" s="56"/>
      <c r="E968" s="56"/>
      <c r="F968" s="110"/>
      <c r="G968" s="56"/>
      <c r="H968" s="56"/>
      <c r="I968" s="106"/>
      <c r="J968" s="56"/>
      <c r="K968" s="56"/>
      <c r="L968" s="107"/>
      <c r="M968" s="56"/>
      <c r="N968" s="56"/>
    </row>
    <row r="969" spans="1:14" ht="14" x14ac:dyDescent="0.15">
      <c r="A969" s="124"/>
      <c r="B969" s="125"/>
      <c r="C969" s="105"/>
      <c r="D969" s="56"/>
      <c r="E969" s="56"/>
      <c r="F969" s="110"/>
      <c r="G969" s="56"/>
      <c r="H969" s="56"/>
      <c r="I969" s="106"/>
      <c r="J969" s="56"/>
      <c r="K969" s="56"/>
      <c r="L969" s="107"/>
      <c r="M969" s="56"/>
      <c r="N969" s="56"/>
    </row>
    <row r="970" spans="1:14" ht="14" x14ac:dyDescent="0.15">
      <c r="A970" s="124"/>
      <c r="B970" s="125"/>
      <c r="C970" s="105"/>
      <c r="D970" s="56"/>
      <c r="E970" s="56"/>
      <c r="F970" s="110"/>
      <c r="G970" s="56"/>
      <c r="H970" s="56"/>
      <c r="I970" s="106"/>
      <c r="J970" s="56"/>
      <c r="K970" s="56"/>
      <c r="L970" s="107"/>
      <c r="M970" s="56"/>
      <c r="N970" s="56"/>
    </row>
    <row r="971" spans="1:14" ht="14" x14ac:dyDescent="0.15">
      <c r="A971" s="124"/>
      <c r="B971" s="125"/>
      <c r="C971" s="105"/>
      <c r="D971" s="56"/>
      <c r="E971" s="56"/>
      <c r="F971" s="110"/>
      <c r="G971" s="56"/>
      <c r="H971" s="56"/>
      <c r="I971" s="106"/>
      <c r="J971" s="56"/>
      <c r="K971" s="56"/>
      <c r="L971" s="107"/>
      <c r="M971" s="56"/>
      <c r="N971" s="56"/>
    </row>
    <row r="972" spans="1:14" ht="14" x14ac:dyDescent="0.15">
      <c r="A972" s="124"/>
      <c r="B972" s="125"/>
      <c r="C972" s="105"/>
      <c r="D972" s="56"/>
      <c r="E972" s="56"/>
      <c r="F972" s="110"/>
      <c r="G972" s="56"/>
      <c r="H972" s="56"/>
      <c r="I972" s="106"/>
      <c r="J972" s="56"/>
      <c r="K972" s="56"/>
      <c r="L972" s="107"/>
      <c r="M972" s="56"/>
      <c r="N972" s="56"/>
    </row>
    <row r="973" spans="1:14" ht="14" x14ac:dyDescent="0.15">
      <c r="A973" s="124"/>
      <c r="B973" s="125"/>
      <c r="C973" s="105"/>
      <c r="D973" s="56"/>
      <c r="E973" s="56"/>
      <c r="F973" s="110"/>
      <c r="G973" s="56"/>
      <c r="H973" s="56"/>
      <c r="I973" s="106"/>
      <c r="J973" s="56"/>
      <c r="K973" s="56"/>
      <c r="L973" s="107"/>
      <c r="M973" s="56"/>
      <c r="N973" s="56"/>
    </row>
    <row r="974" spans="1:14" ht="14" x14ac:dyDescent="0.15">
      <c r="A974" s="124"/>
      <c r="B974" s="125"/>
      <c r="C974" s="105"/>
      <c r="D974" s="56"/>
      <c r="E974" s="56"/>
      <c r="F974" s="110"/>
      <c r="G974" s="56"/>
      <c r="H974" s="56"/>
      <c r="I974" s="106"/>
      <c r="J974" s="56"/>
      <c r="K974" s="56"/>
      <c r="L974" s="107"/>
      <c r="M974" s="56"/>
      <c r="N974" s="56"/>
    </row>
    <row r="975" spans="1:14" ht="14" x14ac:dyDescent="0.15">
      <c r="A975" s="124"/>
      <c r="B975" s="125"/>
      <c r="C975" s="105"/>
      <c r="D975" s="56"/>
      <c r="E975" s="56"/>
      <c r="F975" s="110"/>
      <c r="G975" s="56"/>
      <c r="H975" s="56"/>
      <c r="I975" s="106"/>
      <c r="J975" s="56"/>
      <c r="K975" s="56"/>
      <c r="L975" s="107"/>
      <c r="M975" s="56"/>
      <c r="N975" s="56"/>
    </row>
    <row r="976" spans="1:14" ht="14" x14ac:dyDescent="0.15">
      <c r="A976" s="124"/>
      <c r="B976" s="125"/>
      <c r="C976" s="105"/>
      <c r="D976" s="56"/>
      <c r="E976" s="56"/>
      <c r="F976" s="110"/>
      <c r="G976" s="56"/>
      <c r="H976" s="56"/>
      <c r="I976" s="106"/>
      <c r="J976" s="56"/>
      <c r="K976" s="56"/>
      <c r="L976" s="107"/>
      <c r="M976" s="56"/>
      <c r="N976" s="56"/>
    </row>
    <row r="977" spans="1:14" ht="14" x14ac:dyDescent="0.15">
      <c r="A977" s="124"/>
      <c r="B977" s="125"/>
      <c r="C977" s="105"/>
      <c r="D977" s="56"/>
      <c r="E977" s="56"/>
      <c r="F977" s="110"/>
      <c r="G977" s="56"/>
      <c r="H977" s="56"/>
      <c r="I977" s="106"/>
      <c r="J977" s="56"/>
      <c r="K977" s="56"/>
      <c r="L977" s="107"/>
      <c r="M977" s="56"/>
      <c r="N977" s="56"/>
    </row>
    <row r="978" spans="1:14" ht="14" x14ac:dyDescent="0.15">
      <c r="A978" s="124"/>
      <c r="B978" s="125"/>
      <c r="C978" s="105"/>
      <c r="D978" s="56"/>
      <c r="E978" s="56"/>
      <c r="F978" s="110"/>
      <c r="G978" s="56"/>
      <c r="H978" s="56"/>
      <c r="I978" s="106"/>
      <c r="J978" s="56"/>
      <c r="K978" s="56"/>
      <c r="L978" s="107"/>
      <c r="M978" s="56"/>
      <c r="N978" s="56"/>
    </row>
    <row r="979" spans="1:14" ht="14" x14ac:dyDescent="0.15">
      <c r="A979" s="124"/>
      <c r="B979" s="125"/>
      <c r="C979" s="105"/>
      <c r="D979" s="56"/>
      <c r="E979" s="56"/>
      <c r="F979" s="110"/>
      <c r="G979" s="56"/>
      <c r="H979" s="56"/>
      <c r="I979" s="106"/>
      <c r="J979" s="56"/>
      <c r="K979" s="56"/>
      <c r="L979" s="107"/>
      <c r="M979" s="56"/>
      <c r="N979" s="56"/>
    </row>
    <row r="980" spans="1:14" ht="14" x14ac:dyDescent="0.15">
      <c r="A980" s="124"/>
      <c r="B980" s="125"/>
      <c r="C980" s="105"/>
      <c r="D980" s="56"/>
      <c r="E980" s="56"/>
      <c r="F980" s="110"/>
      <c r="G980" s="56"/>
      <c r="H980" s="56"/>
      <c r="I980" s="106"/>
      <c r="J980" s="56"/>
      <c r="K980" s="56"/>
      <c r="L980" s="107"/>
      <c r="M980" s="56"/>
      <c r="N980" s="56"/>
    </row>
    <row r="981" spans="1:14" ht="14" x14ac:dyDescent="0.15">
      <c r="A981" s="124"/>
      <c r="B981" s="125"/>
      <c r="C981" s="105"/>
      <c r="D981" s="56"/>
      <c r="E981" s="56"/>
      <c r="F981" s="110"/>
      <c r="G981" s="56"/>
      <c r="H981" s="56"/>
      <c r="I981" s="106"/>
      <c r="J981" s="56"/>
      <c r="K981" s="56"/>
      <c r="L981" s="107"/>
      <c r="M981" s="56"/>
      <c r="N981" s="56"/>
    </row>
    <row r="982" spans="1:14" ht="14" x14ac:dyDescent="0.15">
      <c r="A982" s="124"/>
      <c r="B982" s="125"/>
      <c r="C982" s="105"/>
      <c r="D982" s="56"/>
      <c r="E982" s="56"/>
      <c r="F982" s="110"/>
      <c r="G982" s="56"/>
      <c r="H982" s="56"/>
      <c r="I982" s="106"/>
      <c r="J982" s="56"/>
      <c r="K982" s="56"/>
      <c r="L982" s="107"/>
      <c r="M982" s="56"/>
      <c r="N982" s="56"/>
    </row>
    <row r="983" spans="1:14" ht="14" x14ac:dyDescent="0.15">
      <c r="A983" s="124"/>
      <c r="B983" s="125"/>
      <c r="C983" s="105"/>
      <c r="D983" s="56"/>
      <c r="E983" s="56"/>
      <c r="F983" s="110"/>
      <c r="G983" s="56"/>
      <c r="H983" s="56"/>
      <c r="I983" s="106"/>
      <c r="J983" s="56"/>
      <c r="K983" s="56"/>
      <c r="L983" s="107"/>
      <c r="M983" s="56"/>
      <c r="N983" s="56"/>
    </row>
    <row r="984" spans="1:14" ht="14" x14ac:dyDescent="0.15">
      <c r="A984" s="124"/>
      <c r="B984" s="125"/>
      <c r="C984" s="105"/>
      <c r="D984" s="56"/>
      <c r="E984" s="56"/>
      <c r="F984" s="110"/>
      <c r="G984" s="56"/>
      <c r="H984" s="56"/>
      <c r="I984" s="106"/>
      <c r="J984" s="56"/>
      <c r="K984" s="56"/>
      <c r="L984" s="107"/>
      <c r="M984" s="56"/>
      <c r="N984" s="56"/>
    </row>
    <row r="985" spans="1:14" ht="14" x14ac:dyDescent="0.15">
      <c r="A985" s="124"/>
      <c r="B985" s="125"/>
      <c r="C985" s="105"/>
      <c r="D985" s="56"/>
      <c r="E985" s="56"/>
      <c r="F985" s="110"/>
      <c r="G985" s="56"/>
      <c r="H985" s="56"/>
      <c r="I985" s="106"/>
      <c r="J985" s="56"/>
      <c r="K985" s="56"/>
      <c r="L985" s="107"/>
      <c r="M985" s="56"/>
      <c r="N985" s="56"/>
    </row>
    <row r="986" spans="1:14" ht="14" x14ac:dyDescent="0.15">
      <c r="A986" s="124"/>
      <c r="B986" s="125"/>
      <c r="C986" s="105"/>
      <c r="D986" s="56"/>
      <c r="E986" s="56"/>
      <c r="F986" s="110"/>
      <c r="G986" s="56"/>
      <c r="H986" s="56"/>
      <c r="I986" s="106"/>
      <c r="J986" s="56"/>
      <c r="K986" s="56"/>
      <c r="L986" s="107"/>
      <c r="M986" s="56"/>
      <c r="N986" s="56"/>
    </row>
    <row r="987" spans="1:14" ht="14" x14ac:dyDescent="0.15">
      <c r="A987" s="124"/>
      <c r="B987" s="125"/>
      <c r="C987" s="105"/>
      <c r="D987" s="56"/>
      <c r="E987" s="56"/>
      <c r="F987" s="110"/>
      <c r="G987" s="56"/>
      <c r="H987" s="56"/>
      <c r="I987" s="106"/>
      <c r="J987" s="56"/>
      <c r="K987" s="56"/>
      <c r="L987" s="107"/>
      <c r="M987" s="56"/>
      <c r="N987" s="56"/>
    </row>
    <row r="988" spans="1:14" ht="14" x14ac:dyDescent="0.15">
      <c r="A988" s="124"/>
      <c r="B988" s="125"/>
      <c r="C988" s="105"/>
      <c r="D988" s="56"/>
      <c r="E988" s="56"/>
      <c r="F988" s="110"/>
      <c r="G988" s="56"/>
      <c r="H988" s="56"/>
      <c r="I988" s="106"/>
      <c r="J988" s="56"/>
      <c r="K988" s="56"/>
      <c r="L988" s="107"/>
      <c r="M988" s="56"/>
      <c r="N988" s="56"/>
    </row>
    <row r="989" spans="1:14" ht="14" x14ac:dyDescent="0.15">
      <c r="A989" s="124"/>
      <c r="B989" s="125"/>
      <c r="C989" s="105"/>
      <c r="D989" s="56"/>
      <c r="E989" s="56"/>
      <c r="F989" s="110"/>
      <c r="G989" s="56"/>
      <c r="H989" s="56"/>
      <c r="I989" s="106"/>
      <c r="J989" s="56"/>
      <c r="K989" s="56"/>
      <c r="L989" s="107"/>
      <c r="M989" s="56"/>
      <c r="N989" s="56"/>
    </row>
    <row r="990" spans="1:14" ht="14" x14ac:dyDescent="0.15">
      <c r="A990" s="124"/>
      <c r="B990" s="125"/>
      <c r="C990" s="105"/>
      <c r="D990" s="56"/>
      <c r="E990" s="56"/>
      <c r="F990" s="110"/>
      <c r="G990" s="56"/>
      <c r="H990" s="56"/>
      <c r="I990" s="106"/>
      <c r="J990" s="56"/>
      <c r="K990" s="56"/>
      <c r="L990" s="107"/>
      <c r="M990" s="56"/>
      <c r="N990" s="56"/>
    </row>
    <row r="991" spans="1:14" ht="14" x14ac:dyDescent="0.15">
      <c r="A991" s="124"/>
      <c r="B991" s="125"/>
      <c r="C991" s="105"/>
      <c r="D991" s="56"/>
      <c r="E991" s="56"/>
      <c r="F991" s="110"/>
      <c r="G991" s="56"/>
      <c r="H991" s="56"/>
      <c r="I991" s="106"/>
      <c r="J991" s="56"/>
      <c r="K991" s="56"/>
      <c r="L991" s="107"/>
      <c r="M991" s="56"/>
      <c r="N991" s="56"/>
    </row>
    <row r="992" spans="1:14" ht="14" x14ac:dyDescent="0.15">
      <c r="A992" s="124"/>
      <c r="B992" s="125"/>
      <c r="C992" s="105"/>
      <c r="D992" s="56"/>
      <c r="E992" s="56"/>
      <c r="F992" s="110"/>
      <c r="G992" s="56"/>
      <c r="H992" s="56"/>
      <c r="I992" s="106"/>
      <c r="J992" s="56"/>
      <c r="K992" s="56"/>
      <c r="L992" s="107"/>
      <c r="M992" s="56"/>
      <c r="N992" s="56"/>
    </row>
    <row r="993" spans="1:14" ht="14" x14ac:dyDescent="0.15">
      <c r="A993" s="124"/>
      <c r="B993" s="125"/>
      <c r="C993" s="105"/>
      <c r="D993" s="56"/>
      <c r="E993" s="56"/>
      <c r="F993" s="110"/>
      <c r="G993" s="56"/>
      <c r="H993" s="56"/>
      <c r="I993" s="106"/>
      <c r="J993" s="56"/>
      <c r="K993" s="56"/>
      <c r="L993" s="107"/>
      <c r="M993" s="56"/>
      <c r="N993" s="56"/>
    </row>
    <row r="994" spans="1:14" ht="14" x14ac:dyDescent="0.15">
      <c r="A994" s="124"/>
      <c r="B994" s="125"/>
      <c r="C994" s="105"/>
      <c r="D994" s="56"/>
      <c r="E994" s="56"/>
      <c r="F994" s="110"/>
      <c r="G994" s="56"/>
      <c r="H994" s="56"/>
      <c r="I994" s="106"/>
      <c r="J994" s="56"/>
      <c r="K994" s="56"/>
      <c r="L994" s="107"/>
      <c r="M994" s="56"/>
      <c r="N994" s="56"/>
    </row>
    <row r="995" spans="1:14" ht="14" x14ac:dyDescent="0.15">
      <c r="A995" s="124"/>
      <c r="B995" s="125"/>
      <c r="C995" s="105"/>
      <c r="D995" s="56"/>
      <c r="E995" s="56"/>
      <c r="F995" s="110"/>
      <c r="G995" s="56"/>
      <c r="H995" s="56"/>
      <c r="I995" s="106"/>
      <c r="J995" s="56"/>
      <c r="K995" s="56"/>
      <c r="L995" s="107"/>
      <c r="M995" s="56"/>
      <c r="N995" s="56"/>
    </row>
    <row r="996" spans="1:14" ht="14" x14ac:dyDescent="0.15">
      <c r="A996" s="124"/>
      <c r="B996" s="125"/>
      <c r="C996" s="105"/>
      <c r="D996" s="56"/>
      <c r="E996" s="56"/>
      <c r="F996" s="110"/>
      <c r="G996" s="56"/>
      <c r="H996" s="56"/>
      <c r="I996" s="106"/>
      <c r="J996" s="56"/>
      <c r="K996" s="56"/>
      <c r="L996" s="107"/>
      <c r="M996" s="56"/>
      <c r="N996" s="56"/>
    </row>
    <row r="997" spans="1:14" ht="14" x14ac:dyDescent="0.15">
      <c r="A997" s="124"/>
      <c r="B997" s="125"/>
      <c r="C997" s="105"/>
      <c r="D997" s="56"/>
      <c r="E997" s="56"/>
      <c r="F997" s="110"/>
      <c r="G997" s="56"/>
      <c r="H997" s="56"/>
      <c r="I997" s="106"/>
      <c r="J997" s="56"/>
      <c r="K997" s="56"/>
      <c r="L997" s="107"/>
      <c r="M997" s="56"/>
      <c r="N997" s="56"/>
    </row>
    <row r="998" spans="1:14" ht="14" x14ac:dyDescent="0.15">
      <c r="A998" s="124"/>
      <c r="B998" s="125"/>
      <c r="C998" s="105"/>
      <c r="D998" s="56"/>
      <c r="E998" s="56"/>
      <c r="F998" s="110"/>
      <c r="G998" s="56"/>
      <c r="H998" s="56"/>
      <c r="I998" s="106"/>
      <c r="J998" s="56"/>
      <c r="K998" s="56"/>
      <c r="L998" s="107"/>
      <c r="M998" s="56"/>
      <c r="N998" s="56"/>
    </row>
    <row r="999" spans="1:14" ht="14" x14ac:dyDescent="0.15">
      <c r="A999" s="124"/>
      <c r="B999" s="125"/>
      <c r="C999" s="105"/>
      <c r="D999" s="56"/>
      <c r="E999" s="56"/>
      <c r="F999" s="110"/>
      <c r="G999" s="56"/>
      <c r="H999" s="56"/>
      <c r="I999" s="106"/>
      <c r="J999" s="56"/>
      <c r="K999" s="56"/>
      <c r="L999" s="107"/>
      <c r="M999" s="56"/>
      <c r="N999" s="56"/>
    </row>
    <row r="1000" spans="1:14" ht="14" x14ac:dyDescent="0.15">
      <c r="A1000" s="124"/>
      <c r="B1000" s="125"/>
      <c r="C1000" s="105"/>
      <c r="D1000" s="56"/>
      <c r="E1000" s="56"/>
      <c r="F1000" s="110"/>
      <c r="G1000" s="56"/>
      <c r="H1000" s="56"/>
      <c r="I1000" s="106"/>
      <c r="J1000" s="56"/>
      <c r="K1000" s="56"/>
      <c r="L1000" s="107"/>
      <c r="M1000" s="56"/>
      <c r="N1000" s="5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127" t="s">
        <v>249</v>
      </c>
      <c r="B1" s="128" t="s">
        <v>250</v>
      </c>
      <c r="C1" s="128" t="s">
        <v>251</v>
      </c>
      <c r="D1" s="128" t="s">
        <v>252</v>
      </c>
      <c r="E1" s="128" t="s">
        <v>253</v>
      </c>
    </row>
    <row r="2" spans="1:5" ht="15.75" customHeight="1" x14ac:dyDescent="0.15">
      <c r="A2" s="129">
        <v>1</v>
      </c>
      <c r="B2" s="57" t="s">
        <v>714</v>
      </c>
      <c r="C2" s="130" t="s">
        <v>715</v>
      </c>
      <c r="D2" s="57"/>
      <c r="E2" s="57" t="s">
        <v>716</v>
      </c>
    </row>
    <row r="3" spans="1:5" ht="15.75" customHeight="1" x14ac:dyDescent="0.15">
      <c r="A3" s="129">
        <v>2</v>
      </c>
      <c r="B3" s="57" t="s">
        <v>717</v>
      </c>
      <c r="C3" s="130" t="s">
        <v>718</v>
      </c>
      <c r="D3" s="57"/>
      <c r="E3" s="131">
        <v>42165</v>
      </c>
    </row>
    <row r="4" spans="1:5" ht="15.75" customHeight="1" x14ac:dyDescent="0.15">
      <c r="A4" s="129">
        <v>3</v>
      </c>
      <c r="B4" s="57" t="s">
        <v>719</v>
      </c>
      <c r="C4" s="130" t="s">
        <v>720</v>
      </c>
      <c r="D4" s="57"/>
      <c r="E4" s="131">
        <v>42172</v>
      </c>
    </row>
    <row r="5" spans="1:5" ht="15.75" customHeight="1" x14ac:dyDescent="0.15">
      <c r="A5" s="129">
        <v>4</v>
      </c>
      <c r="B5" s="57" t="s">
        <v>721</v>
      </c>
      <c r="C5" s="130" t="s">
        <v>722</v>
      </c>
      <c r="D5" s="57"/>
      <c r="E5" s="131">
        <v>42172</v>
      </c>
    </row>
    <row r="6" spans="1:5" ht="15.75" customHeight="1" x14ac:dyDescent="0.15">
      <c r="A6" s="129">
        <v>5</v>
      </c>
      <c r="B6" s="57" t="s">
        <v>723</v>
      </c>
      <c r="C6" s="130" t="s">
        <v>724</v>
      </c>
      <c r="D6" s="57"/>
      <c r="E6" s="131">
        <v>42172</v>
      </c>
    </row>
    <row r="7" spans="1:5" ht="15.75" customHeight="1" x14ac:dyDescent="0.15">
      <c r="A7" s="129">
        <v>6</v>
      </c>
      <c r="B7" s="57" t="s">
        <v>725</v>
      </c>
      <c r="C7" s="130" t="s">
        <v>726</v>
      </c>
      <c r="D7" s="57"/>
      <c r="E7" s="131">
        <v>42172</v>
      </c>
    </row>
    <row r="8" spans="1:5" ht="15.75" customHeight="1" x14ac:dyDescent="0.15">
      <c r="A8" s="129">
        <v>7</v>
      </c>
      <c r="B8" s="57" t="s">
        <v>727</v>
      </c>
      <c r="C8" s="130" t="s">
        <v>728</v>
      </c>
      <c r="D8" s="57"/>
      <c r="E8" s="131">
        <v>42172</v>
      </c>
    </row>
    <row r="9" spans="1:5" ht="15.75" customHeight="1" x14ac:dyDescent="0.15">
      <c r="A9" s="129">
        <v>8</v>
      </c>
      <c r="B9" s="57" t="s">
        <v>729</v>
      </c>
      <c r="C9" s="130" t="s">
        <v>730</v>
      </c>
      <c r="D9" s="57"/>
      <c r="E9" s="131">
        <v>42172</v>
      </c>
    </row>
    <row r="10" spans="1:5" ht="15.75" customHeight="1" x14ac:dyDescent="0.15">
      <c r="A10" s="129">
        <v>9</v>
      </c>
      <c r="B10" s="57" t="s">
        <v>731</v>
      </c>
      <c r="C10" s="130" t="s">
        <v>732</v>
      </c>
      <c r="D10" s="57"/>
      <c r="E10" s="131">
        <v>42172</v>
      </c>
    </row>
    <row r="11" spans="1:5" ht="15.75" customHeight="1" x14ac:dyDescent="0.15">
      <c r="A11" s="129">
        <v>10</v>
      </c>
      <c r="B11" s="57" t="s">
        <v>733</v>
      </c>
      <c r="C11" s="130" t="s">
        <v>734</v>
      </c>
      <c r="D11" s="129">
        <v>2015</v>
      </c>
      <c r="E11" s="131">
        <v>42172</v>
      </c>
    </row>
    <row r="12" spans="1:5" ht="15.75" customHeight="1" x14ac:dyDescent="0.15">
      <c r="A12" s="129">
        <v>11</v>
      </c>
      <c r="B12" s="57" t="s">
        <v>735</v>
      </c>
      <c r="C12" s="130" t="s">
        <v>736</v>
      </c>
      <c r="D12" s="129">
        <v>2015</v>
      </c>
      <c r="E12" s="131">
        <v>42172</v>
      </c>
    </row>
    <row r="13" spans="1:5" ht="15.75" customHeight="1" x14ac:dyDescent="0.15">
      <c r="A13" s="129">
        <v>12</v>
      </c>
      <c r="B13" s="57" t="s">
        <v>737</v>
      </c>
      <c r="C13" s="130" t="s">
        <v>738</v>
      </c>
      <c r="D13" s="57"/>
      <c r="E13" s="131">
        <v>42172</v>
      </c>
    </row>
    <row r="14" spans="1:5" ht="15.75" customHeight="1" x14ac:dyDescent="0.15">
      <c r="A14" s="129">
        <v>13</v>
      </c>
      <c r="B14" s="57" t="s">
        <v>739</v>
      </c>
      <c r="C14" s="130" t="s">
        <v>740</v>
      </c>
      <c r="D14" s="57"/>
      <c r="E14" s="131">
        <v>42172</v>
      </c>
    </row>
    <row r="15" spans="1:5" ht="15.75" customHeight="1" x14ac:dyDescent="0.15">
      <c r="A15" s="129">
        <v>14</v>
      </c>
      <c r="B15" s="57" t="s">
        <v>741</v>
      </c>
      <c r="C15" s="130" t="s">
        <v>742</v>
      </c>
      <c r="D15" s="57"/>
      <c r="E15" s="131">
        <v>42172</v>
      </c>
    </row>
    <row r="16" spans="1:5" ht="15.75" customHeight="1" x14ac:dyDescent="0.15">
      <c r="A16" s="129">
        <v>15</v>
      </c>
      <c r="B16" s="57" t="s">
        <v>743</v>
      </c>
      <c r="C16" s="130" t="s">
        <v>744</v>
      </c>
      <c r="D16" s="57"/>
      <c r="E16" s="131">
        <v>42172</v>
      </c>
    </row>
    <row r="17" spans="1:5" ht="15.75" customHeight="1" x14ac:dyDescent="0.15">
      <c r="A17" s="129">
        <v>16</v>
      </c>
      <c r="B17" s="57" t="s">
        <v>745</v>
      </c>
      <c r="C17" s="130" t="s">
        <v>746</v>
      </c>
      <c r="D17" s="129">
        <v>2012</v>
      </c>
      <c r="E17" s="131">
        <v>42172</v>
      </c>
    </row>
    <row r="18" spans="1:5" ht="15.75" customHeight="1" x14ac:dyDescent="0.15">
      <c r="A18" s="129">
        <v>17</v>
      </c>
      <c r="B18" s="57" t="s">
        <v>747</v>
      </c>
      <c r="C18" s="130" t="s">
        <v>748</v>
      </c>
      <c r="D18" s="57" t="s">
        <v>749</v>
      </c>
      <c r="E18" s="131">
        <v>42172</v>
      </c>
    </row>
    <row r="19" spans="1:5" ht="15.75" customHeight="1" x14ac:dyDescent="0.15">
      <c r="A19" s="129">
        <v>18</v>
      </c>
      <c r="B19" s="57" t="s">
        <v>750</v>
      </c>
      <c r="C19" s="130" t="s">
        <v>751</v>
      </c>
      <c r="D19" s="57"/>
      <c r="E19" s="131">
        <v>42172</v>
      </c>
    </row>
    <row r="20" spans="1:5" ht="15.75" customHeight="1" x14ac:dyDescent="0.15">
      <c r="A20" s="129">
        <v>19</v>
      </c>
      <c r="B20" s="57" t="s">
        <v>752</v>
      </c>
      <c r="C20" s="130" t="s">
        <v>753</v>
      </c>
      <c r="D20" s="57"/>
      <c r="E20" s="131">
        <v>42172</v>
      </c>
    </row>
    <row r="21" spans="1:5" ht="15.75" customHeight="1" x14ac:dyDescent="0.15">
      <c r="A21" s="129">
        <v>20</v>
      </c>
      <c r="B21" s="57" t="s">
        <v>754</v>
      </c>
      <c r="C21" s="130" t="s">
        <v>755</v>
      </c>
      <c r="D21" s="129">
        <v>2012</v>
      </c>
      <c r="E21" s="131">
        <v>42172</v>
      </c>
    </row>
    <row r="22" spans="1:5" ht="15.75" customHeight="1" x14ac:dyDescent="0.15">
      <c r="A22" s="129">
        <v>21</v>
      </c>
      <c r="B22" s="57" t="s">
        <v>756</v>
      </c>
      <c r="C22" s="130" t="s">
        <v>757</v>
      </c>
      <c r="D22" s="129">
        <v>2013</v>
      </c>
      <c r="E22" s="131">
        <v>42172</v>
      </c>
    </row>
    <row r="23" spans="1:5" ht="15.75" customHeight="1" x14ac:dyDescent="0.15">
      <c r="A23" s="129">
        <v>22</v>
      </c>
      <c r="B23" s="57" t="s">
        <v>758</v>
      </c>
      <c r="C23" s="130" t="s">
        <v>759</v>
      </c>
      <c r="D23" s="129">
        <v>2012</v>
      </c>
      <c r="E23" s="131">
        <v>42172</v>
      </c>
    </row>
    <row r="24" spans="1:5" ht="15.75" customHeight="1" x14ac:dyDescent="0.15">
      <c r="A24" s="129">
        <v>23</v>
      </c>
      <c r="B24" s="57" t="s">
        <v>760</v>
      </c>
      <c r="C24" s="130" t="s">
        <v>761</v>
      </c>
      <c r="D24" s="57"/>
      <c r="E24" s="131">
        <v>42172</v>
      </c>
    </row>
    <row r="25" spans="1:5" ht="15.75" customHeight="1" x14ac:dyDescent="0.15">
      <c r="A25" s="129">
        <v>24</v>
      </c>
      <c r="B25" s="57" t="s">
        <v>762</v>
      </c>
      <c r="C25" s="130" t="s">
        <v>763</v>
      </c>
      <c r="D25" s="57"/>
      <c r="E25" s="131">
        <v>42172</v>
      </c>
    </row>
    <row r="26" spans="1:5" ht="15.75" customHeight="1" x14ac:dyDescent="0.15">
      <c r="A26" s="129">
        <v>25</v>
      </c>
      <c r="B26" s="57" t="s">
        <v>764</v>
      </c>
      <c r="C26" s="130" t="s">
        <v>765</v>
      </c>
      <c r="D26" s="129">
        <v>2015</v>
      </c>
      <c r="E26" s="131">
        <v>42172</v>
      </c>
    </row>
    <row r="27" spans="1:5" ht="15.75" customHeight="1" x14ac:dyDescent="0.15">
      <c r="A27" s="129">
        <v>26</v>
      </c>
      <c r="B27" s="57" t="s">
        <v>766</v>
      </c>
      <c r="C27" s="130" t="s">
        <v>767</v>
      </c>
      <c r="D27" s="57"/>
      <c r="E27" s="131">
        <v>42172</v>
      </c>
    </row>
    <row r="28" spans="1:5" ht="15.75" customHeight="1" x14ac:dyDescent="0.15">
      <c r="A28" s="129">
        <v>27</v>
      </c>
      <c r="B28" s="57" t="s">
        <v>768</v>
      </c>
      <c r="C28" s="130" t="s">
        <v>769</v>
      </c>
      <c r="D28" s="57"/>
      <c r="E28" s="131">
        <v>42172</v>
      </c>
    </row>
    <row r="29" spans="1:5" ht="15.75" customHeight="1" x14ac:dyDescent="0.15">
      <c r="A29" s="129">
        <v>28</v>
      </c>
      <c r="B29" s="57" t="s">
        <v>770</v>
      </c>
      <c r="C29" s="130" t="s">
        <v>771</v>
      </c>
      <c r="D29" s="57"/>
      <c r="E29" s="131">
        <v>42172</v>
      </c>
    </row>
    <row r="30" spans="1:5" ht="15.75" customHeight="1" x14ac:dyDescent="0.15">
      <c r="A30" s="129">
        <v>29</v>
      </c>
      <c r="B30" s="57" t="s">
        <v>772</v>
      </c>
      <c r="C30" s="130" t="s">
        <v>773</v>
      </c>
      <c r="D30" s="57"/>
      <c r="E30" s="131">
        <v>42172</v>
      </c>
    </row>
    <row r="31" spans="1:5" ht="15.75" customHeight="1" x14ac:dyDescent="0.15">
      <c r="A31" s="129">
        <v>30</v>
      </c>
      <c r="B31" s="57" t="s">
        <v>774</v>
      </c>
      <c r="C31" s="130" t="s">
        <v>775</v>
      </c>
      <c r="D31" s="57" t="s">
        <v>776</v>
      </c>
      <c r="E31" s="131">
        <v>42177</v>
      </c>
    </row>
    <row r="32" spans="1:5" ht="15.75" customHeight="1" x14ac:dyDescent="0.15">
      <c r="A32" s="129">
        <v>31</v>
      </c>
      <c r="B32" s="57" t="s">
        <v>777</v>
      </c>
      <c r="C32" s="130" t="s">
        <v>778</v>
      </c>
      <c r="D32" s="57"/>
      <c r="E32" s="131">
        <v>42193</v>
      </c>
    </row>
    <row r="33" spans="1:5" ht="15.75" customHeight="1" x14ac:dyDescent="0.15">
      <c r="A33" s="129">
        <v>32</v>
      </c>
      <c r="B33" s="57" t="s">
        <v>779</v>
      </c>
      <c r="C33" s="130" t="s">
        <v>780</v>
      </c>
      <c r="D33" s="129">
        <v>2011</v>
      </c>
      <c r="E33" s="131">
        <v>42214</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65" x14ac:dyDescent="0.15">
      <c r="A2" s="46" t="s">
        <v>74</v>
      </c>
      <c r="B2" s="47" t="s">
        <v>781</v>
      </c>
      <c r="C2" s="48" t="s">
        <v>782</v>
      </c>
      <c r="D2" s="47" t="s">
        <v>783</v>
      </c>
      <c r="E2" s="47" t="s">
        <v>784</v>
      </c>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111</v>
      </c>
      <c r="D3" s="50" t="s">
        <v>111</v>
      </c>
      <c r="E3" s="50" t="s">
        <v>111</v>
      </c>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113</v>
      </c>
      <c r="C4" s="50" t="s">
        <v>113</v>
      </c>
      <c r="D4" s="50" t="s">
        <v>113</v>
      </c>
      <c r="E4" s="50" t="s">
        <v>113</v>
      </c>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785</v>
      </c>
      <c r="C5" s="50" t="s">
        <v>785</v>
      </c>
      <c r="D5" s="50" t="s">
        <v>785</v>
      </c>
      <c r="E5" s="50" t="s">
        <v>785</v>
      </c>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v>13</v>
      </c>
      <c r="C6" s="50">
        <v>13</v>
      </c>
      <c r="D6" s="50">
        <v>13</v>
      </c>
      <c r="E6" s="50">
        <v>13</v>
      </c>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0</v>
      </c>
      <c r="D8" s="51">
        <v>0</v>
      </c>
      <c r="E8" s="51">
        <v>0</v>
      </c>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0</v>
      </c>
      <c r="C9" s="51">
        <v>0</v>
      </c>
      <c r="D9" s="51">
        <v>0</v>
      </c>
      <c r="E9" s="51">
        <v>0</v>
      </c>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0</v>
      </c>
      <c r="C11" s="52">
        <v>0</v>
      </c>
      <c r="D11" s="52">
        <v>0</v>
      </c>
      <c r="E11" s="52">
        <v>0</v>
      </c>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65" x14ac:dyDescent="0.15">
      <c r="A15" s="46" t="s">
        <v>75</v>
      </c>
      <c r="B15" s="47" t="s">
        <v>781</v>
      </c>
      <c r="C15" s="48" t="s">
        <v>782</v>
      </c>
      <c r="D15" s="47" t="s">
        <v>783</v>
      </c>
      <c r="E15" s="47" t="s">
        <v>784</v>
      </c>
      <c r="F15" s="47" t="s">
        <v>122</v>
      </c>
      <c r="G15" s="47" t="s">
        <v>123</v>
      </c>
      <c r="H15" s="47" t="s">
        <v>317</v>
      </c>
      <c r="I15" s="47" t="s">
        <v>318</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50" t="s">
        <v>125</v>
      </c>
      <c r="I17" s="50" t="s">
        <v>125</v>
      </c>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50" t="s">
        <v>125</v>
      </c>
      <c r="I18" s="50" t="s">
        <v>125</v>
      </c>
      <c r="J18" s="45"/>
      <c r="K18" s="45"/>
      <c r="L18" s="45"/>
      <c r="M18" s="45"/>
      <c r="N18" s="45"/>
      <c r="O18" s="45"/>
      <c r="P18" s="45"/>
      <c r="Q18" s="45"/>
      <c r="R18" s="45"/>
      <c r="S18" s="45"/>
      <c r="T18" s="45"/>
      <c r="U18" s="45"/>
      <c r="V18" s="45"/>
      <c r="W18" s="45"/>
      <c r="X18" s="45"/>
      <c r="Y18" s="45"/>
      <c r="Z18" s="45"/>
    </row>
    <row r="19" spans="1:26" ht="13" x14ac:dyDescent="0.15">
      <c r="A19" s="50" t="s">
        <v>114</v>
      </c>
      <c r="B19" s="50" t="s">
        <v>786</v>
      </c>
      <c r="C19" s="50" t="s">
        <v>786</v>
      </c>
      <c r="D19" s="50" t="s">
        <v>786</v>
      </c>
      <c r="E19" s="50" t="s">
        <v>786</v>
      </c>
      <c r="F19" s="50" t="s">
        <v>786</v>
      </c>
      <c r="G19" s="50" t="s">
        <v>786</v>
      </c>
      <c r="H19" s="50" t="s">
        <v>786</v>
      </c>
      <c r="I19" s="50" t="s">
        <v>786</v>
      </c>
      <c r="J19" s="45"/>
      <c r="K19" s="45"/>
      <c r="L19" s="45"/>
      <c r="M19" s="45"/>
      <c r="N19" s="45"/>
      <c r="O19" s="45"/>
      <c r="P19" s="45"/>
      <c r="Q19" s="45"/>
      <c r="R19" s="45"/>
      <c r="S19" s="45"/>
      <c r="T19" s="45"/>
      <c r="U19" s="45"/>
      <c r="V19" s="45"/>
      <c r="W19" s="45"/>
      <c r="X19" s="45"/>
      <c r="Y19" s="45"/>
      <c r="Z19" s="45"/>
    </row>
    <row r="20" spans="1:26" ht="13" x14ac:dyDescent="0.15">
      <c r="A20" s="50" t="s">
        <v>116</v>
      </c>
      <c r="B20" s="50">
        <v>13</v>
      </c>
      <c r="C20" s="50">
        <v>13</v>
      </c>
      <c r="D20" s="50">
        <v>13</v>
      </c>
      <c r="E20" s="50">
        <v>13</v>
      </c>
      <c r="F20" s="50">
        <v>13</v>
      </c>
      <c r="G20" s="50">
        <v>13</v>
      </c>
      <c r="H20" s="50">
        <v>13</v>
      </c>
      <c r="I20" s="50">
        <v>13</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51">
        <v>0</v>
      </c>
      <c r="I23" s="51">
        <v>0</v>
      </c>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51">
        <v>0</v>
      </c>
      <c r="I24" s="51">
        <v>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0</v>
      </c>
      <c r="D26" s="52">
        <v>0</v>
      </c>
      <c r="E26" s="52">
        <v>0</v>
      </c>
      <c r="F26" s="52">
        <v>0</v>
      </c>
      <c r="G26" s="52">
        <v>0</v>
      </c>
      <c r="H26" s="52">
        <v>0</v>
      </c>
      <c r="I26" s="52">
        <v>0</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65" x14ac:dyDescent="0.15">
      <c r="A30" s="46" t="s">
        <v>76</v>
      </c>
      <c r="B30" s="47" t="s">
        <v>781</v>
      </c>
      <c r="C30" s="48" t="s">
        <v>782</v>
      </c>
      <c r="D30" s="47" t="s">
        <v>783</v>
      </c>
      <c r="E30" s="47" t="s">
        <v>784</v>
      </c>
      <c r="F30" s="47" t="s">
        <v>122</v>
      </c>
      <c r="G30" s="47" t="s">
        <v>123</v>
      </c>
      <c r="H30" s="47" t="s">
        <v>317</v>
      </c>
      <c r="I30" s="47" t="s">
        <v>318</v>
      </c>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50" t="s">
        <v>125</v>
      </c>
      <c r="I31" s="50" t="s">
        <v>125</v>
      </c>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125</v>
      </c>
      <c r="D32" s="50" t="s">
        <v>125</v>
      </c>
      <c r="E32" s="50" t="s">
        <v>125</v>
      </c>
      <c r="F32" s="50" t="s">
        <v>125</v>
      </c>
      <c r="G32" s="50" t="s">
        <v>125</v>
      </c>
      <c r="H32" s="50" t="s">
        <v>125</v>
      </c>
      <c r="I32" s="50" t="s">
        <v>125</v>
      </c>
      <c r="J32" s="45"/>
      <c r="K32" s="45"/>
      <c r="L32" s="45"/>
      <c r="M32" s="45"/>
      <c r="N32" s="45"/>
      <c r="O32" s="45"/>
      <c r="P32" s="45"/>
      <c r="Q32" s="45"/>
      <c r="R32" s="45"/>
      <c r="S32" s="45"/>
      <c r="T32" s="45"/>
      <c r="U32" s="45"/>
      <c r="V32" s="45"/>
      <c r="W32" s="45"/>
      <c r="X32" s="45"/>
      <c r="Y32" s="45"/>
      <c r="Z32" s="45"/>
    </row>
    <row r="33" spans="1:26" ht="13" x14ac:dyDescent="0.15">
      <c r="A33" s="50" t="s">
        <v>114</v>
      </c>
      <c r="B33" s="50" t="s">
        <v>193</v>
      </c>
      <c r="C33" s="50" t="s">
        <v>193</v>
      </c>
      <c r="D33" s="50" t="s">
        <v>193</v>
      </c>
      <c r="E33" s="50" t="s">
        <v>193</v>
      </c>
      <c r="F33" s="50" t="s">
        <v>193</v>
      </c>
      <c r="G33" s="50" t="s">
        <v>193</v>
      </c>
      <c r="H33" s="50" t="s">
        <v>193</v>
      </c>
      <c r="I33" s="50" t="s">
        <v>193</v>
      </c>
      <c r="J33" s="45"/>
      <c r="K33" s="45"/>
      <c r="L33" s="45"/>
      <c r="M33" s="45"/>
      <c r="N33" s="45"/>
      <c r="O33" s="45"/>
      <c r="P33" s="45"/>
      <c r="Q33" s="45"/>
      <c r="R33" s="45"/>
      <c r="S33" s="45"/>
      <c r="T33" s="45"/>
      <c r="U33" s="45"/>
      <c r="V33" s="45"/>
      <c r="W33" s="45"/>
      <c r="X33" s="45"/>
      <c r="Y33" s="45"/>
      <c r="Z33" s="45"/>
    </row>
    <row r="34" spans="1:26" ht="13" x14ac:dyDescent="0.15">
      <c r="A34" s="50" t="s">
        <v>116</v>
      </c>
      <c r="B34" s="57"/>
      <c r="C34" s="57"/>
      <c r="D34" s="57"/>
      <c r="E34" s="57"/>
      <c r="F34" s="57"/>
      <c r="G34" s="57"/>
      <c r="H34" s="57"/>
      <c r="I34" s="57"/>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51">
        <v>0</v>
      </c>
      <c r="I36" s="51">
        <v>0</v>
      </c>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0</v>
      </c>
      <c r="D37" s="51">
        <v>0</v>
      </c>
      <c r="E37" s="51">
        <v>0</v>
      </c>
      <c r="F37" s="51">
        <v>0</v>
      </c>
      <c r="G37" s="51">
        <v>0</v>
      </c>
      <c r="H37" s="51">
        <v>0</v>
      </c>
      <c r="I37" s="51">
        <v>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0</v>
      </c>
      <c r="D39" s="52">
        <v>0</v>
      </c>
      <c r="E39" s="52">
        <v>0</v>
      </c>
      <c r="F39" s="52">
        <v>0</v>
      </c>
      <c r="G39" s="52">
        <v>0</v>
      </c>
      <c r="H39" s="52">
        <v>0</v>
      </c>
      <c r="I39" s="52">
        <v>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65" x14ac:dyDescent="0.15">
      <c r="A43" s="46" t="s">
        <v>77</v>
      </c>
      <c r="B43" s="47" t="s">
        <v>781</v>
      </c>
      <c r="C43" s="48" t="s">
        <v>782</v>
      </c>
      <c r="D43" s="47" t="s">
        <v>783</v>
      </c>
      <c r="E43" s="47" t="s">
        <v>784</v>
      </c>
      <c r="F43" s="47" t="s">
        <v>122</v>
      </c>
      <c r="G43" s="47" t="s">
        <v>123</v>
      </c>
      <c r="H43" s="47" t="s">
        <v>317</v>
      </c>
      <c r="I43" s="47" t="s">
        <v>318</v>
      </c>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50" t="s">
        <v>125</v>
      </c>
      <c r="I44" s="50" t="s">
        <v>125</v>
      </c>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50" t="s">
        <v>125</v>
      </c>
      <c r="I45" s="50" t="s">
        <v>125</v>
      </c>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50" t="s">
        <v>125</v>
      </c>
      <c r="I46" s="50" t="s">
        <v>125</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50" t="s">
        <v>125</v>
      </c>
      <c r="I49" s="50" t="s">
        <v>125</v>
      </c>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50" t="s">
        <v>125</v>
      </c>
      <c r="I50" s="50" t="s">
        <v>125</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678</v>
      </c>
      <c r="C53" s="50" t="s">
        <v>678</v>
      </c>
      <c r="D53" s="50" t="s">
        <v>678</v>
      </c>
      <c r="E53" s="50" t="s">
        <v>678</v>
      </c>
      <c r="F53" s="50" t="s">
        <v>678</v>
      </c>
      <c r="G53" s="50" t="s">
        <v>678</v>
      </c>
      <c r="H53" s="50" t="s">
        <v>678</v>
      </c>
      <c r="I53" s="50" t="s">
        <v>678</v>
      </c>
      <c r="J53" s="45"/>
      <c r="K53" s="45"/>
      <c r="L53" s="45"/>
      <c r="M53" s="45"/>
      <c r="N53" s="45"/>
      <c r="O53" s="45"/>
      <c r="P53" s="45"/>
      <c r="Q53" s="45"/>
      <c r="R53" s="45"/>
      <c r="S53" s="45"/>
      <c r="T53" s="45"/>
      <c r="U53" s="45"/>
      <c r="V53" s="45"/>
      <c r="W53" s="45"/>
      <c r="X53" s="45"/>
      <c r="Y53" s="45"/>
      <c r="Z53" s="45"/>
    </row>
    <row r="54" spans="1:26" ht="13" x14ac:dyDescent="0.15">
      <c r="A54" s="50" t="s">
        <v>116</v>
      </c>
      <c r="B54" s="57"/>
      <c r="C54" s="57"/>
      <c r="D54" s="57"/>
      <c r="E54" s="57"/>
      <c r="F54" s="57"/>
      <c r="G54" s="57"/>
      <c r="H54" s="57"/>
      <c r="I54" s="57"/>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51">
        <v>0</v>
      </c>
      <c r="I56" s="51">
        <v>0</v>
      </c>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51">
        <v>0</v>
      </c>
      <c r="I57" s="51">
        <v>0</v>
      </c>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51">
        <v>0</v>
      </c>
      <c r="I58" s="51">
        <v>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51">
        <v>0</v>
      </c>
      <c r="I61" s="51">
        <v>0</v>
      </c>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51">
        <v>0</v>
      </c>
      <c r="I62" s="51">
        <v>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52">
        <v>0</v>
      </c>
      <c r="I66" s="52">
        <v>0</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65" x14ac:dyDescent="0.15">
      <c r="A70" s="46" t="s">
        <v>78</v>
      </c>
      <c r="B70" s="47" t="s">
        <v>781</v>
      </c>
      <c r="C70" s="48" t="s">
        <v>782</v>
      </c>
      <c r="D70" s="47" t="s">
        <v>783</v>
      </c>
      <c r="E70" s="47" t="s">
        <v>784</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0" t="s">
        <v>125</v>
      </c>
      <c r="E73" s="50" t="s">
        <v>125</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0" t="s">
        <v>125</v>
      </c>
      <c r="E74" s="50" t="s">
        <v>125</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787</v>
      </c>
      <c r="C75" s="50" t="s">
        <v>787</v>
      </c>
      <c r="D75" s="50" t="s">
        <v>787</v>
      </c>
      <c r="E75" s="50" t="s">
        <v>787</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v>13</v>
      </c>
      <c r="C76" s="50">
        <v>13</v>
      </c>
      <c r="D76" s="50">
        <v>13</v>
      </c>
      <c r="E76" s="50">
        <v>13</v>
      </c>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51">
        <v>0</v>
      </c>
      <c r="E79" s="51">
        <v>0</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51">
        <v>0</v>
      </c>
      <c r="E80" s="51">
        <v>0</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52">
        <v>0</v>
      </c>
      <c r="E82" s="52">
        <v>0</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65" x14ac:dyDescent="0.15">
      <c r="A86" s="46" t="s">
        <v>79</v>
      </c>
      <c r="B86" s="47" t="s">
        <v>781</v>
      </c>
      <c r="C86" s="48" t="s">
        <v>782</v>
      </c>
      <c r="D86" s="47" t="s">
        <v>783</v>
      </c>
      <c r="E86" s="47" t="s">
        <v>784</v>
      </c>
      <c r="F86" s="47" t="s">
        <v>122</v>
      </c>
      <c r="G86" s="47" t="s">
        <v>123</v>
      </c>
      <c r="H86" s="47" t="s">
        <v>317</v>
      </c>
      <c r="I86" s="47" t="s">
        <v>318</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167</v>
      </c>
      <c r="E87" s="50" t="s">
        <v>167</v>
      </c>
      <c r="F87" s="50" t="s">
        <v>167</v>
      </c>
      <c r="G87" s="50" t="s">
        <v>167</v>
      </c>
      <c r="H87" s="50" t="s">
        <v>167</v>
      </c>
      <c r="I87" s="50" t="s">
        <v>167</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125</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50" t="s">
        <v>125</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193</v>
      </c>
      <c r="C92" s="50" t="s">
        <v>193</v>
      </c>
      <c r="D92" s="50" t="s">
        <v>788</v>
      </c>
      <c r="E92" s="50" t="s">
        <v>789</v>
      </c>
      <c r="F92" s="50" t="s">
        <v>790</v>
      </c>
      <c r="G92" s="50" t="s">
        <v>789</v>
      </c>
      <c r="H92" s="50" t="s">
        <v>791</v>
      </c>
      <c r="I92" s="50" t="s">
        <v>789</v>
      </c>
      <c r="J92" s="45"/>
      <c r="K92" s="45"/>
      <c r="L92" s="45"/>
      <c r="M92" s="45"/>
      <c r="N92" s="45"/>
      <c r="O92" s="45"/>
      <c r="P92" s="45"/>
      <c r="Q92" s="45"/>
      <c r="R92" s="45"/>
      <c r="S92" s="45"/>
      <c r="T92" s="45"/>
      <c r="U92" s="45"/>
      <c r="V92" s="45"/>
      <c r="W92" s="45"/>
      <c r="X92" s="45"/>
      <c r="Y92" s="45"/>
      <c r="Z92" s="45"/>
    </row>
    <row r="93" spans="1:26" ht="13" x14ac:dyDescent="0.15">
      <c r="A93" s="50" t="s">
        <v>116</v>
      </c>
      <c r="B93" s="57"/>
      <c r="C93" s="57"/>
      <c r="D93" s="50">
        <v>18</v>
      </c>
      <c r="E93" s="50" t="s">
        <v>163</v>
      </c>
      <c r="F93" s="50" t="s">
        <v>792</v>
      </c>
      <c r="G93" s="50" t="s">
        <v>163</v>
      </c>
      <c r="H93" s="50" t="s">
        <v>793</v>
      </c>
      <c r="I93" s="50" t="s">
        <v>163</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100</v>
      </c>
      <c r="E95" s="51">
        <v>100</v>
      </c>
      <c r="F95" s="51">
        <v>100</v>
      </c>
      <c r="G95" s="51">
        <v>100</v>
      </c>
      <c r="H95" s="51">
        <v>100</v>
      </c>
      <c r="I95" s="51">
        <v>100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51">
        <v>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20</v>
      </c>
      <c r="E101" s="52">
        <v>20</v>
      </c>
      <c r="F101" s="52">
        <v>20</v>
      </c>
      <c r="G101" s="52">
        <v>20</v>
      </c>
      <c r="H101" s="52">
        <v>20</v>
      </c>
      <c r="I101" s="52">
        <v>20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20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39" x14ac:dyDescent="0.15">
      <c r="A105" s="58" t="s">
        <v>80</v>
      </c>
      <c r="B105" s="47" t="s">
        <v>794</v>
      </c>
      <c r="C105" s="47" t="s">
        <v>795</v>
      </c>
      <c r="D105" s="59" t="s">
        <v>181</v>
      </c>
      <c r="E105" s="59" t="s">
        <v>344</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184</v>
      </c>
      <c r="D106" s="49" t="s">
        <v>184</v>
      </c>
      <c r="E106" s="49" t="s">
        <v>184</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796</v>
      </c>
      <c r="D108" s="49" t="s">
        <v>184</v>
      </c>
      <c r="E108" s="49" t="s">
        <v>184</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193</v>
      </c>
      <c r="C109" s="50" t="s">
        <v>797</v>
      </c>
      <c r="D109" s="50" t="s">
        <v>798</v>
      </c>
      <c r="E109" s="50" t="s">
        <v>799</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7"/>
      <c r="C110" s="50">
        <v>18</v>
      </c>
      <c r="D110" s="50" t="s">
        <v>800</v>
      </c>
      <c r="E110" s="50" t="s">
        <v>801</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50</v>
      </c>
      <c r="D112" s="51">
        <v>50</v>
      </c>
      <c r="E112" s="51">
        <v>50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100</v>
      </c>
      <c r="D114" s="51">
        <v>50</v>
      </c>
      <c r="E114" s="51">
        <v>50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83.33</v>
      </c>
      <c r="D116" s="52">
        <v>66.67</v>
      </c>
      <c r="E116" s="52">
        <v>66.67</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66.67</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39" x14ac:dyDescent="0.15">
      <c r="A120" s="58" t="s">
        <v>81</v>
      </c>
      <c r="B120" s="47" t="s">
        <v>794</v>
      </c>
      <c r="C120" s="47" t="s">
        <v>795</v>
      </c>
      <c r="D120" s="59" t="s">
        <v>181</v>
      </c>
      <c r="E120" s="59" t="s">
        <v>344</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125</v>
      </c>
      <c r="D121" s="49" t="s">
        <v>125</v>
      </c>
      <c r="E121" s="49" t="s">
        <v>125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184</v>
      </c>
      <c r="D122" s="49" t="s">
        <v>125</v>
      </c>
      <c r="E122" s="49" t="s">
        <v>184</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802</v>
      </c>
      <c r="D124" s="50" t="s">
        <v>803</v>
      </c>
      <c r="E124" s="50" t="s">
        <v>804</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v>18</v>
      </c>
      <c r="D125" s="50" t="s">
        <v>800</v>
      </c>
      <c r="E125" s="50" t="s">
        <v>793</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0</v>
      </c>
      <c r="D127" s="51">
        <v>0</v>
      </c>
      <c r="E127" s="51">
        <v>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50</v>
      </c>
      <c r="D128" s="51">
        <v>0</v>
      </c>
      <c r="E128" s="51">
        <v>50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16.670000000000002</v>
      </c>
      <c r="D131" s="52">
        <v>0</v>
      </c>
      <c r="E131" s="52">
        <v>16.670000000000002</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8.33</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39" x14ac:dyDescent="0.15">
      <c r="A135" s="58" t="s">
        <v>82</v>
      </c>
      <c r="B135" s="47" t="s">
        <v>794</v>
      </c>
      <c r="C135" s="47" t="s">
        <v>795</v>
      </c>
      <c r="D135" s="59" t="s">
        <v>181</v>
      </c>
      <c r="E135" s="59" t="s">
        <v>344</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t="s">
        <v>125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7"/>
      <c r="C139" s="50" t="s">
        <v>805</v>
      </c>
      <c r="D139" s="50" t="s">
        <v>806</v>
      </c>
      <c r="E139" s="50" t="s">
        <v>807</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v>18</v>
      </c>
      <c r="D140" s="50" t="s">
        <v>792</v>
      </c>
      <c r="E140" s="50" t="s">
        <v>801</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51">
        <v>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66.67</v>
      </c>
      <c r="D146" s="52">
        <v>66.67</v>
      </c>
      <c r="E146" s="52">
        <v>66.67</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66.67</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39" x14ac:dyDescent="0.15">
      <c r="A150" s="58" t="s">
        <v>83</v>
      </c>
      <c r="B150" s="47" t="s">
        <v>794</v>
      </c>
      <c r="C150" s="47" t="s">
        <v>795</v>
      </c>
      <c r="D150" s="59" t="s">
        <v>181</v>
      </c>
      <c r="E150" s="59" t="s">
        <v>344</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125</v>
      </c>
      <c r="C152" s="50" t="s">
        <v>125</v>
      </c>
      <c r="D152" s="50" t="s">
        <v>125</v>
      </c>
      <c r="E152" s="50" t="s">
        <v>359</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193</v>
      </c>
      <c r="C154" s="50" t="s">
        <v>808</v>
      </c>
      <c r="D154" s="50" t="s">
        <v>809</v>
      </c>
      <c r="E154" s="50" t="s">
        <v>810</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v>18</v>
      </c>
      <c r="D155" s="50" t="s">
        <v>792</v>
      </c>
      <c r="E155" s="50" t="s">
        <v>801</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0</v>
      </c>
      <c r="C158" s="51">
        <v>0</v>
      </c>
      <c r="D158" s="51">
        <v>0</v>
      </c>
      <c r="E158" s="51">
        <v>100</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33.33</v>
      </c>
      <c r="D161" s="52">
        <v>33.33</v>
      </c>
      <c r="E161" s="52">
        <v>66.67</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50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39" x14ac:dyDescent="0.15">
      <c r="A165" s="58" t="s">
        <v>85</v>
      </c>
      <c r="B165" s="47" t="s">
        <v>794</v>
      </c>
      <c r="C165" s="47" t="s">
        <v>795</v>
      </c>
      <c r="D165" s="59" t="s">
        <v>181</v>
      </c>
      <c r="E165" s="59" t="s">
        <v>344</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t="s">
        <v>84</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184</v>
      </c>
      <c r="D169" s="50" t="s">
        <v>184</v>
      </c>
      <c r="E169" s="50" t="s">
        <v>184</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811</v>
      </c>
      <c r="C170" s="50" t="s">
        <v>812</v>
      </c>
      <c r="D170" s="50" t="s">
        <v>813</v>
      </c>
      <c r="E170" s="50" t="s">
        <v>814</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v>18</v>
      </c>
      <c r="D171" s="50" t="s">
        <v>792</v>
      </c>
      <c r="E171" s="50" t="s">
        <v>793</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51" t="s">
        <v>84</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50</v>
      </c>
      <c r="D176" s="51">
        <v>50</v>
      </c>
      <c r="E176" s="51">
        <v>50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16.670000000000002</v>
      </c>
      <c r="D178" s="52">
        <v>16.670000000000002</v>
      </c>
      <c r="E178" s="52">
        <v>16.670000000000002</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16.670000000000002</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39" x14ac:dyDescent="0.15">
      <c r="A182" s="58" t="s">
        <v>86</v>
      </c>
      <c r="B182" s="47" t="s">
        <v>794</v>
      </c>
      <c r="C182" s="47" t="s">
        <v>795</v>
      </c>
      <c r="D182" s="59" t="s">
        <v>181</v>
      </c>
      <c r="E182" s="59" t="s">
        <v>344</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t="s">
        <v>125</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t="s">
        <v>125</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t="s">
        <v>125</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193</v>
      </c>
      <c r="D191" s="50" t="s">
        <v>193</v>
      </c>
      <c r="E191" s="50" t="s">
        <v>815</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7"/>
      <c r="D192" s="57"/>
      <c r="E192" s="50" t="s">
        <v>816</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51">
        <v>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51">
        <v>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51">
        <v>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52">
        <v>0</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39" x14ac:dyDescent="0.15">
      <c r="A207" s="58" t="s">
        <v>87</v>
      </c>
      <c r="B207" s="47" t="s">
        <v>794</v>
      </c>
      <c r="C207" s="47" t="s">
        <v>795</v>
      </c>
      <c r="D207" s="59" t="s">
        <v>181</v>
      </c>
      <c r="E207" s="59" t="s">
        <v>344</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193</v>
      </c>
      <c r="D217" s="50" t="s">
        <v>193</v>
      </c>
      <c r="E217" s="50" t="s">
        <v>193</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39" x14ac:dyDescent="0.15">
      <c r="A234" s="58" t="s">
        <v>88</v>
      </c>
      <c r="B234" s="47" t="s">
        <v>794</v>
      </c>
      <c r="C234" s="47" t="s">
        <v>795</v>
      </c>
      <c r="D234" s="59" t="s">
        <v>181</v>
      </c>
      <c r="E234" s="59" t="s">
        <v>344</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0" t="s">
        <v>193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39" x14ac:dyDescent="0.15">
      <c r="A261" s="58" t="s">
        <v>89</v>
      </c>
      <c r="B261" s="47" t="s">
        <v>794</v>
      </c>
      <c r="C261" s="47" t="s">
        <v>795</v>
      </c>
      <c r="D261" s="59" t="s">
        <v>181</v>
      </c>
      <c r="E261" s="59" t="s">
        <v>344</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39" x14ac:dyDescent="0.15">
      <c r="A282" s="58" t="s">
        <v>90</v>
      </c>
      <c r="B282" s="47" t="s">
        <v>794</v>
      </c>
      <c r="C282" s="47" t="s">
        <v>795</v>
      </c>
      <c r="D282" s="59" t="s">
        <v>181</v>
      </c>
      <c r="E282" s="59" t="s">
        <v>344</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200</v>
      </c>
      <c r="C283" s="50" t="s">
        <v>200</v>
      </c>
      <c r="D283" s="50" t="s">
        <v>200</v>
      </c>
      <c r="E283" s="50" t="s">
        <v>200</v>
      </c>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193</v>
      </c>
      <c r="C284" s="50" t="s">
        <v>193</v>
      </c>
      <c r="D284" s="50" t="s">
        <v>193</v>
      </c>
      <c r="E284" s="50" t="s">
        <v>193</v>
      </c>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0</v>
      </c>
      <c r="C287" s="51">
        <v>0</v>
      </c>
      <c r="D287" s="51">
        <v>0</v>
      </c>
      <c r="E287" s="51">
        <v>0</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0</v>
      </c>
      <c r="C289" s="52">
        <v>0</v>
      </c>
      <c r="D289" s="52">
        <v>0</v>
      </c>
      <c r="E289" s="52">
        <v>0</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v>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39" x14ac:dyDescent="0.15">
      <c r="A293" s="58" t="s">
        <v>91</v>
      </c>
      <c r="B293" s="47" t="s">
        <v>794</v>
      </c>
      <c r="C293" s="47" t="s">
        <v>795</v>
      </c>
      <c r="D293" s="59" t="s">
        <v>181</v>
      </c>
      <c r="E293" s="59" t="s">
        <v>344</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t="s">
        <v>84</v>
      </c>
      <c r="C298" s="51" t="s">
        <v>84</v>
      </c>
      <c r="D298" s="51" t="s">
        <v>84</v>
      </c>
      <c r="E298" s="51" t="s">
        <v>84</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t="s">
        <v>84</v>
      </c>
      <c r="C300" s="52" t="s">
        <v>84</v>
      </c>
      <c r="D300" s="52" t="s">
        <v>84</v>
      </c>
      <c r="E300" s="52" t="s">
        <v>84</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39" x14ac:dyDescent="0.15">
      <c r="A304" s="65" t="s">
        <v>92</v>
      </c>
      <c r="B304" s="47" t="s">
        <v>794</v>
      </c>
      <c r="C304" s="47" t="s">
        <v>795</v>
      </c>
      <c r="D304" s="59" t="s">
        <v>181</v>
      </c>
      <c r="E304" s="59" t="s">
        <v>344</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184</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207</v>
      </c>
      <c r="E306" s="50" t="s">
        <v>207</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388</v>
      </c>
      <c r="D307" s="50" t="s">
        <v>184</v>
      </c>
      <c r="E307" s="50" t="s">
        <v>388</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817</v>
      </c>
      <c r="C308" s="50" t="s">
        <v>818</v>
      </c>
      <c r="D308" s="50" t="s">
        <v>819</v>
      </c>
      <c r="E308" s="50" t="s">
        <v>820</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v>16</v>
      </c>
      <c r="C309" s="50" t="s">
        <v>163</v>
      </c>
      <c r="D309" s="50" t="s">
        <v>821</v>
      </c>
      <c r="E309" s="50" t="s">
        <v>822</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50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100</v>
      </c>
      <c r="E312" s="51">
        <v>100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100</v>
      </c>
      <c r="D313" s="51">
        <v>50</v>
      </c>
      <c r="E313" s="51">
        <v>100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100</v>
      </c>
      <c r="D315" s="52">
        <v>66.67</v>
      </c>
      <c r="E315" s="52">
        <v>100</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83.33</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39" x14ac:dyDescent="0.15">
      <c r="A319" s="65" t="s">
        <v>93</v>
      </c>
      <c r="B319" s="47" t="s">
        <v>794</v>
      </c>
      <c r="C319" s="47" t="s">
        <v>795</v>
      </c>
      <c r="D319" s="59" t="s">
        <v>181</v>
      </c>
      <c r="E319" s="59" t="s">
        <v>344</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t="s">
        <v>125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125</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817</v>
      </c>
      <c r="C323" s="50" t="s">
        <v>823</v>
      </c>
      <c r="D323" s="50" t="s">
        <v>824</v>
      </c>
      <c r="E323" s="50" t="s">
        <v>825</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v>16</v>
      </c>
      <c r="C324" s="50" t="s">
        <v>163</v>
      </c>
      <c r="D324" s="50" t="s">
        <v>826</v>
      </c>
      <c r="E324" s="50" t="s">
        <v>163</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51">
        <v>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52">
        <v>0</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39" x14ac:dyDescent="0.15">
      <c r="A334" s="65" t="s">
        <v>94</v>
      </c>
      <c r="B334" s="47" t="s">
        <v>794</v>
      </c>
      <c r="C334" s="47" t="s">
        <v>795</v>
      </c>
      <c r="D334" s="59" t="s">
        <v>181</v>
      </c>
      <c r="E334" s="59" t="s">
        <v>344</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184</v>
      </c>
      <c r="D338" s="50" t="s">
        <v>184</v>
      </c>
      <c r="E338" s="50" t="s">
        <v>184</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184</v>
      </c>
      <c r="D339" s="50" t="s">
        <v>184</v>
      </c>
      <c r="E339" s="50" t="s">
        <v>184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184</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827</v>
      </c>
      <c r="D341" s="50" t="s">
        <v>828</v>
      </c>
      <c r="E341" s="50" t="s">
        <v>829</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7"/>
      <c r="C342" s="50" t="s">
        <v>163</v>
      </c>
      <c r="D342" s="50" t="s">
        <v>826</v>
      </c>
      <c r="E342" s="50" t="s">
        <v>163</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50</v>
      </c>
      <c r="D346" s="51">
        <v>50</v>
      </c>
      <c r="E346" s="51">
        <v>50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50</v>
      </c>
      <c r="D347" s="51">
        <v>50</v>
      </c>
      <c r="E347" s="51">
        <v>50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50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40</v>
      </c>
      <c r="D350" s="52">
        <v>30</v>
      </c>
      <c r="E350" s="52">
        <v>40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35</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39" x14ac:dyDescent="0.15">
      <c r="A354" s="65" t="s">
        <v>95</v>
      </c>
      <c r="B354" s="47" t="s">
        <v>794</v>
      </c>
      <c r="C354" s="47" t="s">
        <v>795</v>
      </c>
      <c r="D354" s="59" t="s">
        <v>181</v>
      </c>
      <c r="E354" s="59" t="s">
        <v>344</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t="s">
        <v>125</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t="s">
        <v>221</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184</v>
      </c>
      <c r="D359" s="50" t="s">
        <v>184</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184</v>
      </c>
      <c r="D361" s="50" t="s">
        <v>184</v>
      </c>
      <c r="E361" s="50" t="s">
        <v>184</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830</v>
      </c>
      <c r="D362" s="50" t="s">
        <v>831</v>
      </c>
      <c r="E362" s="50" t="s">
        <v>830</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0" t="s">
        <v>163</v>
      </c>
      <c r="D363" s="50" t="s">
        <v>826</v>
      </c>
      <c r="E363" s="50" t="s">
        <v>163</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51">
        <v>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51">
        <v>100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50</v>
      </c>
      <c r="D368" s="51">
        <v>50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50</v>
      </c>
      <c r="D370" s="51">
        <v>50</v>
      </c>
      <c r="E370" s="51">
        <v>50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32</v>
      </c>
      <c r="D372" s="52">
        <v>32</v>
      </c>
      <c r="E372" s="52">
        <v>32</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32</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39" x14ac:dyDescent="0.15">
      <c r="A376" s="65" t="s">
        <v>96</v>
      </c>
      <c r="B376" s="47" t="s">
        <v>794</v>
      </c>
      <c r="C376" s="47" t="s">
        <v>795</v>
      </c>
      <c r="D376" s="59" t="s">
        <v>181</v>
      </c>
      <c r="E376" s="59" t="s">
        <v>344</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832</v>
      </c>
      <c r="D379" s="50" t="s">
        <v>833</v>
      </c>
      <c r="E379" s="50" t="s">
        <v>834</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t="s">
        <v>163</v>
      </c>
      <c r="D380" s="50" t="s">
        <v>826</v>
      </c>
      <c r="E380" s="50" t="s">
        <v>163</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39" x14ac:dyDescent="0.15">
      <c r="A389" s="65" t="s">
        <v>97</v>
      </c>
      <c r="B389" s="47" t="s">
        <v>794</v>
      </c>
      <c r="C389" s="47" t="s">
        <v>795</v>
      </c>
      <c r="D389" s="59" t="s">
        <v>181</v>
      </c>
      <c r="E389" s="59" t="s">
        <v>344</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835</v>
      </c>
      <c r="D390" s="50" t="s">
        <v>184</v>
      </c>
      <c r="E390" s="50" t="s">
        <v>835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836</v>
      </c>
      <c r="D394" s="50" t="s">
        <v>837</v>
      </c>
      <c r="E394" s="50" t="s">
        <v>838</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t="s">
        <v>163</v>
      </c>
      <c r="D395" s="50" t="s">
        <v>826</v>
      </c>
      <c r="E395" s="50" t="s">
        <v>163</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100</v>
      </c>
      <c r="D397" s="51">
        <v>50</v>
      </c>
      <c r="E397" s="51">
        <v>100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25</v>
      </c>
      <c r="D402" s="52">
        <v>12.5</v>
      </c>
      <c r="E402" s="52">
        <v>25</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18.75</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39" x14ac:dyDescent="0.15">
      <c r="A406" s="65" t="s">
        <v>98</v>
      </c>
      <c r="B406" s="47" t="s">
        <v>794</v>
      </c>
      <c r="C406" s="47" t="s">
        <v>795</v>
      </c>
      <c r="D406" s="59" t="s">
        <v>181</v>
      </c>
      <c r="E406" s="59" t="s">
        <v>344</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t="s">
        <v>125</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t="s">
        <v>125</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839</v>
      </c>
      <c r="D413" s="50" t="s">
        <v>840</v>
      </c>
      <c r="E413" s="50" t="s">
        <v>841</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t="s">
        <v>163</v>
      </c>
      <c r="D414" s="50" t="s">
        <v>826</v>
      </c>
      <c r="E414" s="50" t="s">
        <v>163</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51">
        <v>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51">
        <v>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52">
        <v>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39" x14ac:dyDescent="0.15">
      <c r="A426" s="65" t="s">
        <v>99</v>
      </c>
      <c r="B426" s="47" t="s">
        <v>794</v>
      </c>
      <c r="C426" s="47" t="s">
        <v>795</v>
      </c>
      <c r="D426" s="59" t="s">
        <v>181</v>
      </c>
      <c r="E426" s="59" t="s">
        <v>344</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t="s">
        <v>84</v>
      </c>
      <c r="C436" s="51" t="s">
        <v>84</v>
      </c>
      <c r="D436" s="51" t="s">
        <v>84</v>
      </c>
      <c r="E436" s="51" t="s">
        <v>84</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t="s">
        <v>84</v>
      </c>
      <c r="C437" s="51" t="s">
        <v>84</v>
      </c>
      <c r="D437" s="51" t="s">
        <v>84</v>
      </c>
      <c r="E437" s="51" t="s">
        <v>84</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t="s">
        <v>84</v>
      </c>
      <c r="C438" s="51" t="s">
        <v>84</v>
      </c>
      <c r="D438" s="51" t="s">
        <v>84</v>
      </c>
      <c r="E438" s="51" t="s">
        <v>84</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t="s">
        <v>84</v>
      </c>
      <c r="C439" s="51" t="s">
        <v>84</v>
      </c>
      <c r="D439" s="51" t="s">
        <v>84</v>
      </c>
      <c r="E439" s="51" t="s">
        <v>84</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t="s">
        <v>84</v>
      </c>
      <c r="C440" s="51" t="s">
        <v>84</v>
      </c>
      <c r="D440" s="51" t="s">
        <v>84</v>
      </c>
      <c r="E440" s="51" t="s">
        <v>84</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1" t="s">
        <v>84</v>
      </c>
      <c r="C442" s="51" t="s">
        <v>84</v>
      </c>
      <c r="D442" s="51" t="s">
        <v>84</v>
      </c>
      <c r="E442" s="51" t="s">
        <v>84</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51"/>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39" x14ac:dyDescent="0.15">
      <c r="A446" s="65" t="s">
        <v>100</v>
      </c>
      <c r="B446" s="47" t="s">
        <v>794</v>
      </c>
      <c r="C446" s="47" t="s">
        <v>795</v>
      </c>
      <c r="D446" s="59" t="s">
        <v>181</v>
      </c>
      <c r="E446" s="59" t="s">
        <v>344</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t="s">
        <v>125</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t="s">
        <v>125</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t="s">
        <v>125</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t="s">
        <v>125</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125</v>
      </c>
      <c r="C452" s="50" t="s">
        <v>125</v>
      </c>
      <c r="D452" s="50" t="s">
        <v>125</v>
      </c>
      <c r="E452" s="50" t="s">
        <v>125</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t="s">
        <v>125</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t="s">
        <v>125</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193</v>
      </c>
      <c r="C455" s="50" t="s">
        <v>193</v>
      </c>
      <c r="D455" s="50" t="s">
        <v>193</v>
      </c>
      <c r="E455" s="50" t="s">
        <v>193</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7"/>
      <c r="C456" s="57"/>
      <c r="D456" s="57"/>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51">
        <v>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51">
        <v>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51">
        <v>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51">
        <v>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0</v>
      </c>
      <c r="C463" s="51">
        <v>0</v>
      </c>
      <c r="D463" s="51">
        <v>0</v>
      </c>
      <c r="E463" s="51">
        <v>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51">
        <v>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51">
        <v>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0</v>
      </c>
      <c r="C467" s="52">
        <v>0</v>
      </c>
      <c r="D467" s="52">
        <v>0</v>
      </c>
      <c r="E467" s="52">
        <v>0</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0</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39" x14ac:dyDescent="0.15">
      <c r="A471" s="65" t="s">
        <v>101</v>
      </c>
      <c r="B471" s="47" t="s">
        <v>794</v>
      </c>
      <c r="C471" s="47" t="s">
        <v>795</v>
      </c>
      <c r="D471" s="59" t="s">
        <v>181</v>
      </c>
      <c r="E471" s="59" t="s">
        <v>344</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t="s">
        <v>125</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t="s">
        <v>125</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193</v>
      </c>
      <c r="D475" s="50" t="s">
        <v>193</v>
      </c>
      <c r="E475" s="50" t="s">
        <v>193</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7"/>
      <c r="D476" s="57"/>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51">
        <v>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51">
        <v>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52">
        <v>0</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39" x14ac:dyDescent="0.15">
      <c r="A486" s="65" t="s">
        <v>102</v>
      </c>
      <c r="B486" s="47" t="s">
        <v>794</v>
      </c>
      <c r="C486" s="47" t="s">
        <v>795</v>
      </c>
      <c r="D486" s="59" t="s">
        <v>181</v>
      </c>
      <c r="E486" s="59" t="s">
        <v>344</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t="s">
        <v>125</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t="s">
        <v>125</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t="s">
        <v>125</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t="s">
        <v>125</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t="s">
        <v>125</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t="s">
        <v>125</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t="s">
        <v>125</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t="s">
        <v>125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0" t="s">
        <v>193</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51">
        <v>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51">
        <v>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51">
        <v>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51">
        <v>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51">
        <v>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51">
        <v>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51">
        <v>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51">
        <v>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52">
        <v>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39" x14ac:dyDescent="0.15">
      <c r="A515" s="65" t="s">
        <v>103</v>
      </c>
      <c r="B515" s="47" t="s">
        <v>794</v>
      </c>
      <c r="C515" s="47" t="s">
        <v>795</v>
      </c>
      <c r="D515" s="59" t="s">
        <v>181</v>
      </c>
      <c r="E515" s="59" t="s">
        <v>344</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125</v>
      </c>
      <c r="D516" s="50" t="s">
        <v>125</v>
      </c>
      <c r="E516" s="50" t="s">
        <v>125</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125</v>
      </c>
      <c r="E517" s="50" t="s">
        <v>125</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t="s">
        <v>125</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t="s">
        <v>125</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t="s">
        <v>84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t="s">
        <v>84</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842</v>
      </c>
      <c r="C522" s="50" t="s">
        <v>843</v>
      </c>
      <c r="D522" s="50" t="s">
        <v>843</v>
      </c>
      <c r="E522" s="50" t="s">
        <v>843</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7"/>
      <c r="C523" s="50" t="s">
        <v>163</v>
      </c>
      <c r="D523" s="50" t="s">
        <v>163</v>
      </c>
      <c r="E523" s="50" t="s">
        <v>163</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0</v>
      </c>
      <c r="D525" s="51">
        <v>0</v>
      </c>
      <c r="E525" s="51">
        <v>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0</v>
      </c>
      <c r="E526" s="51">
        <v>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51">
        <v>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51">
        <v>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51" t="s">
        <v>84</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51" t="s">
        <v>84</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0</v>
      </c>
      <c r="D532" s="52">
        <v>0</v>
      </c>
      <c r="E532" s="52">
        <v>0</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0</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39" x14ac:dyDescent="0.15">
      <c r="A536" s="65" t="s">
        <v>104</v>
      </c>
      <c r="B536" s="47" t="s">
        <v>794</v>
      </c>
      <c r="C536" s="47" t="s">
        <v>795</v>
      </c>
      <c r="D536" s="59" t="s">
        <v>181</v>
      </c>
      <c r="E536" s="59" t="s">
        <v>344</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t="s">
        <v>84</v>
      </c>
      <c r="C541" s="51" t="s">
        <v>84</v>
      </c>
      <c r="D541" s="51" t="s">
        <v>84</v>
      </c>
      <c r="E541" s="51" t="s">
        <v>84</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t="s">
        <v>84</v>
      </c>
      <c r="C543" s="52" t="s">
        <v>84</v>
      </c>
      <c r="D543" s="52" t="s">
        <v>84</v>
      </c>
      <c r="E543" s="52" t="s">
        <v>84</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39" x14ac:dyDescent="0.15">
      <c r="A547" s="65" t="s">
        <v>105</v>
      </c>
      <c r="B547" s="47" t="s">
        <v>794</v>
      </c>
      <c r="C547" s="47" t="s">
        <v>795</v>
      </c>
      <c r="D547" s="59" t="s">
        <v>181</v>
      </c>
      <c r="E547" s="59" t="s">
        <v>344</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t="s">
        <v>84</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125</v>
      </c>
      <c r="D549" s="50" t="s">
        <v>125</v>
      </c>
      <c r="E549" s="50" t="s">
        <v>125</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238</v>
      </c>
      <c r="C550" s="50" t="s">
        <v>844</v>
      </c>
      <c r="D550" s="50" t="s">
        <v>844</v>
      </c>
      <c r="E550" s="50" t="s">
        <v>844</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v>12</v>
      </c>
      <c r="D551" s="50">
        <v>12</v>
      </c>
      <c r="E551" s="50">
        <v>12</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51" t="s">
        <v>84</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0</v>
      </c>
      <c r="D554" s="51">
        <v>0</v>
      </c>
      <c r="E554" s="51">
        <v>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0</v>
      </c>
      <c r="D556" s="52">
        <v>0</v>
      </c>
      <c r="E556" s="52">
        <v>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794</v>
      </c>
      <c r="D1" s="69" t="s">
        <v>845</v>
      </c>
      <c r="E1" s="69" t="s">
        <v>846</v>
      </c>
      <c r="F1" s="69" t="s">
        <v>795</v>
      </c>
      <c r="G1" s="69" t="s">
        <v>847</v>
      </c>
      <c r="H1" s="69" t="s">
        <v>848</v>
      </c>
      <c r="I1" s="69" t="s">
        <v>181</v>
      </c>
      <c r="J1" s="69" t="s">
        <v>246</v>
      </c>
      <c r="K1" s="69" t="s">
        <v>247</v>
      </c>
      <c r="L1" s="69" t="s">
        <v>344</v>
      </c>
      <c r="M1" s="69" t="s">
        <v>432</v>
      </c>
      <c r="N1" s="69" t="s">
        <v>433</v>
      </c>
    </row>
    <row r="2" spans="1:14" ht="15.75" customHeight="1" x14ac:dyDescent="0.15">
      <c r="A2" s="56" t="s">
        <v>74</v>
      </c>
      <c r="B2" s="109">
        <f>EtisalatOutcome!B13</f>
        <v>0</v>
      </c>
      <c r="C2" s="105">
        <f t="shared" ref="C2:C7" si="0">AVERAGE(D2:E2)</f>
        <v>0</v>
      </c>
      <c r="D2" s="99">
        <f>EtisalatOutcome!B11</f>
        <v>0</v>
      </c>
      <c r="E2" s="99">
        <f>EtisalatOutcome!C11</f>
        <v>0</v>
      </c>
      <c r="F2" s="132">
        <f>C2</f>
        <v>0</v>
      </c>
      <c r="G2" s="56">
        <f>EtisalatOutcome!D11</f>
        <v>0</v>
      </c>
      <c r="H2" s="56">
        <f>EtisalatOutcome!E11</f>
        <v>0</v>
      </c>
      <c r="I2" s="111">
        <f>C2</f>
        <v>0</v>
      </c>
      <c r="J2" s="56"/>
      <c r="K2" s="56"/>
      <c r="L2" s="120">
        <f>C2</f>
        <v>0</v>
      </c>
      <c r="M2" s="56"/>
      <c r="N2" s="56"/>
    </row>
    <row r="3" spans="1:14" ht="15.75" customHeight="1" x14ac:dyDescent="0.15">
      <c r="A3" s="56" t="s">
        <v>75</v>
      </c>
      <c r="B3" s="109">
        <f>EtisalatOutcome!B28</f>
        <v>0</v>
      </c>
      <c r="C3" s="105">
        <f t="shared" si="0"/>
        <v>0</v>
      </c>
      <c r="D3" s="99">
        <f>EtisalatOutcome!B26</f>
        <v>0</v>
      </c>
      <c r="E3" s="99">
        <f>EtisalatOutcome!C26</f>
        <v>0</v>
      </c>
      <c r="F3" s="110">
        <f t="shared" ref="F3:F5" si="1">AVERAGE(G3:H3)</f>
        <v>0</v>
      </c>
      <c r="G3" s="99">
        <f>EtisalatOutcome!D26</f>
        <v>0</v>
      </c>
      <c r="H3" s="99">
        <f>EtisalatOutcome!E26</f>
        <v>0</v>
      </c>
      <c r="I3" s="106">
        <f t="shared" ref="I3:I5" si="2">AVERAGE(J3:K3)</f>
        <v>0</v>
      </c>
      <c r="J3" s="99">
        <f>EtisalatOutcome!F26</f>
        <v>0</v>
      </c>
      <c r="K3" s="99">
        <f>EtisalatOutcome!G26</f>
        <v>0</v>
      </c>
      <c r="L3" s="107">
        <f t="shared" ref="L3:L5" si="3">AVERAGE(M3:N3)</f>
        <v>0</v>
      </c>
      <c r="M3" s="99">
        <f>EtisalatOutcome!H26</f>
        <v>0</v>
      </c>
      <c r="N3" s="99">
        <f>EtisalatOutcome!I26</f>
        <v>0</v>
      </c>
    </row>
    <row r="4" spans="1:14" ht="15.75" customHeight="1" x14ac:dyDescent="0.15">
      <c r="A4" s="56" t="s">
        <v>76</v>
      </c>
      <c r="B4" s="109">
        <f>EtisalatOutcome!B41</f>
        <v>0</v>
      </c>
      <c r="C4" s="105">
        <f t="shared" si="0"/>
        <v>0</v>
      </c>
      <c r="D4" s="99">
        <f>EtisalatOutcome!B39</f>
        <v>0</v>
      </c>
      <c r="E4" s="99">
        <f>EtisalatOutcome!C39</f>
        <v>0</v>
      </c>
      <c r="F4" s="110">
        <f t="shared" si="1"/>
        <v>0</v>
      </c>
      <c r="G4" s="99">
        <f>EtisalatOutcome!D39</f>
        <v>0</v>
      </c>
      <c r="H4" s="99">
        <f>EtisalatOutcome!E39</f>
        <v>0</v>
      </c>
      <c r="I4" s="106">
        <f t="shared" si="2"/>
        <v>0</v>
      </c>
      <c r="J4" s="99">
        <f>EtisalatOutcome!F39</f>
        <v>0</v>
      </c>
      <c r="K4" s="99">
        <f>EtisalatOutcome!G39</f>
        <v>0</v>
      </c>
      <c r="L4" s="107">
        <f t="shared" si="3"/>
        <v>0</v>
      </c>
      <c r="M4" s="99">
        <f>EtisalatOutcome!H39</f>
        <v>0</v>
      </c>
      <c r="N4" s="99">
        <f>EtisalatOutcome!I39</f>
        <v>0</v>
      </c>
    </row>
    <row r="5" spans="1:14" ht="15.75" customHeight="1" x14ac:dyDescent="0.15">
      <c r="A5" s="56" t="s">
        <v>77</v>
      </c>
      <c r="B5" s="109">
        <f>EtisalatOutcome!B68</f>
        <v>0</v>
      </c>
      <c r="C5" s="105">
        <f t="shared" si="0"/>
        <v>0</v>
      </c>
      <c r="D5" s="99">
        <f>EtisalatOutcome!B66</f>
        <v>0</v>
      </c>
      <c r="E5" s="99">
        <f>EtisalatOutcome!C66</f>
        <v>0</v>
      </c>
      <c r="F5" s="110">
        <f t="shared" si="1"/>
        <v>0</v>
      </c>
      <c r="G5" s="99">
        <f>EtisalatOutcome!D66</f>
        <v>0</v>
      </c>
      <c r="H5" s="99">
        <f>EtisalatOutcome!E66</f>
        <v>0</v>
      </c>
      <c r="I5" s="106">
        <f t="shared" si="2"/>
        <v>0</v>
      </c>
      <c r="J5" s="99">
        <f>EtisalatOutcome!F66</f>
        <v>0</v>
      </c>
      <c r="K5" s="99">
        <f>EtisalatOutcome!G66</f>
        <v>0</v>
      </c>
      <c r="L5" s="107">
        <f t="shared" si="3"/>
        <v>0</v>
      </c>
      <c r="M5" s="99">
        <f>EtisalatOutcome!H66</f>
        <v>0</v>
      </c>
      <c r="N5" s="99">
        <f>EtisalatOutcome!I66</f>
        <v>0</v>
      </c>
    </row>
    <row r="6" spans="1:14" ht="15.75" customHeight="1" x14ac:dyDescent="0.15">
      <c r="A6" s="56" t="s">
        <v>78</v>
      </c>
      <c r="B6" s="109">
        <f>EtisalatOutcome!B84</f>
        <v>0</v>
      </c>
      <c r="C6" s="105">
        <f t="shared" si="0"/>
        <v>0</v>
      </c>
      <c r="D6" s="99">
        <f>EtisalatOutcome!B82</f>
        <v>0</v>
      </c>
      <c r="E6" s="99">
        <f>EtisalatOutcome!C82</f>
        <v>0</v>
      </c>
      <c r="F6" s="132">
        <f>C6</f>
        <v>0</v>
      </c>
      <c r="G6" s="56">
        <f>EtisalatOutcome!D82</f>
        <v>0</v>
      </c>
      <c r="H6" s="56">
        <f>EtisalatOutcome!E82</f>
        <v>0</v>
      </c>
      <c r="I6" s="111">
        <f>C6</f>
        <v>0</v>
      </c>
      <c r="J6" s="56"/>
      <c r="K6" s="56"/>
      <c r="L6" s="120">
        <f>C6</f>
        <v>0</v>
      </c>
      <c r="M6" s="56"/>
      <c r="N6" s="56"/>
    </row>
    <row r="7" spans="1:14" ht="15.75" customHeight="1" x14ac:dyDescent="0.15">
      <c r="A7" s="84" t="s">
        <v>79</v>
      </c>
      <c r="B7" s="112">
        <f>EtisalatOutcome!B103</f>
        <v>20</v>
      </c>
      <c r="C7" s="113">
        <f t="shared" si="0"/>
        <v>0</v>
      </c>
      <c r="D7" s="114">
        <f>EtisalatOutcome!B101</f>
        <v>0</v>
      </c>
      <c r="E7" s="114">
        <f>EtisalatOutcome!C101</f>
        <v>0</v>
      </c>
      <c r="F7" s="115">
        <f>AVERAGE(G7:H7)</f>
        <v>20</v>
      </c>
      <c r="G7" s="114">
        <f>EtisalatOutcome!D101</f>
        <v>20</v>
      </c>
      <c r="H7" s="114">
        <f>EtisalatOutcome!E101</f>
        <v>20</v>
      </c>
      <c r="I7" s="116">
        <f>AVERAGE(J7:K7)</f>
        <v>20</v>
      </c>
      <c r="J7" s="114">
        <f>EtisalatOutcome!F101</f>
        <v>20</v>
      </c>
      <c r="K7" s="114">
        <f>EtisalatOutcome!G101</f>
        <v>20</v>
      </c>
      <c r="L7" s="121">
        <f>AVERAGE(M7:N7)</f>
        <v>20</v>
      </c>
      <c r="M7" s="114">
        <f>EtisalatOutcome!H101</f>
        <v>20</v>
      </c>
      <c r="N7" s="114">
        <f>EtisalatOutcome!I101</f>
        <v>20</v>
      </c>
    </row>
    <row r="8" spans="1:14" ht="15.75" customHeight="1" x14ac:dyDescent="0.15">
      <c r="A8" s="56" t="s">
        <v>80</v>
      </c>
      <c r="B8" s="109">
        <f>EtisalatOutcome!B118</f>
        <v>66.67</v>
      </c>
      <c r="C8" s="105">
        <f>EtisalatOutcome!B116</f>
        <v>0</v>
      </c>
      <c r="D8" s="56"/>
      <c r="E8" s="56"/>
      <c r="F8" s="110">
        <f>EtisalatOutcome!C116</f>
        <v>83.33</v>
      </c>
      <c r="G8" s="56"/>
      <c r="H8" s="56"/>
      <c r="I8" s="106">
        <f>EtisalatOutcome!D116</f>
        <v>66.67</v>
      </c>
      <c r="J8" s="56"/>
      <c r="K8" s="56"/>
      <c r="L8" s="107">
        <f>EtisalatOutcome!E116</f>
        <v>66.67</v>
      </c>
      <c r="M8" s="56"/>
      <c r="N8" s="56"/>
    </row>
    <row r="9" spans="1:14" ht="15.75" customHeight="1" x14ac:dyDescent="0.15">
      <c r="A9" s="56" t="s">
        <v>81</v>
      </c>
      <c r="B9" s="109">
        <f>EtisalatOutcome!B133</f>
        <v>8.33</v>
      </c>
      <c r="C9" s="105">
        <f>EtisalatOutcome!B131</f>
        <v>0</v>
      </c>
      <c r="D9" s="56"/>
      <c r="E9" s="56"/>
      <c r="F9" s="110">
        <f>EtisalatOutcome!C131</f>
        <v>16.670000000000002</v>
      </c>
      <c r="G9" s="56"/>
      <c r="H9" s="56"/>
      <c r="I9" s="106">
        <f>EtisalatOutcome!D131</f>
        <v>0</v>
      </c>
      <c r="J9" s="56"/>
      <c r="K9" s="56"/>
      <c r="L9" s="107">
        <f>EtisalatOutcome!E131</f>
        <v>16.670000000000002</v>
      </c>
      <c r="M9" s="56"/>
      <c r="N9" s="56"/>
    </row>
    <row r="10" spans="1:14" ht="15.75" customHeight="1" x14ac:dyDescent="0.15">
      <c r="A10" s="56" t="s">
        <v>82</v>
      </c>
      <c r="B10" s="109">
        <f>EtisalatOutcome!B148</f>
        <v>66.67</v>
      </c>
      <c r="C10" s="105">
        <f>EtisalatOutcome!B146</f>
        <v>0</v>
      </c>
      <c r="D10" s="56"/>
      <c r="E10" s="56"/>
      <c r="F10" s="110">
        <f>EtisalatOutcome!C146</f>
        <v>66.67</v>
      </c>
      <c r="G10" s="56"/>
      <c r="H10" s="56"/>
      <c r="I10" s="106">
        <f>EtisalatOutcome!D146</f>
        <v>66.67</v>
      </c>
      <c r="J10" s="56"/>
      <c r="K10" s="56"/>
      <c r="L10" s="107">
        <f>EtisalatOutcome!E146</f>
        <v>66.67</v>
      </c>
      <c r="M10" s="56"/>
      <c r="N10" s="56"/>
    </row>
    <row r="11" spans="1:14" ht="15.75" customHeight="1" x14ac:dyDescent="0.15">
      <c r="A11" s="56" t="s">
        <v>83</v>
      </c>
      <c r="B11" s="109">
        <f>EtisalatOutcome!B163</f>
        <v>50</v>
      </c>
      <c r="C11" s="105">
        <f>EtisalatOutcome!B161</f>
        <v>0</v>
      </c>
      <c r="D11" s="56"/>
      <c r="E11" s="56"/>
      <c r="F11" s="110">
        <f>EtisalatOutcome!C161</f>
        <v>33.33</v>
      </c>
      <c r="G11" s="56"/>
      <c r="H11" s="56"/>
      <c r="I11" s="106">
        <f>EtisalatOutcome!D161</f>
        <v>33.33</v>
      </c>
      <c r="J11" s="56"/>
      <c r="K11" s="56"/>
      <c r="L11" s="107">
        <f>EtisalatOutcome!E161</f>
        <v>66.67</v>
      </c>
      <c r="M11" s="56"/>
      <c r="N11" s="56"/>
    </row>
    <row r="12" spans="1:14" ht="15.75" customHeight="1" x14ac:dyDescent="0.15">
      <c r="A12" s="56" t="s">
        <v>85</v>
      </c>
      <c r="B12" s="109">
        <f>EtisalatOutcome!B180</f>
        <v>16.670000000000002</v>
      </c>
      <c r="C12" s="105">
        <f>EtisalatOutcome!B178</f>
        <v>0</v>
      </c>
      <c r="D12" s="56"/>
      <c r="E12" s="56"/>
      <c r="F12" s="110">
        <f>EtisalatOutcome!C178</f>
        <v>16.670000000000002</v>
      </c>
      <c r="G12" s="56"/>
      <c r="H12" s="56"/>
      <c r="I12" s="106">
        <f>EtisalatOutcome!D178</f>
        <v>16.670000000000002</v>
      </c>
      <c r="J12" s="56"/>
      <c r="K12" s="56"/>
      <c r="L12" s="107">
        <f>EtisalatOutcome!E178</f>
        <v>16.670000000000002</v>
      </c>
      <c r="M12" s="56"/>
      <c r="N12" s="56"/>
    </row>
    <row r="13" spans="1:14" ht="15.75" customHeight="1" x14ac:dyDescent="0.15">
      <c r="A13" s="56" t="s">
        <v>86</v>
      </c>
      <c r="B13" s="109">
        <f>EtisalatOutcome!B205</f>
        <v>0</v>
      </c>
      <c r="C13" s="105">
        <f>EtisalatOutcome!B203</f>
        <v>0</v>
      </c>
      <c r="D13" s="56"/>
      <c r="E13" s="56"/>
      <c r="F13" s="110">
        <f>EtisalatOutcome!C203</f>
        <v>0</v>
      </c>
      <c r="G13" s="56"/>
      <c r="H13" s="56"/>
      <c r="I13" s="106">
        <f>EtisalatOutcome!D203</f>
        <v>0</v>
      </c>
      <c r="J13" s="56"/>
      <c r="K13" s="56"/>
      <c r="L13" s="107">
        <f>EtisalatOutcome!E203</f>
        <v>0</v>
      </c>
      <c r="M13" s="56"/>
      <c r="N13" s="56"/>
    </row>
    <row r="14" spans="1:14" ht="15.75" customHeight="1" x14ac:dyDescent="0.15">
      <c r="A14" s="56" t="s">
        <v>87</v>
      </c>
      <c r="B14" s="109">
        <f>EtisalatOutcome!B232</f>
        <v>0</v>
      </c>
      <c r="C14" s="105">
        <f>EtisalatOutcome!B230</f>
        <v>0</v>
      </c>
      <c r="D14" s="56"/>
      <c r="E14" s="56"/>
      <c r="F14" s="110">
        <f>EtisalatOutcome!C230</f>
        <v>0</v>
      </c>
      <c r="G14" s="56"/>
      <c r="H14" s="56"/>
      <c r="I14" s="106">
        <f>EtisalatOutcome!D230</f>
        <v>0</v>
      </c>
      <c r="J14" s="56"/>
      <c r="K14" s="56"/>
      <c r="L14" s="107">
        <f>EtisalatOutcome!E230</f>
        <v>0</v>
      </c>
      <c r="M14" s="56"/>
      <c r="N14" s="56"/>
    </row>
    <row r="15" spans="1:14" ht="15.75" customHeight="1" x14ac:dyDescent="0.15">
      <c r="A15" s="56" t="s">
        <v>88</v>
      </c>
      <c r="B15" s="109">
        <f>EtisalatOutcome!B259</f>
        <v>0</v>
      </c>
      <c r="C15" s="105">
        <f>EtisalatOutcome!B257</f>
        <v>0</v>
      </c>
      <c r="D15" s="56"/>
      <c r="E15" s="56"/>
      <c r="F15" s="110">
        <f>EtisalatOutcome!C257</f>
        <v>0</v>
      </c>
      <c r="G15" s="56"/>
      <c r="H15" s="56"/>
      <c r="I15" s="106">
        <f>EtisalatOutcome!D257</f>
        <v>0</v>
      </c>
      <c r="J15" s="56"/>
      <c r="K15" s="56"/>
      <c r="L15" s="107">
        <f>EtisalatOutcome!E257</f>
        <v>0</v>
      </c>
      <c r="M15" s="56"/>
      <c r="N15" s="56"/>
    </row>
    <row r="16" spans="1:14" ht="15.75" customHeight="1" x14ac:dyDescent="0.15">
      <c r="A16" s="56" t="s">
        <v>89</v>
      </c>
      <c r="B16" s="109">
        <f>EtisalatOutcome!B280</f>
        <v>0</v>
      </c>
      <c r="C16" s="105">
        <f>EtisalatOutcome!B278</f>
        <v>0</v>
      </c>
      <c r="D16" s="56"/>
      <c r="E16" s="56"/>
      <c r="F16" s="110">
        <f>EtisalatOutcome!C278</f>
        <v>0</v>
      </c>
      <c r="G16" s="56"/>
      <c r="H16" s="56"/>
      <c r="I16" s="106">
        <f>EtisalatOutcome!D278</f>
        <v>0</v>
      </c>
      <c r="J16" s="56"/>
      <c r="K16" s="56"/>
      <c r="L16" s="107">
        <f>EtisalatOutcome!E278</f>
        <v>0</v>
      </c>
      <c r="M16" s="56"/>
      <c r="N16" s="56"/>
    </row>
    <row r="17" spans="1:14" ht="15.75" customHeight="1" x14ac:dyDescent="0.15">
      <c r="A17" s="56" t="s">
        <v>90</v>
      </c>
      <c r="B17" s="109">
        <f>EtisalatOutcome!B291</f>
        <v>0</v>
      </c>
      <c r="C17" s="105">
        <f>EtisalatOutcome!B289</f>
        <v>0</v>
      </c>
      <c r="D17" s="56"/>
      <c r="E17" s="56"/>
      <c r="F17" s="110">
        <f>EtisalatOutcome!C289</f>
        <v>0</v>
      </c>
      <c r="G17" s="56"/>
      <c r="H17" s="56"/>
      <c r="I17" s="106">
        <f>EtisalatOutcome!D289</f>
        <v>0</v>
      </c>
      <c r="J17" s="56"/>
      <c r="K17" s="56"/>
      <c r="L17" s="107">
        <f>EtisalatOutcome!E289</f>
        <v>0</v>
      </c>
      <c r="M17" s="56"/>
      <c r="N17" s="56"/>
    </row>
    <row r="18" spans="1:14" ht="15.75" customHeight="1" x14ac:dyDescent="0.15">
      <c r="A18" s="84" t="s">
        <v>91</v>
      </c>
      <c r="B18" s="78" t="s">
        <v>84</v>
      </c>
      <c r="C18" s="79" t="s">
        <v>84</v>
      </c>
      <c r="D18" s="84"/>
      <c r="E18" s="84"/>
      <c r="F18" s="81" t="s">
        <v>84</v>
      </c>
      <c r="G18" s="84"/>
      <c r="H18" s="84"/>
      <c r="I18" s="82" t="s">
        <v>84</v>
      </c>
      <c r="J18" s="84"/>
      <c r="K18" s="84"/>
      <c r="L18" s="100" t="s">
        <v>84</v>
      </c>
      <c r="M18" s="84"/>
      <c r="N18" s="84"/>
    </row>
    <row r="19" spans="1:14" ht="15.75" customHeight="1" x14ac:dyDescent="0.15">
      <c r="A19" s="56" t="s">
        <v>92</v>
      </c>
      <c r="B19" s="109">
        <f>EtisalatOutcome!B317</f>
        <v>83.33</v>
      </c>
      <c r="C19" s="105">
        <f>EtisalatOutcome!B315</f>
        <v>0</v>
      </c>
      <c r="D19" s="56"/>
      <c r="E19" s="56"/>
      <c r="F19" s="110">
        <f>EtisalatOutcome!C315</f>
        <v>100</v>
      </c>
      <c r="G19" s="56"/>
      <c r="H19" s="56"/>
      <c r="I19" s="106">
        <f>EtisalatOutcome!D315</f>
        <v>66.67</v>
      </c>
      <c r="J19" s="56"/>
      <c r="K19" s="56"/>
      <c r="L19" s="107">
        <f>EtisalatOutcome!E315</f>
        <v>100</v>
      </c>
      <c r="M19" s="56"/>
      <c r="N19" s="56"/>
    </row>
    <row r="20" spans="1:14" ht="15.75" customHeight="1" x14ac:dyDescent="0.15">
      <c r="A20" s="56" t="s">
        <v>93</v>
      </c>
      <c r="B20" s="109">
        <f>EtisalatOutcome!B332</f>
        <v>0</v>
      </c>
      <c r="C20" s="105">
        <f>EtisalatOutcome!B330</f>
        <v>0</v>
      </c>
      <c r="D20" s="56"/>
      <c r="E20" s="56"/>
      <c r="F20" s="110">
        <f>EtisalatOutcome!C330</f>
        <v>0</v>
      </c>
      <c r="G20" s="56"/>
      <c r="H20" s="56"/>
      <c r="I20" s="106">
        <f>EtisalatOutcome!D330</f>
        <v>0</v>
      </c>
      <c r="J20" s="56"/>
      <c r="K20" s="56"/>
      <c r="L20" s="107">
        <f>EtisalatOutcome!E330</f>
        <v>0</v>
      </c>
      <c r="M20" s="56"/>
      <c r="N20" s="56"/>
    </row>
    <row r="21" spans="1:14" ht="15.75" customHeight="1" x14ac:dyDescent="0.15">
      <c r="A21" s="56" t="s">
        <v>94</v>
      </c>
      <c r="B21" s="109">
        <f>EtisalatOutcome!B352</f>
        <v>35</v>
      </c>
      <c r="C21" s="105">
        <f>EtisalatOutcome!B350</f>
        <v>0</v>
      </c>
      <c r="D21" s="56"/>
      <c r="E21" s="56"/>
      <c r="F21" s="110">
        <f>EtisalatOutcome!C350</f>
        <v>40</v>
      </c>
      <c r="G21" s="56"/>
      <c r="H21" s="56"/>
      <c r="I21" s="106">
        <f>EtisalatOutcome!D350</f>
        <v>30</v>
      </c>
      <c r="J21" s="56"/>
      <c r="K21" s="56"/>
      <c r="L21" s="107">
        <f>EtisalatOutcome!E350</f>
        <v>40</v>
      </c>
      <c r="M21" s="56"/>
      <c r="N21" s="56"/>
    </row>
    <row r="22" spans="1:14" ht="15.75" customHeight="1" x14ac:dyDescent="0.15">
      <c r="A22" s="56" t="s">
        <v>95</v>
      </c>
      <c r="B22" s="109">
        <f>EtisalatOutcome!B374</f>
        <v>32</v>
      </c>
      <c r="C22" s="105">
        <f>EtisalatOutcome!B372</f>
        <v>0</v>
      </c>
      <c r="D22" s="56"/>
      <c r="E22" s="56"/>
      <c r="F22" s="110">
        <f>EtisalatOutcome!C372</f>
        <v>32</v>
      </c>
      <c r="G22" s="56"/>
      <c r="H22" s="56"/>
      <c r="I22" s="106">
        <f>EtisalatOutcome!D372</f>
        <v>32</v>
      </c>
      <c r="J22" s="56"/>
      <c r="K22" s="56"/>
      <c r="L22" s="107">
        <f>EtisalatOutcome!E372</f>
        <v>32</v>
      </c>
      <c r="M22" s="56"/>
      <c r="N22" s="56"/>
    </row>
    <row r="23" spans="1:14" ht="15.75" customHeight="1" x14ac:dyDescent="0.15">
      <c r="A23" s="56" t="s">
        <v>96</v>
      </c>
      <c r="B23" s="109">
        <f>EtisalatOutcome!B387</f>
        <v>0</v>
      </c>
      <c r="C23" s="105">
        <f>EtisalatOutcome!B385</f>
        <v>0</v>
      </c>
      <c r="D23" s="56"/>
      <c r="E23" s="56"/>
      <c r="F23" s="110">
        <f>EtisalatOutcome!C385</f>
        <v>0</v>
      </c>
      <c r="G23" s="56"/>
      <c r="H23" s="56"/>
      <c r="I23" s="106">
        <f>EtisalatOutcome!D385</f>
        <v>0</v>
      </c>
      <c r="J23" s="56"/>
      <c r="K23" s="56"/>
      <c r="L23" s="107">
        <f>EtisalatOutcome!E385</f>
        <v>0</v>
      </c>
      <c r="M23" s="56"/>
      <c r="N23" s="56"/>
    </row>
    <row r="24" spans="1:14" ht="15.75" customHeight="1" x14ac:dyDescent="0.15">
      <c r="A24" s="56" t="s">
        <v>97</v>
      </c>
      <c r="B24" s="109">
        <f>EtisalatOutcome!B404</f>
        <v>18.75</v>
      </c>
      <c r="C24" s="105">
        <f>EtisalatOutcome!B402</f>
        <v>0</v>
      </c>
      <c r="D24" s="56"/>
      <c r="E24" s="56"/>
      <c r="F24" s="110">
        <f>EtisalatOutcome!C402</f>
        <v>25</v>
      </c>
      <c r="G24" s="56"/>
      <c r="H24" s="56"/>
      <c r="I24" s="106">
        <f>EtisalatOutcome!D402</f>
        <v>12.5</v>
      </c>
      <c r="J24" s="56"/>
      <c r="K24" s="56"/>
      <c r="L24" s="107">
        <f>EtisalatOutcome!E402</f>
        <v>25</v>
      </c>
      <c r="M24" s="56"/>
      <c r="N24" s="56"/>
    </row>
    <row r="25" spans="1:14" ht="15.75" customHeight="1" x14ac:dyDescent="0.15">
      <c r="A25" s="56" t="s">
        <v>98</v>
      </c>
      <c r="B25" s="109">
        <f>EtisalatOutcome!B424</f>
        <v>0</v>
      </c>
      <c r="C25" s="105">
        <f>EtisalatOutcome!B422</f>
        <v>0</v>
      </c>
      <c r="D25" s="56"/>
      <c r="E25" s="56"/>
      <c r="F25" s="110">
        <f>EtisalatOutcome!C422</f>
        <v>0</v>
      </c>
      <c r="G25" s="56"/>
      <c r="H25" s="56"/>
      <c r="I25" s="106">
        <f>EtisalatOutcome!D422</f>
        <v>0</v>
      </c>
      <c r="J25" s="56"/>
      <c r="K25" s="56"/>
      <c r="L25" s="107">
        <f>EtisalatOutcome!E422</f>
        <v>0</v>
      </c>
      <c r="M25" s="56"/>
      <c r="N25" s="56"/>
    </row>
    <row r="26" spans="1:14" ht="15.75" customHeight="1" x14ac:dyDescent="0.15">
      <c r="A26" s="56" t="s">
        <v>99</v>
      </c>
      <c r="B26" s="71" t="s">
        <v>84</v>
      </c>
      <c r="C26" s="72" t="s">
        <v>84</v>
      </c>
      <c r="D26" s="56"/>
      <c r="E26" s="56"/>
      <c r="F26" s="74" t="s">
        <v>84</v>
      </c>
      <c r="G26" s="56"/>
      <c r="H26" s="56"/>
      <c r="I26" s="76" t="s">
        <v>84</v>
      </c>
      <c r="J26" s="56"/>
      <c r="K26" s="56"/>
      <c r="L26" s="98" t="s">
        <v>84</v>
      </c>
      <c r="M26" s="56"/>
      <c r="N26" s="56"/>
    </row>
    <row r="27" spans="1:14" ht="15.75" customHeight="1" x14ac:dyDescent="0.15">
      <c r="A27" s="56" t="s">
        <v>100</v>
      </c>
      <c r="B27" s="109">
        <f>EtisalatOutcome!B469</f>
        <v>0</v>
      </c>
      <c r="C27" s="105">
        <f>EtisalatOutcome!B467</f>
        <v>0</v>
      </c>
      <c r="D27" s="56"/>
      <c r="E27" s="56"/>
      <c r="F27" s="110">
        <f>EtisalatOutcome!C467</f>
        <v>0</v>
      </c>
      <c r="G27" s="56"/>
      <c r="H27" s="56"/>
      <c r="I27" s="106">
        <f>EtisalatOutcome!D467</f>
        <v>0</v>
      </c>
      <c r="J27" s="56"/>
      <c r="K27" s="56"/>
      <c r="L27" s="107">
        <f>EtisalatOutcome!E467</f>
        <v>0</v>
      </c>
      <c r="M27" s="56"/>
      <c r="N27" s="56"/>
    </row>
    <row r="28" spans="1:14" ht="15.75" customHeight="1" x14ac:dyDescent="0.15">
      <c r="A28" s="56" t="s">
        <v>101</v>
      </c>
      <c r="B28" s="109">
        <f>EtisalatOutcome!B484</f>
        <v>0</v>
      </c>
      <c r="C28" s="105">
        <f>EtisalatOutcome!B482</f>
        <v>0</v>
      </c>
      <c r="D28" s="56"/>
      <c r="E28" s="56"/>
      <c r="F28" s="110">
        <f>EtisalatOutcome!C482</f>
        <v>0</v>
      </c>
      <c r="G28" s="56"/>
      <c r="H28" s="56"/>
      <c r="I28" s="106">
        <f>EtisalatOutcome!D482</f>
        <v>0</v>
      </c>
      <c r="J28" s="56"/>
      <c r="K28" s="56"/>
      <c r="L28" s="107">
        <f>EtisalatOutcome!E482</f>
        <v>0</v>
      </c>
      <c r="M28" s="56"/>
      <c r="N28" s="56"/>
    </row>
    <row r="29" spans="1:14" ht="15.75" customHeight="1" x14ac:dyDescent="0.15">
      <c r="A29" s="56" t="s">
        <v>102</v>
      </c>
      <c r="B29" s="109">
        <f>EtisalatOutcome!B513</f>
        <v>0</v>
      </c>
      <c r="C29" s="105">
        <f>EtisalatOutcome!B511</f>
        <v>0</v>
      </c>
      <c r="D29" s="56"/>
      <c r="E29" s="56"/>
      <c r="F29" s="110">
        <f>EtisalatOutcome!C511</f>
        <v>0</v>
      </c>
      <c r="G29" s="56"/>
      <c r="H29" s="56"/>
      <c r="I29" s="106">
        <f>EtisalatOutcome!D511</f>
        <v>0</v>
      </c>
      <c r="J29" s="56"/>
      <c r="K29" s="56"/>
      <c r="L29" s="107">
        <f>EtisalatOutcome!E511</f>
        <v>0</v>
      </c>
      <c r="M29" s="56"/>
      <c r="N29" s="56"/>
    </row>
    <row r="30" spans="1:14" ht="15.75" customHeight="1" x14ac:dyDescent="0.15">
      <c r="A30" s="56" t="s">
        <v>103</v>
      </c>
      <c r="B30" s="109">
        <f>EtisalatOutcome!B534</f>
        <v>0</v>
      </c>
      <c r="C30" s="105">
        <f>EtisalatOutcome!B532</f>
        <v>0</v>
      </c>
      <c r="D30" s="56"/>
      <c r="E30" s="56"/>
      <c r="F30" s="110">
        <f>EtisalatOutcome!C532</f>
        <v>0</v>
      </c>
      <c r="G30" s="56"/>
      <c r="H30" s="56"/>
      <c r="I30" s="106">
        <f>EtisalatOutcome!D532</f>
        <v>0</v>
      </c>
      <c r="J30" s="56"/>
      <c r="K30" s="56"/>
      <c r="L30" s="107">
        <f>EtisalatOutcome!E532</f>
        <v>0</v>
      </c>
      <c r="M30" s="56"/>
      <c r="N30" s="56"/>
    </row>
    <row r="31" spans="1:14" ht="15.75" customHeight="1" x14ac:dyDescent="0.15">
      <c r="A31" s="56" t="s">
        <v>104</v>
      </c>
      <c r="B31" s="71" t="s">
        <v>84</v>
      </c>
      <c r="C31" s="72" t="s">
        <v>84</v>
      </c>
      <c r="D31" s="56"/>
      <c r="E31" s="56"/>
      <c r="F31" s="74" t="s">
        <v>84</v>
      </c>
      <c r="G31" s="56"/>
      <c r="H31" s="56"/>
      <c r="I31" s="76" t="s">
        <v>84</v>
      </c>
      <c r="J31" s="56"/>
      <c r="K31" s="56"/>
      <c r="L31" s="98" t="s">
        <v>84</v>
      </c>
      <c r="M31" s="56"/>
      <c r="N31" s="56"/>
    </row>
    <row r="32" spans="1:14" ht="15.75" customHeight="1" x14ac:dyDescent="0.15">
      <c r="A32" s="56" t="s">
        <v>105</v>
      </c>
      <c r="B32" s="109">
        <f>EtisalatOutcome!B558</f>
        <v>0</v>
      </c>
      <c r="C32" s="105">
        <f>EtisalatOutcome!B556</f>
        <v>0</v>
      </c>
      <c r="D32" s="56"/>
      <c r="E32" s="56"/>
      <c r="F32" s="110">
        <f>EtisalatOutcome!C556</f>
        <v>0</v>
      </c>
      <c r="G32" s="56"/>
      <c r="H32" s="56"/>
      <c r="I32" s="106">
        <f>EtisalatOutcome!D556</f>
        <v>0</v>
      </c>
      <c r="J32" s="56"/>
      <c r="K32" s="56"/>
      <c r="L32" s="107">
        <f>EtisalatOutcome!E556</f>
        <v>0</v>
      </c>
      <c r="M32" s="56"/>
      <c r="N32" s="56"/>
    </row>
    <row r="33" spans="1:14" ht="15.75" customHeight="1" x14ac:dyDescent="0.15">
      <c r="A33" s="84"/>
      <c r="B33" s="84"/>
      <c r="C33" s="85"/>
      <c r="D33" s="84"/>
      <c r="E33" s="84"/>
      <c r="F33" s="86"/>
      <c r="G33" s="84"/>
      <c r="H33" s="84"/>
      <c r="I33" s="87"/>
      <c r="J33" s="84"/>
      <c r="K33" s="84"/>
      <c r="L33" s="101"/>
      <c r="M33" s="84"/>
      <c r="N33" s="84"/>
    </row>
    <row r="34" spans="1:14" ht="15.75" customHeight="1" x14ac:dyDescent="0.15">
      <c r="A34" s="117" t="s">
        <v>248</v>
      </c>
      <c r="B34" s="118">
        <f t="shared" ref="B34:C34" si="4">AVERAGE(B2:B32)</f>
        <v>14.193571428571429</v>
      </c>
      <c r="C34" s="119">
        <f t="shared" si="4"/>
        <v>0</v>
      </c>
      <c r="D34" s="119">
        <f t="shared" ref="D34:E34" si="5">AVERAGE(D2:D7)</f>
        <v>0</v>
      </c>
      <c r="E34" s="119">
        <f t="shared" si="5"/>
        <v>0</v>
      </c>
      <c r="F34" s="119">
        <f>AVERAGE(F2:F32)</f>
        <v>15.488214285714287</v>
      </c>
      <c r="G34" s="119">
        <f t="shared" ref="G34:H34" si="6">AVERAGE(G2:G7)</f>
        <v>3.3333333333333335</v>
      </c>
      <c r="H34" s="119">
        <f t="shared" si="6"/>
        <v>3.3333333333333335</v>
      </c>
      <c r="I34" s="119">
        <f>AVERAGE(I2:I32)</f>
        <v>12.303928571428573</v>
      </c>
      <c r="J34" s="119">
        <f t="shared" ref="J34:K34" si="7">AVERAGE(J2:J7)</f>
        <v>5</v>
      </c>
      <c r="K34" s="119">
        <f t="shared" si="7"/>
        <v>5</v>
      </c>
      <c r="L34" s="119">
        <f>AVERAGE(L2:L32)</f>
        <v>16.083928571428572</v>
      </c>
      <c r="M34" s="119">
        <f t="shared" ref="M34:N34" si="8">AVERAGE(M2:M7)</f>
        <v>5</v>
      </c>
      <c r="N34" s="133">
        <f t="shared" si="8"/>
        <v>5</v>
      </c>
    </row>
    <row r="35" spans="1:14" ht="15.75" customHeight="1" x14ac:dyDescent="0.15">
      <c r="A35" s="103" t="s">
        <v>71</v>
      </c>
      <c r="B35" s="104">
        <f t="shared" ref="B35:N35" si="9">AVERAGE(B2:B7)</f>
        <v>3.3333333333333335</v>
      </c>
      <c r="C35" s="105">
        <f t="shared" si="9"/>
        <v>0</v>
      </c>
      <c r="D35" s="99">
        <f t="shared" si="9"/>
        <v>0</v>
      </c>
      <c r="E35" s="99">
        <f t="shared" si="9"/>
        <v>0</v>
      </c>
      <c r="F35" s="110">
        <f t="shared" si="9"/>
        <v>3.3333333333333335</v>
      </c>
      <c r="G35" s="99">
        <f t="shared" si="9"/>
        <v>3.3333333333333335</v>
      </c>
      <c r="H35" s="99">
        <f t="shared" si="9"/>
        <v>3.3333333333333335</v>
      </c>
      <c r="I35" s="106">
        <f t="shared" si="9"/>
        <v>3.3333333333333335</v>
      </c>
      <c r="J35" s="99">
        <f t="shared" si="9"/>
        <v>5</v>
      </c>
      <c r="K35" s="99">
        <f t="shared" si="9"/>
        <v>5</v>
      </c>
      <c r="L35" s="107">
        <f t="shared" si="9"/>
        <v>3.3333333333333335</v>
      </c>
      <c r="M35" s="99">
        <f t="shared" si="9"/>
        <v>5</v>
      </c>
      <c r="N35" s="99">
        <f t="shared" si="9"/>
        <v>5</v>
      </c>
    </row>
    <row r="36" spans="1:14" ht="15.75" customHeight="1" x14ac:dyDescent="0.15">
      <c r="A36" s="103" t="s">
        <v>72</v>
      </c>
      <c r="B36" s="104">
        <f t="shared" ref="B36:C36" si="10">AVERAGE(B8:B18)</f>
        <v>20.834000000000003</v>
      </c>
      <c r="C36" s="105">
        <f t="shared" si="10"/>
        <v>0</v>
      </c>
      <c r="D36" s="56"/>
      <c r="E36" s="56"/>
      <c r="F36" s="110">
        <f>AVERAGE(F8:F18)</f>
        <v>21.667000000000002</v>
      </c>
      <c r="G36" s="56"/>
      <c r="H36" s="56"/>
      <c r="I36" s="106">
        <f>AVERAGE(I8:I18)</f>
        <v>18.334000000000003</v>
      </c>
      <c r="J36" s="56"/>
      <c r="K36" s="56"/>
      <c r="L36" s="107">
        <f>AVERAGE(L8:L18)</f>
        <v>23.335000000000001</v>
      </c>
      <c r="M36" s="56"/>
      <c r="N36" s="56"/>
    </row>
    <row r="37" spans="1:14" ht="15.75" customHeight="1" x14ac:dyDescent="0.15">
      <c r="A37" s="103" t="s">
        <v>73</v>
      </c>
      <c r="B37" s="104">
        <f t="shared" ref="B37:C37" si="11">AVERAGE(B19:B32)</f>
        <v>14.089999999999998</v>
      </c>
      <c r="C37" s="105">
        <f t="shared" si="11"/>
        <v>0</v>
      </c>
      <c r="D37" s="56"/>
      <c r="E37" s="56"/>
      <c r="F37" s="110">
        <f>AVERAGE(F19:F32)</f>
        <v>16.416666666666668</v>
      </c>
      <c r="G37" s="56"/>
      <c r="H37" s="56"/>
      <c r="I37" s="106">
        <f>AVERAGE(I19:I32)</f>
        <v>11.764166666666668</v>
      </c>
      <c r="J37" s="56"/>
      <c r="K37" s="56"/>
      <c r="L37" s="107">
        <f>AVERAGE(L19:L32)</f>
        <v>16.416666666666668</v>
      </c>
      <c r="M37" s="56"/>
      <c r="N37" s="56"/>
    </row>
    <row r="38" spans="1:14" ht="15.75" customHeight="1" x14ac:dyDescent="0.15">
      <c r="A38" s="103"/>
      <c r="B38" s="104"/>
      <c r="C38" s="105"/>
      <c r="D38" s="56"/>
      <c r="E38" s="56"/>
      <c r="F38" s="110"/>
      <c r="G38" s="56"/>
      <c r="H38" s="56"/>
      <c r="I38" s="106"/>
      <c r="J38" s="56"/>
      <c r="K38" s="56"/>
      <c r="L38" s="107"/>
      <c r="M38" s="56"/>
      <c r="N38" s="56"/>
    </row>
    <row r="39" spans="1:14" ht="15.75" customHeight="1" x14ac:dyDescent="0.15">
      <c r="A39" s="91"/>
      <c r="B39" s="104"/>
      <c r="C39" s="105"/>
      <c r="D39" s="56"/>
      <c r="E39" s="56"/>
      <c r="F39" s="110"/>
      <c r="G39" s="56"/>
      <c r="H39" s="56"/>
      <c r="I39" s="106"/>
      <c r="J39" s="56"/>
      <c r="K39" s="56"/>
      <c r="L39" s="107"/>
      <c r="M39" s="56"/>
      <c r="N39" s="5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6" ht="15.75" customHeight="1" x14ac:dyDescent="0.15">
      <c r="A1" s="127" t="s">
        <v>249</v>
      </c>
      <c r="B1" s="128" t="s">
        <v>250</v>
      </c>
      <c r="C1" s="128" t="s">
        <v>251</v>
      </c>
      <c r="D1" s="128" t="s">
        <v>252</v>
      </c>
      <c r="E1" s="128" t="s">
        <v>253</v>
      </c>
    </row>
    <row r="2" spans="1:6" ht="15.75" customHeight="1" x14ac:dyDescent="0.15">
      <c r="A2" s="134">
        <v>1</v>
      </c>
      <c r="B2" s="50" t="s">
        <v>849</v>
      </c>
      <c r="C2" s="135" t="s">
        <v>850</v>
      </c>
      <c r="D2" s="136">
        <v>41332</v>
      </c>
      <c r="E2" s="136">
        <v>42172</v>
      </c>
      <c r="F2" s="2"/>
    </row>
    <row r="3" spans="1:6" ht="15.75" customHeight="1" x14ac:dyDescent="0.15">
      <c r="A3" s="134">
        <v>2</v>
      </c>
      <c r="B3" s="50" t="s">
        <v>851</v>
      </c>
      <c r="C3" s="135" t="s">
        <v>852</v>
      </c>
      <c r="D3" s="50" t="s">
        <v>602</v>
      </c>
      <c r="E3" s="136">
        <v>42172</v>
      </c>
      <c r="F3" s="2"/>
    </row>
    <row r="4" spans="1:6" ht="15.75" customHeight="1" x14ac:dyDescent="0.15">
      <c r="A4" s="134">
        <v>3</v>
      </c>
      <c r="B4" s="50" t="s">
        <v>853</v>
      </c>
      <c r="C4" s="135" t="s">
        <v>854</v>
      </c>
      <c r="D4" s="50" t="s">
        <v>602</v>
      </c>
      <c r="E4" s="136">
        <v>42172</v>
      </c>
      <c r="F4" s="2"/>
    </row>
    <row r="5" spans="1:6" ht="15.75" customHeight="1" x14ac:dyDescent="0.15">
      <c r="A5" s="134">
        <v>4</v>
      </c>
      <c r="B5" s="50" t="s">
        <v>855</v>
      </c>
      <c r="C5" s="135" t="s">
        <v>856</v>
      </c>
      <c r="D5" s="50" t="s">
        <v>602</v>
      </c>
      <c r="E5" s="136">
        <v>42172</v>
      </c>
      <c r="F5" s="2"/>
    </row>
    <row r="6" spans="1:6" ht="15.75" customHeight="1" x14ac:dyDescent="0.15">
      <c r="A6" s="134">
        <v>5</v>
      </c>
      <c r="B6" s="50" t="s">
        <v>857</v>
      </c>
      <c r="C6" s="135" t="s">
        <v>858</v>
      </c>
      <c r="D6" s="50" t="s">
        <v>602</v>
      </c>
      <c r="E6" s="136">
        <v>42172</v>
      </c>
      <c r="F6" s="2"/>
    </row>
    <row r="7" spans="1:6" ht="15.75" customHeight="1" x14ac:dyDescent="0.15">
      <c r="A7" s="134">
        <v>6</v>
      </c>
      <c r="B7" s="50" t="s">
        <v>859</v>
      </c>
      <c r="C7" s="135" t="s">
        <v>860</v>
      </c>
      <c r="D7" s="50" t="s">
        <v>602</v>
      </c>
      <c r="E7" s="136">
        <v>42172</v>
      </c>
      <c r="F7" s="2"/>
    </row>
    <row r="8" spans="1:6" ht="15.75" customHeight="1" x14ac:dyDescent="0.15">
      <c r="A8" s="134">
        <v>7</v>
      </c>
      <c r="B8" s="50" t="s">
        <v>861</v>
      </c>
      <c r="C8" s="135" t="s">
        <v>862</v>
      </c>
      <c r="D8" s="50" t="s">
        <v>602</v>
      </c>
      <c r="E8" s="136">
        <v>42172</v>
      </c>
      <c r="F8" s="2"/>
    </row>
    <row r="9" spans="1:6" ht="15.75" customHeight="1" x14ac:dyDescent="0.15">
      <c r="A9" s="134">
        <v>8</v>
      </c>
      <c r="B9" s="50" t="s">
        <v>863</v>
      </c>
      <c r="C9" s="135" t="s">
        <v>864</v>
      </c>
      <c r="D9" s="50" t="s">
        <v>865</v>
      </c>
      <c r="E9" s="136">
        <v>42172</v>
      </c>
      <c r="F9" s="2"/>
    </row>
    <row r="10" spans="1:6" ht="15.75" customHeight="1" x14ac:dyDescent="0.15">
      <c r="A10" s="134">
        <v>9</v>
      </c>
      <c r="B10" s="50" t="s">
        <v>866</v>
      </c>
      <c r="C10" s="135" t="s">
        <v>867</v>
      </c>
      <c r="D10" s="50" t="s">
        <v>865</v>
      </c>
      <c r="E10" s="136">
        <v>42172</v>
      </c>
      <c r="F10" s="2"/>
    </row>
    <row r="11" spans="1:6" ht="15.75" customHeight="1" x14ac:dyDescent="0.15">
      <c r="A11" s="134">
        <v>10</v>
      </c>
      <c r="B11" s="50" t="s">
        <v>868</v>
      </c>
      <c r="C11" s="135" t="s">
        <v>869</v>
      </c>
      <c r="D11" s="136">
        <v>41582</v>
      </c>
      <c r="E11" s="136">
        <v>42176</v>
      </c>
      <c r="F11" s="2"/>
    </row>
    <row r="12" spans="1:6" ht="15.75" customHeight="1" x14ac:dyDescent="0.15">
      <c r="A12" s="134">
        <v>11</v>
      </c>
      <c r="B12" s="50" t="s">
        <v>870</v>
      </c>
      <c r="C12" s="135" t="s">
        <v>871</v>
      </c>
      <c r="D12" s="57"/>
      <c r="E12" s="136">
        <v>42176</v>
      </c>
      <c r="F12" s="2"/>
    </row>
    <row r="13" spans="1:6" ht="15.75" customHeight="1" x14ac:dyDescent="0.15">
      <c r="A13" s="134">
        <v>12</v>
      </c>
      <c r="B13" s="50" t="s">
        <v>872</v>
      </c>
      <c r="C13" s="135" t="s">
        <v>873</v>
      </c>
      <c r="D13" s="50" t="s">
        <v>874</v>
      </c>
      <c r="E13" s="136">
        <v>42176</v>
      </c>
      <c r="F13" s="2"/>
    </row>
    <row r="14" spans="1:6" ht="15.75" customHeight="1" x14ac:dyDescent="0.15">
      <c r="A14" s="134">
        <v>13</v>
      </c>
      <c r="B14" s="50" t="s">
        <v>875</v>
      </c>
      <c r="C14" s="135" t="s">
        <v>876</v>
      </c>
      <c r="D14" s="57"/>
      <c r="E14" s="136">
        <v>42176</v>
      </c>
    </row>
    <row r="15" spans="1:6" ht="15.75" customHeight="1" x14ac:dyDescent="0.15">
      <c r="A15" s="134">
        <v>14</v>
      </c>
      <c r="B15" s="50" t="s">
        <v>877</v>
      </c>
      <c r="C15" s="135" t="s">
        <v>878</v>
      </c>
      <c r="D15" s="57"/>
      <c r="E15" s="136">
        <v>42176</v>
      </c>
    </row>
    <row r="16" spans="1:6" ht="15.75" customHeight="1" x14ac:dyDescent="0.15">
      <c r="A16" s="134">
        <v>15</v>
      </c>
      <c r="B16" s="50" t="s">
        <v>879</v>
      </c>
      <c r="C16" s="135" t="s">
        <v>880</v>
      </c>
      <c r="D16" s="57"/>
      <c r="E16" s="136">
        <v>42176</v>
      </c>
      <c r="F16" s="2"/>
    </row>
    <row r="17" spans="1:6" ht="15.75" customHeight="1" x14ac:dyDescent="0.15">
      <c r="A17" s="134">
        <v>16</v>
      </c>
      <c r="B17" s="50" t="s">
        <v>881</v>
      </c>
      <c r="C17" s="135" t="s">
        <v>882</v>
      </c>
      <c r="D17" s="57"/>
      <c r="E17" s="136">
        <v>42206</v>
      </c>
      <c r="F17" s="2"/>
    </row>
    <row r="18" spans="1:6" ht="15.75" customHeight="1" x14ac:dyDescent="0.15">
      <c r="A18" s="134">
        <v>17</v>
      </c>
      <c r="B18" s="50" t="s">
        <v>883</v>
      </c>
      <c r="C18" s="135" t="s">
        <v>884</v>
      </c>
      <c r="D18" s="50" t="s">
        <v>256</v>
      </c>
      <c r="E18" s="136">
        <v>42206</v>
      </c>
      <c r="F18" s="2"/>
    </row>
    <row r="19" spans="1:6" ht="15.75" customHeight="1" x14ac:dyDescent="0.15">
      <c r="A19" s="134">
        <v>18</v>
      </c>
      <c r="B19" s="50" t="s">
        <v>885</v>
      </c>
      <c r="C19" s="135" t="s">
        <v>886</v>
      </c>
      <c r="D19" s="136">
        <v>42148</v>
      </c>
      <c r="E19" s="136">
        <v>42209</v>
      </c>
    </row>
    <row r="20" spans="1:6" ht="15.75" customHeight="1" x14ac:dyDescent="0.15">
      <c r="A20" s="134">
        <v>19</v>
      </c>
      <c r="B20" s="50" t="s">
        <v>887</v>
      </c>
      <c r="C20" s="135" t="s">
        <v>888</v>
      </c>
      <c r="D20" s="50" t="s">
        <v>256</v>
      </c>
      <c r="E20" s="136">
        <v>42209</v>
      </c>
      <c r="F20" s="2"/>
    </row>
    <row r="21" spans="1:6" ht="15.75" customHeight="1" x14ac:dyDescent="0.15">
      <c r="A21" s="134">
        <v>20</v>
      </c>
      <c r="B21" s="50" t="s">
        <v>889</v>
      </c>
      <c r="C21" s="135" t="s">
        <v>890</v>
      </c>
      <c r="D21" s="136">
        <v>41148</v>
      </c>
      <c r="E21" s="136">
        <v>42212</v>
      </c>
      <c r="F21" s="2"/>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891</v>
      </c>
      <c r="C2" s="48" t="s">
        <v>892</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894</v>
      </c>
      <c r="C5" s="50" t="s">
        <v>895</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896</v>
      </c>
      <c r="C6" s="50" t="s">
        <v>897</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100</v>
      </c>
      <c r="C11" s="52">
        <v>100</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100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891</v>
      </c>
      <c r="C15" s="48" t="s">
        <v>892</v>
      </c>
      <c r="D15" s="47" t="s">
        <v>898</v>
      </c>
      <c r="E15" s="47" t="s">
        <v>899</v>
      </c>
      <c r="F15" s="47" t="s">
        <v>900</v>
      </c>
      <c r="G15" s="47" t="s">
        <v>901</v>
      </c>
      <c r="H15" s="47" t="s">
        <v>902</v>
      </c>
      <c r="I15" s="47" t="s">
        <v>903</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320</v>
      </c>
      <c r="C17" s="50" t="s">
        <v>320</v>
      </c>
      <c r="D17" s="50" t="s">
        <v>320</v>
      </c>
      <c r="E17" s="50" t="s">
        <v>320</v>
      </c>
      <c r="F17" s="50" t="s">
        <v>125</v>
      </c>
      <c r="G17" s="50" t="s">
        <v>125</v>
      </c>
      <c r="H17" s="50" t="s">
        <v>320</v>
      </c>
      <c r="I17" s="50" t="s">
        <v>320</v>
      </c>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125</v>
      </c>
      <c r="G18" s="50" t="s">
        <v>125</v>
      </c>
      <c r="H18" s="50" t="s">
        <v>321</v>
      </c>
      <c r="I18" s="50" t="s">
        <v>321</v>
      </c>
      <c r="J18" s="45"/>
      <c r="K18" s="45"/>
      <c r="L18" s="45"/>
      <c r="M18" s="45"/>
      <c r="N18" s="45"/>
      <c r="O18" s="45"/>
      <c r="P18" s="45"/>
      <c r="Q18" s="45"/>
      <c r="R18" s="45"/>
      <c r="S18" s="45"/>
      <c r="T18" s="45"/>
      <c r="U18" s="45"/>
      <c r="V18" s="45"/>
      <c r="W18" s="45"/>
      <c r="X18" s="45"/>
      <c r="Y18" s="45"/>
      <c r="Z18" s="45"/>
    </row>
    <row r="19" spans="1:26" ht="13" x14ac:dyDescent="0.15">
      <c r="A19" s="50" t="s">
        <v>114</v>
      </c>
      <c r="B19" s="50" t="s">
        <v>904</v>
      </c>
      <c r="C19" s="50" t="s">
        <v>905</v>
      </c>
      <c r="D19" s="50" t="s">
        <v>904</v>
      </c>
      <c r="E19" s="50" t="s">
        <v>905</v>
      </c>
      <c r="F19" s="50" t="s">
        <v>906</v>
      </c>
      <c r="G19" s="50" t="s">
        <v>906</v>
      </c>
      <c r="H19" s="50" t="s">
        <v>904</v>
      </c>
      <c r="I19" s="50" t="s">
        <v>905</v>
      </c>
      <c r="J19" s="45"/>
      <c r="K19" s="45"/>
      <c r="L19" s="45"/>
      <c r="M19" s="45"/>
      <c r="N19" s="45"/>
      <c r="O19" s="45"/>
      <c r="P19" s="45"/>
      <c r="Q19" s="45"/>
      <c r="R19" s="45"/>
      <c r="S19" s="45"/>
      <c r="T19" s="45"/>
      <c r="U19" s="45"/>
      <c r="V19" s="45"/>
      <c r="W19" s="45"/>
      <c r="X19" s="45"/>
      <c r="Y19" s="45"/>
      <c r="Z19" s="45"/>
    </row>
    <row r="20" spans="1:26" ht="13" x14ac:dyDescent="0.15">
      <c r="A20" s="50" t="s">
        <v>116</v>
      </c>
      <c r="B20" s="50">
        <v>56</v>
      </c>
      <c r="C20" s="50" t="s">
        <v>907</v>
      </c>
      <c r="D20" s="50">
        <v>56</v>
      </c>
      <c r="E20" s="50" t="s">
        <v>907</v>
      </c>
      <c r="F20" s="50" t="s">
        <v>908</v>
      </c>
      <c r="G20" s="50" t="s">
        <v>908</v>
      </c>
      <c r="H20" s="50">
        <v>56</v>
      </c>
      <c r="I20" s="50">
        <v>56</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100</v>
      </c>
      <c r="C23" s="51">
        <v>100</v>
      </c>
      <c r="D23" s="51">
        <v>100</v>
      </c>
      <c r="E23" s="51">
        <v>100</v>
      </c>
      <c r="F23" s="51">
        <v>0</v>
      </c>
      <c r="G23" s="51">
        <v>0</v>
      </c>
      <c r="H23" s="51">
        <v>100</v>
      </c>
      <c r="I23" s="51">
        <v>100</v>
      </c>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0</v>
      </c>
      <c r="G24" s="51">
        <v>0</v>
      </c>
      <c r="H24" s="51">
        <v>100</v>
      </c>
      <c r="I24" s="51">
        <v>100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66.67</v>
      </c>
      <c r="C26" s="52">
        <v>66.67</v>
      </c>
      <c r="D26" s="52">
        <v>66.67</v>
      </c>
      <c r="E26" s="52">
        <v>66.67</v>
      </c>
      <c r="F26" s="52">
        <v>0</v>
      </c>
      <c r="G26" s="52">
        <v>0</v>
      </c>
      <c r="H26" s="52">
        <v>66.67</v>
      </c>
      <c r="I26" s="52">
        <v>66.67</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55.56</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891</v>
      </c>
      <c r="C30" s="48" t="s">
        <v>892</v>
      </c>
      <c r="D30" s="47" t="s">
        <v>898</v>
      </c>
      <c r="E30" s="47" t="s">
        <v>899</v>
      </c>
      <c r="F30" s="47" t="s">
        <v>900</v>
      </c>
      <c r="G30" s="47" t="s">
        <v>901</v>
      </c>
      <c r="H30" s="47" t="s">
        <v>902</v>
      </c>
      <c r="I30" s="47" t="s">
        <v>903</v>
      </c>
      <c r="J30" s="45"/>
      <c r="K30" s="45"/>
      <c r="L30" s="45"/>
      <c r="M30" s="45"/>
      <c r="N30" s="45"/>
      <c r="O30" s="45"/>
      <c r="P30" s="45"/>
      <c r="Q30" s="45"/>
      <c r="R30" s="45"/>
      <c r="S30" s="45"/>
      <c r="T30" s="45"/>
      <c r="U30" s="45"/>
      <c r="V30" s="45"/>
      <c r="W30" s="45"/>
      <c r="X30" s="45"/>
      <c r="Y30" s="45"/>
      <c r="Z30" s="45"/>
    </row>
    <row r="31" spans="1:26" ht="13" x14ac:dyDescent="0.15">
      <c r="A31" s="49" t="s">
        <v>124</v>
      </c>
      <c r="B31" s="50" t="s">
        <v>324</v>
      </c>
      <c r="C31" s="50" t="s">
        <v>324</v>
      </c>
      <c r="D31" s="50" t="s">
        <v>324</v>
      </c>
      <c r="E31" s="50" t="s">
        <v>324</v>
      </c>
      <c r="F31" s="50" t="s">
        <v>125</v>
      </c>
      <c r="G31" s="50" t="s">
        <v>125</v>
      </c>
      <c r="H31" s="50" t="s">
        <v>324</v>
      </c>
      <c r="I31" s="50" t="s">
        <v>324</v>
      </c>
      <c r="J31" s="45"/>
      <c r="K31" s="45"/>
      <c r="L31" s="45"/>
      <c r="M31" s="45"/>
      <c r="N31" s="45"/>
      <c r="O31" s="45"/>
      <c r="P31" s="45"/>
      <c r="Q31" s="45"/>
      <c r="R31" s="45"/>
      <c r="S31" s="45"/>
      <c r="T31" s="45"/>
      <c r="U31" s="45"/>
      <c r="V31" s="45"/>
      <c r="W31" s="45"/>
      <c r="X31" s="45"/>
      <c r="Y31" s="45"/>
      <c r="Z31" s="45"/>
    </row>
    <row r="32" spans="1:26" ht="13" x14ac:dyDescent="0.15">
      <c r="A32" s="50" t="s">
        <v>126</v>
      </c>
      <c r="B32" s="50" t="s">
        <v>135</v>
      </c>
      <c r="C32" s="50" t="s">
        <v>135</v>
      </c>
      <c r="D32" s="50" t="s">
        <v>135</v>
      </c>
      <c r="E32" s="50" t="s">
        <v>135</v>
      </c>
      <c r="F32" s="50" t="s">
        <v>135</v>
      </c>
      <c r="G32" s="50" t="s">
        <v>135</v>
      </c>
      <c r="H32" s="50" t="s">
        <v>135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909</v>
      </c>
      <c r="C33" s="50" t="s">
        <v>909</v>
      </c>
      <c r="D33" s="50" t="s">
        <v>909</v>
      </c>
      <c r="E33" s="50" t="s">
        <v>910</v>
      </c>
      <c r="F33" s="50" t="s">
        <v>911</v>
      </c>
      <c r="G33" s="50" t="s">
        <v>911</v>
      </c>
      <c r="H33" s="50" t="s">
        <v>909</v>
      </c>
      <c r="I33" s="50" t="s">
        <v>909</v>
      </c>
      <c r="J33" s="45"/>
      <c r="K33" s="45"/>
      <c r="L33" s="45"/>
      <c r="M33" s="45"/>
      <c r="N33" s="45"/>
      <c r="O33" s="45"/>
      <c r="P33" s="45"/>
      <c r="Q33" s="45"/>
      <c r="R33" s="45"/>
      <c r="S33" s="45"/>
      <c r="T33" s="45"/>
      <c r="U33" s="45"/>
      <c r="V33" s="45"/>
      <c r="W33" s="45"/>
      <c r="X33" s="45"/>
      <c r="Y33" s="45"/>
      <c r="Z33" s="45"/>
    </row>
    <row r="34" spans="1:26" ht="13" x14ac:dyDescent="0.15">
      <c r="A34" s="50" t="s">
        <v>116</v>
      </c>
      <c r="B34" s="50" t="s">
        <v>912</v>
      </c>
      <c r="C34" s="50" t="s">
        <v>912</v>
      </c>
      <c r="D34" s="50" t="s">
        <v>912</v>
      </c>
      <c r="E34" s="50" t="s">
        <v>913</v>
      </c>
      <c r="F34" s="50" t="s">
        <v>914</v>
      </c>
      <c r="G34" s="50" t="s">
        <v>914</v>
      </c>
      <c r="H34" s="50" t="s">
        <v>914</v>
      </c>
      <c r="I34" s="50" t="s">
        <v>914</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100</v>
      </c>
      <c r="C36" s="51">
        <v>100</v>
      </c>
      <c r="D36" s="51">
        <v>100</v>
      </c>
      <c r="E36" s="51">
        <v>100</v>
      </c>
      <c r="F36" s="51">
        <v>0</v>
      </c>
      <c r="G36" s="51">
        <v>0</v>
      </c>
      <c r="H36" s="51">
        <v>100</v>
      </c>
      <c r="I36" s="51">
        <v>100</v>
      </c>
      <c r="J36" s="45"/>
      <c r="K36" s="45"/>
      <c r="L36" s="45"/>
      <c r="M36" s="45"/>
      <c r="N36" s="45"/>
      <c r="O36" s="45"/>
      <c r="P36" s="45"/>
      <c r="Q36" s="45"/>
      <c r="R36" s="45"/>
      <c r="S36" s="45"/>
      <c r="T36" s="45"/>
      <c r="U36" s="45"/>
      <c r="V36" s="45"/>
      <c r="W36" s="45"/>
      <c r="X36" s="45"/>
      <c r="Y36" s="45"/>
      <c r="Z36" s="45"/>
    </row>
    <row r="37" spans="1:26" ht="13" x14ac:dyDescent="0.15">
      <c r="A37" s="51" t="s">
        <v>133</v>
      </c>
      <c r="B37" s="51">
        <v>100</v>
      </c>
      <c r="C37" s="51">
        <v>100</v>
      </c>
      <c r="D37" s="51">
        <v>100</v>
      </c>
      <c r="E37" s="51">
        <v>100</v>
      </c>
      <c r="F37" s="51">
        <v>100</v>
      </c>
      <c r="G37" s="51">
        <v>100</v>
      </c>
      <c r="H37" s="51">
        <v>100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100</v>
      </c>
      <c r="C39" s="52">
        <v>100</v>
      </c>
      <c r="D39" s="52">
        <v>100</v>
      </c>
      <c r="E39" s="52">
        <v>100</v>
      </c>
      <c r="F39" s="52">
        <v>50</v>
      </c>
      <c r="G39" s="52">
        <v>50</v>
      </c>
      <c r="H39" s="52">
        <v>100</v>
      </c>
      <c r="I39" s="52">
        <v>100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91.67</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891</v>
      </c>
      <c r="C43" s="48" t="s">
        <v>892</v>
      </c>
      <c r="D43" s="47" t="s">
        <v>898</v>
      </c>
      <c r="E43" s="47" t="s">
        <v>899</v>
      </c>
      <c r="F43" s="47" t="s">
        <v>900</v>
      </c>
      <c r="G43" s="47" t="s">
        <v>901</v>
      </c>
      <c r="H43" s="47" t="s">
        <v>902</v>
      </c>
      <c r="I43" s="47" t="s">
        <v>903</v>
      </c>
      <c r="J43" s="45"/>
      <c r="K43" s="45"/>
      <c r="L43" s="45"/>
      <c r="M43" s="45"/>
      <c r="N43" s="45"/>
      <c r="O43" s="45"/>
      <c r="P43" s="45"/>
      <c r="Q43" s="45"/>
      <c r="R43" s="45"/>
      <c r="S43" s="45"/>
      <c r="T43" s="45"/>
      <c r="U43" s="45"/>
      <c r="V43" s="45"/>
      <c r="W43" s="45"/>
      <c r="X43" s="45"/>
      <c r="Y43" s="45"/>
      <c r="Z43" s="45"/>
    </row>
    <row r="44" spans="1:26" ht="13" x14ac:dyDescent="0.15">
      <c r="A44" s="49" t="s">
        <v>139</v>
      </c>
      <c r="B44" s="50" t="s">
        <v>184</v>
      </c>
      <c r="C44" s="50" t="s">
        <v>184</v>
      </c>
      <c r="D44" s="50" t="s">
        <v>184</v>
      </c>
      <c r="E44" s="50" t="s">
        <v>184</v>
      </c>
      <c r="F44" s="50" t="s">
        <v>125</v>
      </c>
      <c r="G44" s="50" t="s">
        <v>125</v>
      </c>
      <c r="H44" s="50" t="s">
        <v>184</v>
      </c>
      <c r="I44" s="50" t="s">
        <v>184</v>
      </c>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50" t="s">
        <v>125</v>
      </c>
      <c r="I45" s="50" t="s">
        <v>125</v>
      </c>
      <c r="J45" s="45"/>
      <c r="K45" s="45"/>
      <c r="L45" s="45"/>
      <c r="M45" s="45"/>
      <c r="N45" s="45"/>
      <c r="O45" s="45"/>
      <c r="P45" s="45"/>
      <c r="Q45" s="45"/>
      <c r="R45" s="45"/>
      <c r="S45" s="45"/>
      <c r="T45" s="45"/>
      <c r="U45" s="45"/>
      <c r="V45" s="45"/>
      <c r="W45" s="45"/>
      <c r="X45" s="45"/>
      <c r="Y45" s="45"/>
      <c r="Z45" s="45"/>
    </row>
    <row r="46" spans="1:26" ht="13" x14ac:dyDescent="0.15">
      <c r="A46" s="50" t="s">
        <v>141</v>
      </c>
      <c r="B46" s="50" t="s">
        <v>184</v>
      </c>
      <c r="C46" s="50" t="s">
        <v>184</v>
      </c>
      <c r="D46" s="50" t="s">
        <v>184</v>
      </c>
      <c r="E46" s="50" t="s">
        <v>184</v>
      </c>
      <c r="F46" s="50" t="s">
        <v>125</v>
      </c>
      <c r="G46" s="50" t="s">
        <v>125</v>
      </c>
      <c r="H46" s="50" t="s">
        <v>184</v>
      </c>
      <c r="I46" s="50" t="s">
        <v>184</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184</v>
      </c>
      <c r="C49" s="50" t="s">
        <v>184</v>
      </c>
      <c r="D49" s="50" t="s">
        <v>184</v>
      </c>
      <c r="E49" s="50" t="s">
        <v>184</v>
      </c>
      <c r="F49" s="50" t="s">
        <v>125</v>
      </c>
      <c r="G49" s="50" t="s">
        <v>125</v>
      </c>
      <c r="H49" s="50" t="s">
        <v>184</v>
      </c>
      <c r="I49" s="50" t="s">
        <v>184</v>
      </c>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50" t="s">
        <v>125</v>
      </c>
      <c r="I50" s="50" t="s">
        <v>125</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915</v>
      </c>
      <c r="C53" s="50" t="s">
        <v>915</v>
      </c>
      <c r="D53" s="50" t="s">
        <v>915</v>
      </c>
      <c r="E53" s="50" t="s">
        <v>915</v>
      </c>
      <c r="F53" s="50" t="s">
        <v>916</v>
      </c>
      <c r="G53" s="50" t="s">
        <v>916</v>
      </c>
      <c r="H53" s="50" t="s">
        <v>917</v>
      </c>
      <c r="I53" s="50" t="s">
        <v>917</v>
      </c>
      <c r="J53" s="45"/>
      <c r="K53" s="45"/>
      <c r="L53" s="45"/>
      <c r="M53" s="45"/>
      <c r="N53" s="45"/>
      <c r="O53" s="45"/>
      <c r="P53" s="45"/>
      <c r="Q53" s="45"/>
      <c r="R53" s="45"/>
      <c r="S53" s="45"/>
      <c r="T53" s="45"/>
      <c r="U53" s="45"/>
      <c r="V53" s="45"/>
      <c r="W53" s="45"/>
      <c r="X53" s="45"/>
      <c r="Y53" s="45"/>
      <c r="Z53" s="45"/>
    </row>
    <row r="54" spans="1:26" ht="13" x14ac:dyDescent="0.15">
      <c r="A54" s="50" t="s">
        <v>116</v>
      </c>
      <c r="B54" s="50" t="s">
        <v>918</v>
      </c>
      <c r="C54" s="50" t="s">
        <v>918</v>
      </c>
      <c r="D54" s="50" t="s">
        <v>918</v>
      </c>
      <c r="E54" s="50" t="s">
        <v>918</v>
      </c>
      <c r="F54" s="50" t="s">
        <v>908</v>
      </c>
      <c r="G54" s="50" t="s">
        <v>908</v>
      </c>
      <c r="H54" s="50" t="s">
        <v>919</v>
      </c>
      <c r="I54" s="50" t="s">
        <v>919</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50</v>
      </c>
      <c r="C56" s="51">
        <v>50</v>
      </c>
      <c r="D56" s="51">
        <v>50</v>
      </c>
      <c r="E56" s="51">
        <v>50</v>
      </c>
      <c r="F56" s="51">
        <v>0</v>
      </c>
      <c r="G56" s="51">
        <v>0</v>
      </c>
      <c r="H56" s="51">
        <v>50</v>
      </c>
      <c r="I56" s="51">
        <v>50</v>
      </c>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51">
        <v>0</v>
      </c>
      <c r="I57" s="51">
        <v>0</v>
      </c>
      <c r="J57" s="45"/>
      <c r="K57" s="45"/>
      <c r="L57" s="45"/>
      <c r="M57" s="45"/>
      <c r="N57" s="45"/>
      <c r="O57" s="45"/>
      <c r="P57" s="45"/>
      <c r="Q57" s="45"/>
      <c r="R57" s="45"/>
      <c r="S57" s="45"/>
      <c r="T57" s="45"/>
      <c r="U57" s="45"/>
      <c r="V57" s="45"/>
      <c r="W57" s="45"/>
      <c r="X57" s="45"/>
      <c r="Y57" s="45"/>
      <c r="Z57" s="45"/>
    </row>
    <row r="58" spans="1:26" ht="13" x14ac:dyDescent="0.15">
      <c r="A58" s="51" t="s">
        <v>134</v>
      </c>
      <c r="B58" s="51">
        <v>50</v>
      </c>
      <c r="C58" s="51">
        <v>50</v>
      </c>
      <c r="D58" s="51">
        <v>50</v>
      </c>
      <c r="E58" s="51">
        <v>50</v>
      </c>
      <c r="F58" s="51">
        <v>0</v>
      </c>
      <c r="G58" s="51">
        <v>0</v>
      </c>
      <c r="H58" s="51">
        <v>50</v>
      </c>
      <c r="I58" s="51">
        <v>50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50</v>
      </c>
      <c r="C61" s="51">
        <v>50</v>
      </c>
      <c r="D61" s="51">
        <v>50</v>
      </c>
      <c r="E61" s="51">
        <v>50</v>
      </c>
      <c r="F61" s="51">
        <v>0</v>
      </c>
      <c r="G61" s="51">
        <v>0</v>
      </c>
      <c r="H61" s="51">
        <v>50</v>
      </c>
      <c r="I61" s="51">
        <v>50</v>
      </c>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51">
        <v>0</v>
      </c>
      <c r="I62" s="51">
        <v>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16.670000000000002</v>
      </c>
      <c r="C66" s="52">
        <v>16.670000000000002</v>
      </c>
      <c r="D66" s="52">
        <v>16.670000000000002</v>
      </c>
      <c r="E66" s="52">
        <v>16.670000000000002</v>
      </c>
      <c r="F66" s="52">
        <v>0</v>
      </c>
      <c r="G66" s="52">
        <v>0</v>
      </c>
      <c r="H66" s="52">
        <v>16.670000000000002</v>
      </c>
      <c r="I66" s="52">
        <v>16.670000000000002</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13.89</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891</v>
      </c>
      <c r="C70" s="48" t="s">
        <v>892</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920</v>
      </c>
      <c r="C71" s="50" t="s">
        <v>920</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84</v>
      </c>
      <c r="C73" s="50" t="s">
        <v>84</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84</v>
      </c>
      <c r="C74" s="50" t="s">
        <v>84</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921</v>
      </c>
      <c r="C75" s="50" t="s">
        <v>921</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922</v>
      </c>
      <c r="C76" s="50" t="s">
        <v>922</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100</v>
      </c>
      <c r="C78" s="51">
        <v>100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t="s">
        <v>84</v>
      </c>
      <c r="C79" s="51" t="s">
        <v>84</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t="s">
        <v>84</v>
      </c>
      <c r="C80" s="51" t="s">
        <v>84</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100</v>
      </c>
      <c r="C82" s="52">
        <v>100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100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891</v>
      </c>
      <c r="C86" s="48" t="s">
        <v>892</v>
      </c>
      <c r="D86" s="47" t="s">
        <v>898</v>
      </c>
      <c r="E86" s="47" t="s">
        <v>899</v>
      </c>
      <c r="F86" s="47" t="s">
        <v>900</v>
      </c>
      <c r="G86" s="47" t="s">
        <v>901</v>
      </c>
      <c r="H86" s="47" t="s">
        <v>902</v>
      </c>
      <c r="I86" s="47" t="s">
        <v>903</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184</v>
      </c>
      <c r="E87" s="50" t="s">
        <v>184</v>
      </c>
      <c r="F87" s="50" t="s">
        <v>125</v>
      </c>
      <c r="G87" s="50" t="s">
        <v>125</v>
      </c>
      <c r="H87" s="50" t="s">
        <v>184</v>
      </c>
      <c r="I87" s="50" t="s">
        <v>184</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125</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184</v>
      </c>
      <c r="E89" s="50" t="s">
        <v>125</v>
      </c>
      <c r="F89" s="50" t="s">
        <v>125</v>
      </c>
      <c r="G89" s="50" t="s">
        <v>125</v>
      </c>
      <c r="H89" s="50" t="s">
        <v>184</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193</v>
      </c>
      <c r="C92" s="50" t="s">
        <v>193</v>
      </c>
      <c r="D92" s="50" t="s">
        <v>923</v>
      </c>
      <c r="E92" s="50" t="s">
        <v>924</v>
      </c>
      <c r="F92" s="50" t="s">
        <v>193</v>
      </c>
      <c r="G92" s="50" t="s">
        <v>925</v>
      </c>
      <c r="H92" s="50" t="s">
        <v>926</v>
      </c>
      <c r="I92" s="50" t="s">
        <v>927</v>
      </c>
      <c r="J92" s="45"/>
      <c r="K92" s="45"/>
      <c r="L92" s="45"/>
      <c r="M92" s="45"/>
      <c r="N92" s="45"/>
      <c r="O92" s="45"/>
      <c r="P92" s="45"/>
      <c r="Q92" s="45"/>
      <c r="R92" s="45"/>
      <c r="S92" s="45"/>
      <c r="T92" s="45"/>
      <c r="U92" s="45"/>
      <c r="V92" s="45"/>
      <c r="W92" s="45"/>
      <c r="X92" s="45"/>
      <c r="Y92" s="45"/>
      <c r="Z92" s="45"/>
    </row>
    <row r="93" spans="1:26" ht="13" x14ac:dyDescent="0.15">
      <c r="A93" s="50" t="s">
        <v>116</v>
      </c>
      <c r="B93" s="57"/>
      <c r="C93" s="57"/>
      <c r="D93" s="50" t="s">
        <v>928</v>
      </c>
      <c r="E93" s="50" t="s">
        <v>929</v>
      </c>
      <c r="F93" s="57"/>
      <c r="G93" s="50">
        <v>4</v>
      </c>
      <c r="H93" s="50" t="s">
        <v>930</v>
      </c>
      <c r="I93" s="50" t="s">
        <v>931</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50</v>
      </c>
      <c r="E95" s="51">
        <v>50</v>
      </c>
      <c r="F95" s="51">
        <v>0</v>
      </c>
      <c r="G95" s="51">
        <v>0</v>
      </c>
      <c r="H95" s="51">
        <v>50</v>
      </c>
      <c r="I95" s="51">
        <v>50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50</v>
      </c>
      <c r="E97" s="51">
        <v>0</v>
      </c>
      <c r="F97" s="51">
        <v>0</v>
      </c>
      <c r="G97" s="51">
        <v>0</v>
      </c>
      <c r="H97" s="51">
        <v>50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20</v>
      </c>
      <c r="E101" s="52">
        <v>10</v>
      </c>
      <c r="F101" s="52">
        <v>0</v>
      </c>
      <c r="G101" s="52">
        <v>0</v>
      </c>
      <c r="H101" s="52">
        <v>20</v>
      </c>
      <c r="I101" s="52">
        <v>10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10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26" x14ac:dyDescent="0.15">
      <c r="A105" s="58" t="s">
        <v>80</v>
      </c>
      <c r="B105" s="47" t="s">
        <v>932</v>
      </c>
      <c r="C105" s="47" t="s">
        <v>933</v>
      </c>
      <c r="D105" s="59" t="s">
        <v>934</v>
      </c>
      <c r="E105" s="59" t="s">
        <v>935</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125</v>
      </c>
      <c r="E107" s="49" t="s">
        <v>125</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796</v>
      </c>
      <c r="D108" s="49" t="s">
        <v>184</v>
      </c>
      <c r="E108" s="49" t="s">
        <v>796</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193</v>
      </c>
      <c r="C109" s="50" t="s">
        <v>936</v>
      </c>
      <c r="D109" s="50" t="s">
        <v>937</v>
      </c>
      <c r="E109" s="50" t="s">
        <v>938</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7"/>
      <c r="C110" s="50" t="s">
        <v>939</v>
      </c>
      <c r="D110" s="50">
        <v>4</v>
      </c>
      <c r="E110" s="50" t="s">
        <v>940</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0</v>
      </c>
      <c r="E113" s="51">
        <v>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100</v>
      </c>
      <c r="D114" s="51">
        <v>50</v>
      </c>
      <c r="E114" s="51">
        <v>100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100</v>
      </c>
      <c r="D116" s="52">
        <v>50</v>
      </c>
      <c r="E116" s="52">
        <v>66.67</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72.22</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26" x14ac:dyDescent="0.15">
      <c r="A120" s="58" t="s">
        <v>81</v>
      </c>
      <c r="B120" s="47" t="s">
        <v>932</v>
      </c>
      <c r="C120" s="47" t="s">
        <v>933</v>
      </c>
      <c r="D120" s="59" t="s">
        <v>934</v>
      </c>
      <c r="E120" s="59" t="s">
        <v>935</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184</v>
      </c>
      <c r="D121" s="49" t="s">
        <v>125</v>
      </c>
      <c r="E121" s="49" t="s">
        <v>125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941</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942</v>
      </c>
      <c r="D124" s="50" t="s">
        <v>943</v>
      </c>
      <c r="E124" s="50" t="s">
        <v>944</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v>84</v>
      </c>
      <c r="D125" s="50">
        <v>4</v>
      </c>
      <c r="E125" s="50">
        <v>5</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50</v>
      </c>
      <c r="D127" s="51">
        <v>0</v>
      </c>
      <c r="E127" s="51">
        <v>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100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16.670000000000002</v>
      </c>
      <c r="D131" s="52">
        <v>0</v>
      </c>
      <c r="E131" s="52">
        <v>33.33</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16.670000000000002</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26" x14ac:dyDescent="0.15">
      <c r="A135" s="58" t="s">
        <v>82</v>
      </c>
      <c r="B135" s="47" t="s">
        <v>932</v>
      </c>
      <c r="C135" s="47" t="s">
        <v>933</v>
      </c>
      <c r="D135" s="59" t="s">
        <v>934</v>
      </c>
      <c r="E135" s="59" t="s">
        <v>935</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945</v>
      </c>
      <c r="D138" s="50" t="s">
        <v>125</v>
      </c>
      <c r="E138" s="50" t="s">
        <v>945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946</v>
      </c>
      <c r="D139" s="50" t="s">
        <v>947</v>
      </c>
      <c r="E139" s="50" t="s">
        <v>948</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t="s">
        <v>557</v>
      </c>
      <c r="D140" s="50">
        <v>4</v>
      </c>
      <c r="E140" s="50" t="s">
        <v>949</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100</v>
      </c>
      <c r="D144" s="51">
        <v>0</v>
      </c>
      <c r="E144" s="51">
        <v>100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100</v>
      </c>
      <c r="D146" s="52">
        <v>66.67</v>
      </c>
      <c r="E146" s="52">
        <v>100</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88.89</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26" x14ac:dyDescent="0.15">
      <c r="A150" s="58" t="s">
        <v>83</v>
      </c>
      <c r="B150" s="47" t="s">
        <v>932</v>
      </c>
      <c r="C150" s="47" t="s">
        <v>933</v>
      </c>
      <c r="D150" s="59" t="s">
        <v>934</v>
      </c>
      <c r="E150" s="59" t="s">
        <v>935</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125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950</v>
      </c>
      <c r="C154" s="50" t="s">
        <v>951</v>
      </c>
      <c r="D154" s="50" t="s">
        <v>952</v>
      </c>
      <c r="E154" s="50" t="s">
        <v>953</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t="s">
        <v>557</v>
      </c>
      <c r="C155" s="50" t="s">
        <v>557</v>
      </c>
      <c r="D155" s="50">
        <v>4</v>
      </c>
      <c r="E155" s="50" t="s">
        <v>954</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50</v>
      </c>
      <c r="D161" s="52">
        <v>0</v>
      </c>
      <c r="E161" s="52">
        <v>50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33.33</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26" x14ac:dyDescent="0.15">
      <c r="A165" s="58" t="s">
        <v>85</v>
      </c>
      <c r="B165" s="47" t="s">
        <v>932</v>
      </c>
      <c r="C165" s="47" t="s">
        <v>933</v>
      </c>
      <c r="D165" s="59" t="s">
        <v>934</v>
      </c>
      <c r="E165" s="59" t="s">
        <v>935</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125</v>
      </c>
      <c r="C166" s="50" t="s">
        <v>184</v>
      </c>
      <c r="D166" s="50" t="s">
        <v>125</v>
      </c>
      <c r="E166" s="50" t="s">
        <v>125</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955</v>
      </c>
      <c r="D169" s="50" t="s">
        <v>125</v>
      </c>
      <c r="E169" s="50" t="s">
        <v>955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193</v>
      </c>
      <c r="C170" s="50" t="s">
        <v>956</v>
      </c>
      <c r="D170" s="50" t="s">
        <v>957</v>
      </c>
      <c r="E170" s="50" t="s">
        <v>958</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t="s">
        <v>557</v>
      </c>
      <c r="D171" s="50">
        <v>4</v>
      </c>
      <c r="E171" s="50">
        <v>8</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0</v>
      </c>
      <c r="C173" s="51">
        <v>50</v>
      </c>
      <c r="D173" s="51">
        <v>0</v>
      </c>
      <c r="E173" s="51">
        <v>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100</v>
      </c>
      <c r="D176" s="51">
        <v>0</v>
      </c>
      <c r="E176" s="51">
        <v>100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37.5</v>
      </c>
      <c r="D178" s="52">
        <v>0</v>
      </c>
      <c r="E178" s="52">
        <v>25</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20.83</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26" x14ac:dyDescent="0.15">
      <c r="A182" s="58" t="s">
        <v>86</v>
      </c>
      <c r="B182" s="47" t="s">
        <v>932</v>
      </c>
      <c r="C182" s="47" t="s">
        <v>933</v>
      </c>
      <c r="D182" s="59" t="s">
        <v>934</v>
      </c>
      <c r="E182" s="59" t="s">
        <v>935</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370</v>
      </c>
      <c r="D183" s="50" t="s">
        <v>125</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184</v>
      </c>
      <c r="D184" s="50" t="s">
        <v>125</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184</v>
      </c>
      <c r="D185" s="50" t="s">
        <v>184</v>
      </c>
      <c r="E185" s="50" t="s">
        <v>184</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371</v>
      </c>
      <c r="D186" s="50" t="s">
        <v>125</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372</v>
      </c>
      <c r="D187" s="50" t="s">
        <v>184</v>
      </c>
      <c r="E187" s="50" t="s">
        <v>184</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184</v>
      </c>
      <c r="D188" s="50" t="s">
        <v>125</v>
      </c>
      <c r="E188" s="50" t="s">
        <v>125</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373</v>
      </c>
      <c r="D189" s="50" t="s">
        <v>125</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410</v>
      </c>
      <c r="D190" s="50" t="s">
        <v>125</v>
      </c>
      <c r="E190" s="50" t="s">
        <v>184</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959</v>
      </c>
      <c r="D191" s="50" t="s">
        <v>960</v>
      </c>
      <c r="E191" s="50" t="s">
        <v>961</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0" t="s">
        <v>962</v>
      </c>
      <c r="D192" s="50">
        <v>4</v>
      </c>
      <c r="E192" s="50" t="s">
        <v>963</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100</v>
      </c>
      <c r="D194" s="51">
        <v>0</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50</v>
      </c>
      <c r="D195" s="51">
        <v>0</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50</v>
      </c>
      <c r="D196" s="51">
        <v>50</v>
      </c>
      <c r="E196" s="51">
        <v>50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100</v>
      </c>
      <c r="D197" s="51">
        <v>0</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100</v>
      </c>
      <c r="D198" s="51">
        <v>50</v>
      </c>
      <c r="E198" s="51">
        <v>50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50</v>
      </c>
      <c r="D199" s="51">
        <v>0</v>
      </c>
      <c r="E199" s="51">
        <v>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100</v>
      </c>
      <c r="D200" s="51">
        <v>0</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100</v>
      </c>
      <c r="D201" s="51">
        <v>0</v>
      </c>
      <c r="E201" s="51">
        <v>50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81.25</v>
      </c>
      <c r="D203" s="52">
        <v>12.5</v>
      </c>
      <c r="E203" s="52">
        <v>18.75</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37.5</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26" x14ac:dyDescent="0.15">
      <c r="A207" s="58" t="s">
        <v>87</v>
      </c>
      <c r="B207" s="47" t="s">
        <v>932</v>
      </c>
      <c r="C207" s="47" t="s">
        <v>933</v>
      </c>
      <c r="D207" s="59" t="s">
        <v>934</v>
      </c>
      <c r="E207" s="59" t="s">
        <v>935</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184</v>
      </c>
      <c r="D208" s="50" t="s">
        <v>125</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964</v>
      </c>
      <c r="D210" s="50" t="s">
        <v>125</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184</v>
      </c>
      <c r="D211" s="50" t="s">
        <v>125</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184</v>
      </c>
      <c r="D212" s="50" t="s">
        <v>125</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378</v>
      </c>
      <c r="D215" s="50" t="s">
        <v>125</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965</v>
      </c>
      <c r="D216" s="50" t="s">
        <v>125</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966</v>
      </c>
      <c r="C217" s="50" t="s">
        <v>967</v>
      </c>
      <c r="D217" s="50" t="s">
        <v>968</v>
      </c>
      <c r="E217" s="50" t="s">
        <v>969</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0" t="s">
        <v>970</v>
      </c>
      <c r="D218" s="57"/>
      <c r="E218" s="50" t="s">
        <v>971</v>
      </c>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50</v>
      </c>
      <c r="D220" s="51">
        <v>0</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100</v>
      </c>
      <c r="D222" s="51">
        <v>0</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50</v>
      </c>
      <c r="D223" s="51">
        <v>0</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50</v>
      </c>
      <c r="D224" s="51">
        <v>0</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100</v>
      </c>
      <c r="D227" s="51">
        <v>0</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100</v>
      </c>
      <c r="D228" s="51">
        <v>0</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50</v>
      </c>
      <c r="D230" s="52">
        <v>0</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16.670000000000002</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26" x14ac:dyDescent="0.15">
      <c r="A234" s="58" t="s">
        <v>88</v>
      </c>
      <c r="B234" s="47" t="s">
        <v>932</v>
      </c>
      <c r="C234" s="47" t="s">
        <v>933</v>
      </c>
      <c r="D234" s="59" t="s">
        <v>934</v>
      </c>
      <c r="E234" s="59" t="s">
        <v>935</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0" t="s">
        <v>193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26" x14ac:dyDescent="0.15">
      <c r="A261" s="58" t="s">
        <v>89</v>
      </c>
      <c r="B261" s="47" t="s">
        <v>932</v>
      </c>
      <c r="C261" s="47" t="s">
        <v>933</v>
      </c>
      <c r="D261" s="59" t="s">
        <v>934</v>
      </c>
      <c r="E261" s="59" t="s">
        <v>935</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26" x14ac:dyDescent="0.15">
      <c r="A282" s="58" t="s">
        <v>90</v>
      </c>
      <c r="B282" s="47" t="s">
        <v>932</v>
      </c>
      <c r="C282" s="47" t="s">
        <v>933</v>
      </c>
      <c r="D282" s="59" t="s">
        <v>934</v>
      </c>
      <c r="E282" s="59" t="s">
        <v>935</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26" x14ac:dyDescent="0.15">
      <c r="A293" s="58" t="s">
        <v>91</v>
      </c>
      <c r="B293" s="47" t="s">
        <v>932</v>
      </c>
      <c r="C293" s="47" t="s">
        <v>933</v>
      </c>
      <c r="D293" s="59" t="s">
        <v>934</v>
      </c>
      <c r="E293" s="59" t="s">
        <v>935</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111</v>
      </c>
      <c r="C294" s="50" t="s">
        <v>313</v>
      </c>
      <c r="D294" s="50" t="s">
        <v>111</v>
      </c>
      <c r="E294" s="50" t="s">
        <v>111</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193</v>
      </c>
      <c r="C295" s="50" t="s">
        <v>973</v>
      </c>
      <c r="D295" s="50" t="s">
        <v>193</v>
      </c>
      <c r="E295" s="50" t="s">
        <v>974</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7"/>
      <c r="C296" s="50" t="s">
        <v>975</v>
      </c>
      <c r="D296" s="50">
        <v>4</v>
      </c>
      <c r="E296" s="50">
        <v>14</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100</v>
      </c>
      <c r="C298" s="51">
        <v>0</v>
      </c>
      <c r="D298" s="51">
        <v>100</v>
      </c>
      <c r="E298" s="51">
        <v>100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100</v>
      </c>
      <c r="C300" s="52">
        <v>0</v>
      </c>
      <c r="D300" s="52">
        <v>100</v>
      </c>
      <c r="E300" s="52">
        <v>100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66.67</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26" x14ac:dyDescent="0.15">
      <c r="A304" s="65" t="s">
        <v>92</v>
      </c>
      <c r="B304" s="47" t="s">
        <v>932</v>
      </c>
      <c r="C304" s="47" t="s">
        <v>933</v>
      </c>
      <c r="D304" s="59" t="s">
        <v>934</v>
      </c>
      <c r="E304" s="59" t="s">
        <v>935</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206</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125</v>
      </c>
      <c r="E306" s="50" t="s">
        <v>125</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388</v>
      </c>
      <c r="D307" s="50" t="s">
        <v>184</v>
      </c>
      <c r="E307" s="50" t="s">
        <v>388</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193</v>
      </c>
      <c r="C308" s="50" t="s">
        <v>976</v>
      </c>
      <c r="D308" s="50" t="s">
        <v>977</v>
      </c>
      <c r="E308" s="50" t="s">
        <v>978</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7"/>
      <c r="C309" s="50">
        <v>23</v>
      </c>
      <c r="D309" s="50">
        <v>4</v>
      </c>
      <c r="E309" s="50">
        <v>25</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100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0</v>
      </c>
      <c r="E312" s="51">
        <v>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100</v>
      </c>
      <c r="D313" s="51">
        <v>50</v>
      </c>
      <c r="E313" s="51">
        <v>100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100</v>
      </c>
      <c r="D315" s="52">
        <v>50</v>
      </c>
      <c r="E315" s="52">
        <v>66.67</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72.22</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26" x14ac:dyDescent="0.15">
      <c r="A319" s="65" t="s">
        <v>93</v>
      </c>
      <c r="B319" s="47" t="s">
        <v>932</v>
      </c>
      <c r="C319" s="47" t="s">
        <v>933</v>
      </c>
      <c r="D319" s="59" t="s">
        <v>934</v>
      </c>
      <c r="E319" s="59" t="s">
        <v>935</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184</v>
      </c>
      <c r="D320" s="50" t="s">
        <v>125</v>
      </c>
      <c r="E320" s="50" t="s">
        <v>125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941</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979</v>
      </c>
      <c r="D323" s="50" t="s">
        <v>980</v>
      </c>
      <c r="E323" s="50" t="s">
        <v>981</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0" t="s">
        <v>982</v>
      </c>
      <c r="D324" s="50">
        <v>4</v>
      </c>
      <c r="E324" s="50">
        <v>25</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50</v>
      </c>
      <c r="D326" s="51">
        <v>0</v>
      </c>
      <c r="E326" s="51">
        <v>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100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16.670000000000002</v>
      </c>
      <c r="D330" s="52">
        <v>0</v>
      </c>
      <c r="E330" s="52">
        <v>33.33</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16.670000000000002</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26" x14ac:dyDescent="0.15">
      <c r="A334" s="65" t="s">
        <v>94</v>
      </c>
      <c r="B334" s="47" t="s">
        <v>932</v>
      </c>
      <c r="C334" s="47" t="s">
        <v>933</v>
      </c>
      <c r="D334" s="59" t="s">
        <v>934</v>
      </c>
      <c r="E334" s="59" t="s">
        <v>935</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983</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393</v>
      </c>
      <c r="D338" s="50" t="s">
        <v>393</v>
      </c>
      <c r="E338" s="50" t="s">
        <v>393</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394</v>
      </c>
      <c r="D339" s="50" t="s">
        <v>394</v>
      </c>
      <c r="E339" s="50" t="s">
        <v>394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984</v>
      </c>
      <c r="D341" s="50" t="s">
        <v>985</v>
      </c>
      <c r="E341" s="50" t="s">
        <v>986</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7"/>
      <c r="C342" s="50" t="s">
        <v>987</v>
      </c>
      <c r="D342" s="50">
        <v>4</v>
      </c>
      <c r="E342" s="50">
        <v>25</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100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100</v>
      </c>
      <c r="D346" s="51">
        <v>100</v>
      </c>
      <c r="E346" s="51">
        <v>100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100</v>
      </c>
      <c r="D347" s="51">
        <v>100</v>
      </c>
      <c r="E347" s="51">
        <v>100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60</v>
      </c>
      <c r="D350" s="52">
        <v>80</v>
      </c>
      <c r="E350" s="52">
        <v>60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66.67</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26" x14ac:dyDescent="0.15">
      <c r="A354" s="65" t="s">
        <v>95</v>
      </c>
      <c r="B354" s="47" t="s">
        <v>932</v>
      </c>
      <c r="C354" s="47" t="s">
        <v>933</v>
      </c>
      <c r="D354" s="59" t="s">
        <v>934</v>
      </c>
      <c r="E354" s="59" t="s">
        <v>935</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988</v>
      </c>
      <c r="D357" s="50" t="s">
        <v>988</v>
      </c>
      <c r="E357" s="50" t="s">
        <v>184</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t="s">
        <v>221</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396</v>
      </c>
      <c r="D359" s="50" t="s">
        <v>184</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184</v>
      </c>
      <c r="D361" s="50" t="s">
        <v>125</v>
      </c>
      <c r="E361" s="50" t="s">
        <v>989</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990</v>
      </c>
      <c r="D362" s="50" t="s">
        <v>991</v>
      </c>
      <c r="E362" s="50" t="s">
        <v>992</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0" t="s">
        <v>993</v>
      </c>
      <c r="D363" s="50">
        <v>4</v>
      </c>
      <c r="E363" s="50">
        <v>25</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100</v>
      </c>
      <c r="D366" s="51">
        <v>100</v>
      </c>
      <c r="E366" s="51">
        <v>50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51">
        <v>100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100</v>
      </c>
      <c r="D368" s="51">
        <v>50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50</v>
      </c>
      <c r="D370" s="51">
        <v>0</v>
      </c>
      <c r="E370" s="51">
        <v>100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56</v>
      </c>
      <c r="D372" s="52">
        <v>40</v>
      </c>
      <c r="E372" s="52">
        <v>48</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48</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26" x14ac:dyDescent="0.15">
      <c r="A376" s="65" t="s">
        <v>96</v>
      </c>
      <c r="B376" s="47" t="s">
        <v>932</v>
      </c>
      <c r="C376" s="47" t="s">
        <v>933</v>
      </c>
      <c r="D376" s="59" t="s">
        <v>934</v>
      </c>
      <c r="E376" s="59" t="s">
        <v>935</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184</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994</v>
      </c>
      <c r="D379" s="50" t="s">
        <v>995</v>
      </c>
      <c r="E379" s="50" t="s">
        <v>996</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t="s">
        <v>997</v>
      </c>
      <c r="D380" s="50">
        <v>4</v>
      </c>
      <c r="E380" s="50" t="s">
        <v>998</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50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25</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8.33</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26" x14ac:dyDescent="0.15">
      <c r="A389" s="65" t="s">
        <v>97</v>
      </c>
      <c r="B389" s="47" t="s">
        <v>932</v>
      </c>
      <c r="C389" s="47" t="s">
        <v>933</v>
      </c>
      <c r="D389" s="59" t="s">
        <v>934</v>
      </c>
      <c r="E389" s="59" t="s">
        <v>935</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835</v>
      </c>
      <c r="D390" s="50" t="s">
        <v>835</v>
      </c>
      <c r="E390" s="50" t="s">
        <v>125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999</v>
      </c>
      <c r="D391" s="50" t="s">
        <v>999</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1000</v>
      </c>
      <c r="D392" s="50" t="s">
        <v>1000</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1001</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1002</v>
      </c>
      <c r="D394" s="50" t="s">
        <v>1003</v>
      </c>
      <c r="E394" s="50" t="s">
        <v>193</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v>27</v>
      </c>
      <c r="D395" s="50">
        <v>87</v>
      </c>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100</v>
      </c>
      <c r="D397" s="51">
        <v>100</v>
      </c>
      <c r="E397" s="51">
        <v>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100</v>
      </c>
      <c r="D398" s="51">
        <v>100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100</v>
      </c>
      <c r="D399" s="51">
        <v>100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100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100</v>
      </c>
      <c r="D402" s="52">
        <v>75</v>
      </c>
      <c r="E402" s="52">
        <v>0</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58.33</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26" x14ac:dyDescent="0.15">
      <c r="A406" s="65" t="s">
        <v>98</v>
      </c>
      <c r="B406" s="47" t="s">
        <v>932</v>
      </c>
      <c r="C406" s="47" t="s">
        <v>933</v>
      </c>
      <c r="D406" s="59" t="s">
        <v>934</v>
      </c>
      <c r="E406" s="59" t="s">
        <v>935</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697</v>
      </c>
      <c r="D410" s="50" t="s">
        <v>184</v>
      </c>
      <c r="E410" s="50" t="s">
        <v>125</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1004</v>
      </c>
      <c r="D411" s="50" t="s">
        <v>184</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184</v>
      </c>
      <c r="D412" s="50" t="s">
        <v>125</v>
      </c>
      <c r="E412" s="50" t="s">
        <v>125</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1005</v>
      </c>
      <c r="D413" s="50" t="s">
        <v>1006</v>
      </c>
      <c r="E413" s="50" t="s">
        <v>1007</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t="s">
        <v>1008</v>
      </c>
      <c r="D414" s="50">
        <v>4</v>
      </c>
      <c r="E414" s="50">
        <v>25</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100</v>
      </c>
      <c r="D418" s="51">
        <v>50</v>
      </c>
      <c r="E418" s="51">
        <v>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100</v>
      </c>
      <c r="D419" s="51">
        <v>50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50</v>
      </c>
      <c r="D420" s="51">
        <v>0</v>
      </c>
      <c r="E420" s="51">
        <v>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50</v>
      </c>
      <c r="D422" s="52">
        <v>20</v>
      </c>
      <c r="E422" s="52">
        <v>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23.33</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26" x14ac:dyDescent="0.15">
      <c r="A426" s="65" t="s">
        <v>99</v>
      </c>
      <c r="B426" s="47" t="s">
        <v>932</v>
      </c>
      <c r="C426" s="47" t="s">
        <v>933</v>
      </c>
      <c r="D426" s="59" t="s">
        <v>934</v>
      </c>
      <c r="E426" s="59" t="s">
        <v>935</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125</v>
      </c>
      <c r="C429" s="50" t="s">
        <v>1009</v>
      </c>
      <c r="D429" s="50" t="s">
        <v>125</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125</v>
      </c>
      <c r="C430" s="50" t="s">
        <v>125</v>
      </c>
      <c r="D430" s="50" t="s">
        <v>125</v>
      </c>
      <c r="E430" s="50" t="s">
        <v>125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125</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7"/>
      <c r="C433" s="50" t="s">
        <v>1010</v>
      </c>
      <c r="D433" s="50" t="s">
        <v>1011</v>
      </c>
      <c r="E433" s="50" t="s">
        <v>1012</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7"/>
      <c r="C434" s="50">
        <v>23</v>
      </c>
      <c r="D434" s="57"/>
      <c r="E434" s="50">
        <v>103</v>
      </c>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0</v>
      </c>
      <c r="C437" s="51">
        <v>100</v>
      </c>
      <c r="D437" s="51">
        <v>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0</v>
      </c>
      <c r="C438" s="51">
        <v>0</v>
      </c>
      <c r="D438" s="51">
        <v>0</v>
      </c>
      <c r="E438" s="51">
        <v>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0</v>
      </c>
      <c r="C442" s="52">
        <v>20</v>
      </c>
      <c r="D442" s="52">
        <v>0</v>
      </c>
      <c r="E442" s="52">
        <v>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6.67</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26" x14ac:dyDescent="0.15">
      <c r="A446" s="65" t="s">
        <v>100</v>
      </c>
      <c r="B446" s="47" t="s">
        <v>932</v>
      </c>
      <c r="C446" s="47" t="s">
        <v>933</v>
      </c>
      <c r="D446" s="59" t="s">
        <v>934</v>
      </c>
      <c r="E446" s="59" t="s">
        <v>935</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184</v>
      </c>
      <c r="D447" s="50" t="s">
        <v>125</v>
      </c>
      <c r="E447" s="50" t="s">
        <v>184</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409</v>
      </c>
      <c r="D448" s="50" t="s">
        <v>125</v>
      </c>
      <c r="E448" s="50" t="s">
        <v>409</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371</v>
      </c>
      <c r="D450" s="50" t="s">
        <v>125</v>
      </c>
      <c r="E450" s="50" t="s">
        <v>371</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372</v>
      </c>
      <c r="D451" s="50" t="s">
        <v>125</v>
      </c>
      <c r="E451" s="50" t="s">
        <v>372</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125</v>
      </c>
      <c r="C452" s="50" t="s">
        <v>231</v>
      </c>
      <c r="D452" s="50" t="s">
        <v>125</v>
      </c>
      <c r="E452" s="50" t="s">
        <v>231</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373</v>
      </c>
      <c r="D453" s="50" t="s">
        <v>125</v>
      </c>
      <c r="E453" s="50" t="s">
        <v>373</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410</v>
      </c>
      <c r="D454" s="50" t="s">
        <v>125</v>
      </c>
      <c r="E454" s="50" t="s">
        <v>410</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193</v>
      </c>
      <c r="C455" s="50" t="s">
        <v>1013</v>
      </c>
      <c r="D455" s="50" t="s">
        <v>1014</v>
      </c>
      <c r="E455" s="50" t="s">
        <v>1015</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7"/>
      <c r="C456" s="50" t="s">
        <v>1016</v>
      </c>
      <c r="D456" s="50">
        <v>4</v>
      </c>
      <c r="E456" s="50">
        <v>14</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50</v>
      </c>
      <c r="D458" s="51">
        <v>0</v>
      </c>
      <c r="E458" s="51">
        <v>50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100</v>
      </c>
      <c r="D459" s="51">
        <v>0</v>
      </c>
      <c r="E459" s="51">
        <v>100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100</v>
      </c>
      <c r="D461" s="51">
        <v>0</v>
      </c>
      <c r="E461" s="51">
        <v>100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100</v>
      </c>
      <c r="D462" s="51">
        <v>0</v>
      </c>
      <c r="E462" s="51">
        <v>100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0</v>
      </c>
      <c r="C463" s="51">
        <v>100</v>
      </c>
      <c r="D463" s="51">
        <v>0</v>
      </c>
      <c r="E463" s="51">
        <v>100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100</v>
      </c>
      <c r="D464" s="51">
        <v>0</v>
      </c>
      <c r="E464" s="51">
        <v>100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100</v>
      </c>
      <c r="D465" s="51">
        <v>0</v>
      </c>
      <c r="E465" s="51">
        <v>100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0</v>
      </c>
      <c r="C467" s="52">
        <v>81.25</v>
      </c>
      <c r="D467" s="52">
        <v>0</v>
      </c>
      <c r="E467" s="52">
        <v>81.25</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54.17</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26" x14ac:dyDescent="0.15">
      <c r="A471" s="65" t="s">
        <v>101</v>
      </c>
      <c r="B471" s="47" t="s">
        <v>932</v>
      </c>
      <c r="C471" s="47" t="s">
        <v>933</v>
      </c>
      <c r="D471" s="59" t="s">
        <v>934</v>
      </c>
      <c r="E471" s="59" t="s">
        <v>935</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1017</v>
      </c>
      <c r="D472" s="50" t="s">
        <v>125</v>
      </c>
      <c r="E472" s="50" t="s">
        <v>1017</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1018</v>
      </c>
      <c r="D474" s="50" t="s">
        <v>125</v>
      </c>
      <c r="E474" s="50" t="s">
        <v>1018</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1019</v>
      </c>
      <c r="D475" s="50" t="s">
        <v>193</v>
      </c>
      <c r="E475" s="50" t="s">
        <v>1020</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0">
        <v>11</v>
      </c>
      <c r="D476" s="57"/>
      <c r="E476" s="50">
        <v>14</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100</v>
      </c>
      <c r="D478" s="51">
        <v>0</v>
      </c>
      <c r="E478" s="51">
        <v>100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100</v>
      </c>
      <c r="D480" s="51">
        <v>0</v>
      </c>
      <c r="E480" s="51">
        <v>100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66.67</v>
      </c>
      <c r="D482" s="52">
        <v>0</v>
      </c>
      <c r="E482" s="52">
        <v>66.67</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44.44</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26" x14ac:dyDescent="0.15">
      <c r="A486" s="65" t="s">
        <v>102</v>
      </c>
      <c r="B486" s="47" t="s">
        <v>932</v>
      </c>
      <c r="C486" s="47" t="s">
        <v>933</v>
      </c>
      <c r="D486" s="59" t="s">
        <v>934</v>
      </c>
      <c r="E486" s="59" t="s">
        <v>935</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184</v>
      </c>
      <c r="D487" s="50" t="s">
        <v>125</v>
      </c>
      <c r="E487" s="50" t="s">
        <v>125</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184</v>
      </c>
      <c r="D488" s="50" t="s">
        <v>125</v>
      </c>
      <c r="E488" s="50" t="s">
        <v>125</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184</v>
      </c>
      <c r="D489" s="50" t="s">
        <v>125</v>
      </c>
      <c r="E489" s="50" t="s">
        <v>125</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412</v>
      </c>
      <c r="D490" s="50" t="s">
        <v>125</v>
      </c>
      <c r="E490" s="50" t="s">
        <v>125</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413</v>
      </c>
      <c r="D491" s="50" t="s">
        <v>125</v>
      </c>
      <c r="E491" s="50" t="s">
        <v>125</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184</v>
      </c>
      <c r="D493" s="50" t="s">
        <v>125</v>
      </c>
      <c r="E493" s="50" t="s">
        <v>125</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414</v>
      </c>
      <c r="D494" s="50" t="s">
        <v>125</v>
      </c>
      <c r="E494" s="50" t="s">
        <v>125</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415</v>
      </c>
      <c r="D495" s="50" t="s">
        <v>125</v>
      </c>
      <c r="E495" s="50" t="s">
        <v>125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965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1021</v>
      </c>
      <c r="D497" s="50" t="s">
        <v>968</v>
      </c>
      <c r="E497" s="50" t="s">
        <v>969</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0" t="s">
        <v>1022</v>
      </c>
      <c r="D498" s="50" t="s">
        <v>1023</v>
      </c>
      <c r="E498" s="50" t="s">
        <v>971</v>
      </c>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50</v>
      </c>
      <c r="D500" s="51">
        <v>0</v>
      </c>
      <c r="E500" s="51">
        <v>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50</v>
      </c>
      <c r="D501" s="51">
        <v>0</v>
      </c>
      <c r="E501" s="51">
        <v>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50</v>
      </c>
      <c r="D502" s="51">
        <v>0</v>
      </c>
      <c r="E502" s="51">
        <v>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100</v>
      </c>
      <c r="D503" s="51">
        <v>0</v>
      </c>
      <c r="E503" s="51">
        <v>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100</v>
      </c>
      <c r="D504" s="51">
        <v>0</v>
      </c>
      <c r="E504" s="51">
        <v>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50</v>
      </c>
      <c r="D506" s="51">
        <v>0</v>
      </c>
      <c r="E506" s="51">
        <v>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100</v>
      </c>
      <c r="D507" s="51">
        <v>0</v>
      </c>
      <c r="E507" s="51">
        <v>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100</v>
      </c>
      <c r="D508" s="51">
        <v>0</v>
      </c>
      <c r="E508" s="51">
        <v>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100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70</v>
      </c>
      <c r="D511" s="52">
        <v>0</v>
      </c>
      <c r="E511" s="52">
        <v>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23.33</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26" x14ac:dyDescent="0.15">
      <c r="A515" s="65" t="s">
        <v>103</v>
      </c>
      <c r="B515" s="47" t="s">
        <v>932</v>
      </c>
      <c r="C515" s="47" t="s">
        <v>933</v>
      </c>
      <c r="D515" s="59" t="s">
        <v>934</v>
      </c>
      <c r="E515" s="59" t="s">
        <v>935</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417</v>
      </c>
      <c r="D516" s="50" t="s">
        <v>125</v>
      </c>
      <c r="E516" s="50" t="s">
        <v>125</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418</v>
      </c>
      <c r="D517" s="50" t="s">
        <v>125</v>
      </c>
      <c r="E517" s="50" t="s">
        <v>418</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t="s">
        <v>125</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420</v>
      </c>
      <c r="D519" s="50" t="s">
        <v>125</v>
      </c>
      <c r="E519" s="50" t="s">
        <v>420</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125</v>
      </c>
      <c r="C520" s="50" t="s">
        <v>1024</v>
      </c>
      <c r="D520" s="50" t="s">
        <v>1024</v>
      </c>
      <c r="E520" s="50" t="s">
        <v>125</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125</v>
      </c>
      <c r="C521" s="50" t="s">
        <v>1025</v>
      </c>
      <c r="D521" s="50" t="s">
        <v>125</v>
      </c>
      <c r="E521" s="50" t="s">
        <v>125</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193</v>
      </c>
      <c r="C522" s="50" t="s">
        <v>1026</v>
      </c>
      <c r="D522" s="50" t="s">
        <v>1027</v>
      </c>
      <c r="E522" s="50" t="s">
        <v>1028</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7"/>
      <c r="C523" s="50" t="s">
        <v>1029</v>
      </c>
      <c r="D523" s="50" t="s">
        <v>1030</v>
      </c>
      <c r="E523" s="50" t="s">
        <v>1031</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100</v>
      </c>
      <c r="D525" s="51">
        <v>0</v>
      </c>
      <c r="E525" s="51">
        <v>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100</v>
      </c>
      <c r="D526" s="51">
        <v>0</v>
      </c>
      <c r="E526" s="51">
        <v>100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51">
        <v>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100</v>
      </c>
      <c r="D528" s="51">
        <v>0</v>
      </c>
      <c r="E528" s="51">
        <v>100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0</v>
      </c>
      <c r="C529" s="51">
        <v>100</v>
      </c>
      <c r="D529" s="51">
        <v>100</v>
      </c>
      <c r="E529" s="51">
        <v>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0</v>
      </c>
      <c r="C530" s="51">
        <v>100</v>
      </c>
      <c r="D530" s="51">
        <v>0</v>
      </c>
      <c r="E530" s="51">
        <v>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83.33</v>
      </c>
      <c r="D532" s="52">
        <v>16.670000000000002</v>
      </c>
      <c r="E532" s="52">
        <v>33.33</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44.44</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26" x14ac:dyDescent="0.15">
      <c r="A536" s="65" t="s">
        <v>104</v>
      </c>
      <c r="B536" s="47" t="s">
        <v>932</v>
      </c>
      <c r="C536" s="47" t="s">
        <v>933</v>
      </c>
      <c r="D536" s="59" t="s">
        <v>934</v>
      </c>
      <c r="E536" s="59" t="s">
        <v>935</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1032</v>
      </c>
      <c r="D537" s="50" t="s">
        <v>1032</v>
      </c>
      <c r="E537" s="50" t="s">
        <v>1032</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1033</v>
      </c>
      <c r="D538" s="50" t="s">
        <v>1034</v>
      </c>
      <c r="E538" s="50" t="s">
        <v>1035</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7"/>
      <c r="D539" s="50" t="s">
        <v>1036</v>
      </c>
      <c r="E539" s="50" t="s">
        <v>1037</v>
      </c>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v>0</v>
      </c>
      <c r="D541" s="51">
        <v>0</v>
      </c>
      <c r="E541" s="51">
        <v>0</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v>0</v>
      </c>
      <c r="D543" s="52">
        <v>0</v>
      </c>
      <c r="E543" s="52">
        <v>0</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0</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26" x14ac:dyDescent="0.15">
      <c r="A547" s="65" t="s">
        <v>105</v>
      </c>
      <c r="B547" s="47" t="s">
        <v>932</v>
      </c>
      <c r="C547" s="47" t="s">
        <v>933</v>
      </c>
      <c r="D547" s="59" t="s">
        <v>934</v>
      </c>
      <c r="E547" s="59" t="s">
        <v>935</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125</v>
      </c>
      <c r="C548" s="50" t="s">
        <v>184</v>
      </c>
      <c r="D548" s="50" t="s">
        <v>125</v>
      </c>
      <c r="E548" s="50" t="s">
        <v>125</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237</v>
      </c>
      <c r="D549" s="50" t="s">
        <v>125</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193</v>
      </c>
      <c r="C550" s="50" t="s">
        <v>1038</v>
      </c>
      <c r="D550" s="50" t="s">
        <v>193</v>
      </c>
      <c r="E550" s="50" t="s">
        <v>1039</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t="s">
        <v>1040</v>
      </c>
      <c r="D551" s="57"/>
      <c r="E551" s="50">
        <v>76</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0</v>
      </c>
      <c r="C553" s="51">
        <v>50</v>
      </c>
      <c r="D553" s="51">
        <v>0</v>
      </c>
      <c r="E553" s="51">
        <v>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100</v>
      </c>
      <c r="D554" s="51">
        <v>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75</v>
      </c>
      <c r="D556" s="52">
        <v>0</v>
      </c>
      <c r="E556" s="52">
        <v>50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41.67</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heetViews>
  <sheetFormatPr baseColWidth="10" defaultColWidth="14.5" defaultRowHeight="15.75" customHeight="1" x14ac:dyDescent="0.15"/>
  <sheetData>
    <row r="1" spans="1:6" ht="15.75" customHeight="1" x14ac:dyDescent="0.15">
      <c r="B1" s="1" t="s">
        <v>5</v>
      </c>
      <c r="C1" s="1" t="s">
        <v>6</v>
      </c>
      <c r="D1" s="1" t="s">
        <v>7</v>
      </c>
      <c r="E1" s="1" t="s">
        <v>8</v>
      </c>
      <c r="F1" s="1" t="s">
        <v>9</v>
      </c>
    </row>
    <row r="2" spans="1:6" ht="15.75" customHeight="1" x14ac:dyDescent="0.15">
      <c r="A2" s="5" t="s">
        <v>10</v>
      </c>
      <c r="B2" s="1" t="s">
        <v>11</v>
      </c>
      <c r="C2" s="6">
        <f>'Scores overview'!AG$3</f>
        <v>64.816666666666663</v>
      </c>
      <c r="D2" s="6">
        <f>'Scores overview'!AG$4</f>
        <v>77.86999999999999</v>
      </c>
      <c r="E2" s="6">
        <f>'Scores overview'!AG$5</f>
        <v>67.744</v>
      </c>
      <c r="F2" s="6">
        <f>'Scores overview'!AG$6</f>
        <v>57.131428571428572</v>
      </c>
    </row>
    <row r="3" spans="1:6" ht="15.75" customHeight="1" x14ac:dyDescent="0.15">
      <c r="A3" s="7" t="s">
        <v>12</v>
      </c>
      <c r="B3" s="1" t="s">
        <v>11</v>
      </c>
      <c r="C3" s="6">
        <f>'Scores overview'!BW$3</f>
        <v>57.618666666666662</v>
      </c>
      <c r="D3" s="6">
        <f>'Scores overview'!BW$4</f>
        <v>79.538333333333341</v>
      </c>
      <c r="E3" s="6">
        <f>'Scores overview'!BW$5</f>
        <v>52.533999999999992</v>
      </c>
      <c r="F3" s="6">
        <f>'Scores overview'!BW$6</f>
        <v>51.856428571428573</v>
      </c>
    </row>
    <row r="4" spans="1:6" ht="15.75" customHeight="1" x14ac:dyDescent="0.15">
      <c r="A4" s="5" t="s">
        <v>13</v>
      </c>
      <c r="B4" s="1" t="s">
        <v>11</v>
      </c>
      <c r="C4" s="6">
        <f>'Scores overview'!AV$3</f>
        <v>56.400666666666673</v>
      </c>
      <c r="D4" s="6">
        <f>'Scores overview'!AV$4</f>
        <v>82.036666666666676</v>
      </c>
      <c r="E4" s="6">
        <f>'Scores overview'!AV$5</f>
        <v>46.146000000000001</v>
      </c>
      <c r="F4" s="6">
        <f>'Scores overview'!AV$6</f>
        <v>52.738571428571426</v>
      </c>
    </row>
    <row r="5" spans="1:6" ht="15.75" customHeight="1" x14ac:dyDescent="0.15">
      <c r="A5" s="7" t="s">
        <v>14</v>
      </c>
      <c r="B5" s="1" t="s">
        <v>11</v>
      </c>
      <c r="C5" s="6">
        <f>'Scores overview'!BO$3</f>
        <v>50.141333333333336</v>
      </c>
      <c r="D5" s="6">
        <f>'Scores overview'!BO$4</f>
        <v>35</v>
      </c>
      <c r="E5" s="6">
        <f>'Scores overview'!BO$5</f>
        <v>57.673999999999999</v>
      </c>
      <c r="F5" s="6">
        <f>'Scores overview'!BO$6</f>
        <v>51.25</v>
      </c>
    </row>
    <row r="6" spans="1:6" ht="15.75" customHeight="1" x14ac:dyDescent="0.15">
      <c r="A6" s="7" t="s">
        <v>15</v>
      </c>
      <c r="B6" s="1" t="s">
        <v>11</v>
      </c>
      <c r="C6" s="6">
        <f>'Scores overview'!AL$3</f>
        <v>47.137333333333324</v>
      </c>
      <c r="D6" s="6">
        <f>'Scores overview'!AL$4</f>
        <v>39.443333333333335</v>
      </c>
      <c r="E6" s="6">
        <f>'Scores overview'!AL$5</f>
        <v>58.75</v>
      </c>
      <c r="F6" s="6">
        <f>'Scores overview'!AL$6</f>
        <v>42.14</v>
      </c>
    </row>
    <row r="7" spans="1:6" ht="15.75" customHeight="1" x14ac:dyDescent="0.15">
      <c r="A7" s="5" t="s">
        <v>16</v>
      </c>
      <c r="B7" s="1" t="s">
        <v>11</v>
      </c>
      <c r="C7" s="6">
        <f>'Scores overview'!AB$3</f>
        <v>41.07233333333334</v>
      </c>
      <c r="D7" s="6">
        <f>'Scores overview'!AB$4</f>
        <v>61.853333333333332</v>
      </c>
      <c r="E7" s="6">
        <f>'Scores overview'!AB$5</f>
        <v>35.278000000000006</v>
      </c>
      <c r="F7" s="6">
        <f>'Scores overview'!AB$6</f>
        <v>36.305</v>
      </c>
    </row>
    <row r="8" spans="1:6" ht="15.75" customHeight="1" x14ac:dyDescent="0.15">
      <c r="A8" s="5" t="s">
        <v>17</v>
      </c>
      <c r="B8" s="1" t="s">
        <v>11</v>
      </c>
      <c r="C8" s="6">
        <f>'Scores overview'!BJ$3</f>
        <v>15.924333333333333</v>
      </c>
      <c r="D8" s="6">
        <f>'Scores overview'!BJ$4</f>
        <v>7.916666666666667</v>
      </c>
      <c r="E8" s="6">
        <f>'Scores overview'!BJ$5</f>
        <v>18.888999999999999</v>
      </c>
      <c r="F8" s="6">
        <f>'Scores overview'!BJ$6</f>
        <v>17.238571428571429</v>
      </c>
    </row>
    <row r="9" spans="1:6" ht="15.75" customHeight="1" x14ac:dyDescent="0.15">
      <c r="A9" s="8" t="s">
        <v>18</v>
      </c>
      <c r="B9" s="1" t="s">
        <v>11</v>
      </c>
      <c r="C9" s="6">
        <f>'Scores overview'!AQ$3</f>
        <v>13.467000000000002</v>
      </c>
      <c r="D9" s="6">
        <f>'Scores overview'!AQ$4</f>
        <v>2.2216666666666667</v>
      </c>
      <c r="E9" s="6">
        <f>'Scores overview'!AQ$5</f>
        <v>23.334000000000003</v>
      </c>
      <c r="F9" s="6">
        <f>'Scores overview'!AQ$6</f>
        <v>11.238571428571429</v>
      </c>
    </row>
    <row r="10" spans="1:6" ht="15.75" customHeight="1" x14ac:dyDescent="0.15">
      <c r="A10" s="7" t="s">
        <v>19</v>
      </c>
      <c r="B10" s="9" t="s">
        <v>20</v>
      </c>
      <c r="C10" s="6">
        <f>'Scores overview'!BS$3</f>
        <v>53.533928571428568</v>
      </c>
      <c r="D10" s="6">
        <f>'Scores overview'!BS$4</f>
        <v>74.63</v>
      </c>
      <c r="E10" s="6">
        <f>'Scores overview'!BS$5</f>
        <v>46.667000000000002</v>
      </c>
      <c r="F10" s="6">
        <f>'Scores overview'!BS$6</f>
        <v>48.708333333333336</v>
      </c>
    </row>
    <row r="11" spans="1:6" ht="15.75" customHeight="1" x14ac:dyDescent="0.15">
      <c r="A11" s="5" t="s">
        <v>21</v>
      </c>
      <c r="B11" s="9" t="s">
        <v>20</v>
      </c>
      <c r="C11" s="6">
        <f>'Scores overview'!J$3</f>
        <v>49.714999999999996</v>
      </c>
      <c r="D11" s="6">
        <f>'Scores overview'!J$4</f>
        <v>56.898333333333333</v>
      </c>
      <c r="E11" s="6">
        <f>'Scores overview'!J$5</f>
        <v>42.429999999999993</v>
      </c>
      <c r="F11" s="6">
        <f>'Scores overview'!J$6</f>
        <v>52.194166666666661</v>
      </c>
    </row>
    <row r="12" spans="1:6" ht="15.75" customHeight="1" x14ac:dyDescent="0.15">
      <c r="A12" s="5" t="s">
        <v>22</v>
      </c>
      <c r="B12" s="9" t="s">
        <v>20</v>
      </c>
      <c r="C12" s="6">
        <f>'Scores overview'!BE$3</f>
        <v>36.506428571428572</v>
      </c>
      <c r="D12" s="6">
        <f>'Scores overview'!BE$4</f>
        <v>73.333333333333329</v>
      </c>
      <c r="E12" s="6">
        <f>'Scores overview'!BE$5</f>
        <v>29.167999999999999</v>
      </c>
      <c r="F12" s="6">
        <f>'Scores overview'!BE$6</f>
        <v>24.208333333333332</v>
      </c>
    </row>
    <row r="13" spans="1:6" ht="15.75" customHeight="1" x14ac:dyDescent="0.15">
      <c r="A13" s="5" t="s">
        <v>23</v>
      </c>
      <c r="B13" s="9" t="s">
        <v>20</v>
      </c>
      <c r="C13" s="6">
        <f>'Scores overview'!F$3</f>
        <v>22.463928571428571</v>
      </c>
      <c r="D13" s="6">
        <f>'Scores overview'!F$4</f>
        <v>10.833333333333334</v>
      </c>
      <c r="E13" s="6">
        <f>'Scores overview'!F$5</f>
        <v>26.665999999999997</v>
      </c>
      <c r="F13" s="6">
        <f>'Scores overview'!F$6</f>
        <v>24.7775</v>
      </c>
    </row>
    <row r="14" spans="1:6" ht="15.75" customHeight="1" x14ac:dyDescent="0.15">
      <c r="A14" s="1" t="s">
        <v>24</v>
      </c>
      <c r="B14" s="9" t="s">
        <v>20</v>
      </c>
      <c r="C14" s="6">
        <f>'Scores overview'!BA$3</f>
        <v>17.773571428571426</v>
      </c>
      <c r="D14" s="6">
        <f>'Scores overview'!BA$4</f>
        <v>22.221666666666664</v>
      </c>
      <c r="E14" s="6">
        <f>'Scores overview'!BA$5</f>
        <v>20</v>
      </c>
      <c r="F14" s="6">
        <f>'Scores overview'!BA$6</f>
        <v>13.694166666666666</v>
      </c>
    </row>
    <row r="15" spans="1:6" ht="15.75" customHeight="1" x14ac:dyDescent="0.15">
      <c r="A15" s="5" t="s">
        <v>25</v>
      </c>
      <c r="B15" s="9" t="s">
        <v>20</v>
      </c>
      <c r="C15" s="6">
        <f>'Scores overview'!R$3</f>
        <v>17.175357142857141</v>
      </c>
      <c r="D15" s="6">
        <f>'Scores overview'!R$4</f>
        <v>12.5</v>
      </c>
      <c r="E15" s="6">
        <f>'Scores overview'!R$5</f>
        <v>15.832999999999998</v>
      </c>
      <c r="F15" s="6">
        <f>'Scores overview'!R$6</f>
        <v>20.631666666666664</v>
      </c>
    </row>
    <row r="16" spans="1:6" ht="15.75" customHeight="1" x14ac:dyDescent="0.15">
      <c r="A16" s="5" t="s">
        <v>26</v>
      </c>
      <c r="B16" s="9" t="s">
        <v>20</v>
      </c>
      <c r="C16" s="6">
        <f>'Scores overview'!N$3</f>
        <v>15.589642857142858</v>
      </c>
      <c r="D16" s="6">
        <f>'Scores overview'!N$4</f>
        <v>0</v>
      </c>
      <c r="E16" s="6">
        <f>'Scores overview'!N$5</f>
        <v>23.334</v>
      </c>
      <c r="F16" s="6">
        <f>'Scores overview'!N$6</f>
        <v>16.930833333333336</v>
      </c>
    </row>
    <row r="17" spans="1:6" ht="15.75" customHeight="1" x14ac:dyDescent="0.15">
      <c r="A17" s="5" t="s">
        <v>27</v>
      </c>
      <c r="B17" s="9" t="s">
        <v>20</v>
      </c>
      <c r="C17" s="6">
        <f>'Scores overview'!W$3</f>
        <v>14.193571428571429</v>
      </c>
      <c r="D17" s="6">
        <f>'Scores overview'!W$4</f>
        <v>3.3333333333333335</v>
      </c>
      <c r="E17" s="6">
        <f>'Scores overview'!W$5</f>
        <v>20.834000000000003</v>
      </c>
      <c r="F17" s="6">
        <f>'Scores overview'!W$6</f>
        <v>14.089999999999998</v>
      </c>
    </row>
  </sheetData>
  <autoFilter ref="A1:F17"/>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932</v>
      </c>
      <c r="D1" s="69" t="s">
        <v>1041</v>
      </c>
      <c r="E1" s="69" t="s">
        <v>1042</v>
      </c>
      <c r="F1" s="69" t="s">
        <v>933</v>
      </c>
      <c r="G1" s="69" t="s">
        <v>1043</v>
      </c>
      <c r="H1" s="69" t="s">
        <v>1044</v>
      </c>
      <c r="I1" s="69" t="s">
        <v>934</v>
      </c>
      <c r="J1" s="69" t="s">
        <v>1045</v>
      </c>
      <c r="K1" s="69" t="s">
        <v>1046</v>
      </c>
      <c r="L1" s="69" t="s">
        <v>935</v>
      </c>
      <c r="M1" s="69" t="s">
        <v>1047</v>
      </c>
      <c r="N1" s="69" t="s">
        <v>1048</v>
      </c>
    </row>
    <row r="2" spans="1:14" ht="15.75" customHeight="1" x14ac:dyDescent="0.15">
      <c r="A2" s="56" t="s">
        <v>74</v>
      </c>
      <c r="B2" s="109">
        <f>FacebookOutcome!B13</f>
        <v>100</v>
      </c>
      <c r="C2" s="105">
        <f t="shared" ref="C2:C7" si="0">AVERAGE(D2:E2)</f>
        <v>100</v>
      </c>
      <c r="D2" s="99">
        <f>FacebookOutcome!B11</f>
        <v>100</v>
      </c>
      <c r="E2" s="99">
        <f>FacebookOutcome!C11</f>
        <v>100</v>
      </c>
      <c r="F2" s="111">
        <f>C2</f>
        <v>100</v>
      </c>
      <c r="G2" s="56">
        <f>FacebookOutcome!D11</f>
        <v>0</v>
      </c>
      <c r="H2" s="56">
        <f>FacebookOutcome!E11</f>
        <v>0</v>
      </c>
      <c r="I2" s="120">
        <f>C2</f>
        <v>100</v>
      </c>
      <c r="J2" s="56"/>
      <c r="K2" s="56"/>
      <c r="L2" s="137">
        <f>C2</f>
        <v>100</v>
      </c>
      <c r="M2" s="56"/>
      <c r="N2" s="56"/>
    </row>
    <row r="3" spans="1:14" ht="15.75" customHeight="1" x14ac:dyDescent="0.15">
      <c r="A3" s="56" t="s">
        <v>75</v>
      </c>
      <c r="B3" s="109">
        <f>FacebookOutcome!B28</f>
        <v>55.56</v>
      </c>
      <c r="C3" s="105">
        <f t="shared" si="0"/>
        <v>66.67</v>
      </c>
      <c r="D3" s="99">
        <f>FacebookOutcome!B26</f>
        <v>66.67</v>
      </c>
      <c r="E3" s="99">
        <f>FacebookOutcome!C26</f>
        <v>66.67</v>
      </c>
      <c r="F3" s="106">
        <f t="shared" ref="F3:F5" si="1">AVERAGE(G3:H3)</f>
        <v>66.67</v>
      </c>
      <c r="G3" s="99">
        <f>FacebookOutcome!D26</f>
        <v>66.67</v>
      </c>
      <c r="H3" s="99">
        <f>FacebookOutcome!E26</f>
        <v>66.67</v>
      </c>
      <c r="I3" s="107">
        <f t="shared" ref="I3:I5" si="2">AVERAGE(J3:K3)</f>
        <v>0</v>
      </c>
      <c r="J3" s="99">
        <f>FacebookOutcome!F26</f>
        <v>0</v>
      </c>
      <c r="K3" s="99">
        <f>FacebookOutcome!G26</f>
        <v>0</v>
      </c>
      <c r="L3" s="138">
        <f t="shared" ref="L3:L5" si="3">AVERAGE(M3:N3)</f>
        <v>66.67</v>
      </c>
      <c r="M3" s="99">
        <f>FacebookOutcome!H26</f>
        <v>66.67</v>
      </c>
      <c r="N3" s="99">
        <f>FacebookOutcome!I26</f>
        <v>66.67</v>
      </c>
    </row>
    <row r="4" spans="1:14" ht="15.75" customHeight="1" x14ac:dyDescent="0.15">
      <c r="A4" s="56" t="s">
        <v>76</v>
      </c>
      <c r="B4" s="109">
        <f>FacebookOutcome!B41</f>
        <v>91.67</v>
      </c>
      <c r="C4" s="105">
        <f t="shared" si="0"/>
        <v>100</v>
      </c>
      <c r="D4" s="99">
        <f>FacebookOutcome!B39</f>
        <v>100</v>
      </c>
      <c r="E4" s="99">
        <f>FacebookOutcome!C39</f>
        <v>100</v>
      </c>
      <c r="F4" s="106">
        <f t="shared" si="1"/>
        <v>100</v>
      </c>
      <c r="G4" s="99">
        <f>FacebookOutcome!D39</f>
        <v>100</v>
      </c>
      <c r="H4" s="99">
        <f>FacebookOutcome!E39</f>
        <v>100</v>
      </c>
      <c r="I4" s="107">
        <f t="shared" si="2"/>
        <v>50</v>
      </c>
      <c r="J4" s="99">
        <f>FacebookOutcome!F39</f>
        <v>50</v>
      </c>
      <c r="K4" s="99">
        <f>FacebookOutcome!G39</f>
        <v>50</v>
      </c>
      <c r="L4" s="138">
        <f t="shared" si="3"/>
        <v>100</v>
      </c>
      <c r="M4" s="99">
        <f>FacebookOutcome!H39</f>
        <v>100</v>
      </c>
      <c r="N4" s="99">
        <f>FacebookOutcome!I39</f>
        <v>100</v>
      </c>
    </row>
    <row r="5" spans="1:14" ht="15.75" customHeight="1" x14ac:dyDescent="0.15">
      <c r="A5" s="56" t="s">
        <v>77</v>
      </c>
      <c r="B5" s="109">
        <f>FacebookOutcome!B68</f>
        <v>13.89</v>
      </c>
      <c r="C5" s="105">
        <f t="shared" si="0"/>
        <v>16.670000000000002</v>
      </c>
      <c r="D5" s="99">
        <f>FacebookOutcome!B66</f>
        <v>16.670000000000002</v>
      </c>
      <c r="E5" s="99">
        <f>FacebookOutcome!C66</f>
        <v>16.670000000000002</v>
      </c>
      <c r="F5" s="106">
        <f t="shared" si="1"/>
        <v>16.670000000000002</v>
      </c>
      <c r="G5" s="99">
        <f>FacebookOutcome!D66</f>
        <v>16.670000000000002</v>
      </c>
      <c r="H5" s="99">
        <f>FacebookOutcome!E66</f>
        <v>16.670000000000002</v>
      </c>
      <c r="I5" s="107">
        <f t="shared" si="2"/>
        <v>0</v>
      </c>
      <c r="J5" s="99">
        <f>FacebookOutcome!F66</f>
        <v>0</v>
      </c>
      <c r="K5" s="99">
        <f>FacebookOutcome!G66</f>
        <v>0</v>
      </c>
      <c r="L5" s="138">
        <f t="shared" si="3"/>
        <v>16.670000000000002</v>
      </c>
      <c r="M5" s="99">
        <f>FacebookOutcome!H66</f>
        <v>16.670000000000002</v>
      </c>
      <c r="N5" s="99">
        <f>FacebookOutcome!I66</f>
        <v>16.670000000000002</v>
      </c>
    </row>
    <row r="6" spans="1:14" ht="15.75" customHeight="1" x14ac:dyDescent="0.15">
      <c r="A6" s="56" t="s">
        <v>78</v>
      </c>
      <c r="B6" s="109">
        <f>FacebookOutcome!B84</f>
        <v>100</v>
      </c>
      <c r="C6" s="105">
        <f t="shared" si="0"/>
        <v>100</v>
      </c>
      <c r="D6" s="99">
        <f>FacebookOutcome!B82</f>
        <v>100</v>
      </c>
      <c r="E6" s="99">
        <f>FacebookOutcome!C82</f>
        <v>100</v>
      </c>
      <c r="F6" s="111">
        <f>C6</f>
        <v>100</v>
      </c>
      <c r="G6" s="56">
        <f>FacebookOutcome!D82</f>
        <v>0</v>
      </c>
      <c r="H6" s="56">
        <f>FacebookOutcome!E82</f>
        <v>0</v>
      </c>
      <c r="I6" s="120">
        <f>C6</f>
        <v>100</v>
      </c>
      <c r="J6" s="56"/>
      <c r="K6" s="56"/>
      <c r="L6" s="137">
        <f>C6</f>
        <v>100</v>
      </c>
      <c r="M6" s="56"/>
      <c r="N6" s="56"/>
    </row>
    <row r="7" spans="1:14" ht="15.75" customHeight="1" x14ac:dyDescent="0.15">
      <c r="A7" s="84" t="s">
        <v>79</v>
      </c>
      <c r="B7" s="112">
        <f>FacebookOutcome!B103</f>
        <v>10</v>
      </c>
      <c r="C7" s="113">
        <f t="shared" si="0"/>
        <v>0</v>
      </c>
      <c r="D7" s="114">
        <f>FacebookOutcome!B101</f>
        <v>0</v>
      </c>
      <c r="E7" s="114">
        <f>FacebookOutcome!C101</f>
        <v>0</v>
      </c>
      <c r="F7" s="116">
        <f>AVERAGE(G7:H7)</f>
        <v>15</v>
      </c>
      <c r="G7" s="114">
        <f>FacebookOutcome!D101</f>
        <v>20</v>
      </c>
      <c r="H7" s="114">
        <f>FacebookOutcome!E101</f>
        <v>10</v>
      </c>
      <c r="I7" s="121">
        <f>AVERAGE(J7:K7)</f>
        <v>0</v>
      </c>
      <c r="J7" s="114">
        <f>FacebookOutcome!F101</f>
        <v>0</v>
      </c>
      <c r="K7" s="114">
        <f>FacebookOutcome!G101</f>
        <v>0</v>
      </c>
      <c r="L7" s="139">
        <f>AVERAGE(M7:N7)</f>
        <v>15</v>
      </c>
      <c r="M7" s="114">
        <f>FacebookOutcome!H101</f>
        <v>20</v>
      </c>
      <c r="N7" s="114">
        <f>FacebookOutcome!I101</f>
        <v>10</v>
      </c>
    </row>
    <row r="8" spans="1:14" ht="15.75" customHeight="1" x14ac:dyDescent="0.15">
      <c r="A8" s="56" t="s">
        <v>80</v>
      </c>
      <c r="B8" s="109">
        <f>FacebookOutcome!B118</f>
        <v>72.22</v>
      </c>
      <c r="C8" s="105">
        <f>FacebookOutcome!B116</f>
        <v>0</v>
      </c>
      <c r="D8" s="56"/>
      <c r="E8" s="56"/>
      <c r="F8" s="106">
        <f>FacebookOutcome!C116</f>
        <v>100</v>
      </c>
      <c r="G8" s="56"/>
      <c r="H8" s="56"/>
      <c r="I8" s="107">
        <f>FacebookOutcome!D116</f>
        <v>50</v>
      </c>
      <c r="J8" s="56"/>
      <c r="K8" s="56"/>
      <c r="L8" s="138">
        <f>FacebookOutcome!E116</f>
        <v>66.67</v>
      </c>
      <c r="M8" s="56"/>
      <c r="N8" s="56"/>
    </row>
    <row r="9" spans="1:14" ht="15.75" customHeight="1" x14ac:dyDescent="0.15">
      <c r="A9" s="56" t="s">
        <v>81</v>
      </c>
      <c r="B9" s="109">
        <f>FacebookOutcome!B133</f>
        <v>16.670000000000002</v>
      </c>
      <c r="C9" s="105">
        <f>FacebookOutcome!B131</f>
        <v>0</v>
      </c>
      <c r="D9" s="56"/>
      <c r="E9" s="56"/>
      <c r="F9" s="106">
        <f>FacebookOutcome!C131</f>
        <v>16.670000000000002</v>
      </c>
      <c r="G9" s="56"/>
      <c r="H9" s="56"/>
      <c r="I9" s="107">
        <f>FacebookOutcome!D131</f>
        <v>0</v>
      </c>
      <c r="J9" s="56"/>
      <c r="K9" s="56"/>
      <c r="L9" s="138">
        <f>FacebookOutcome!E131</f>
        <v>33.33</v>
      </c>
      <c r="M9" s="56"/>
      <c r="N9" s="56"/>
    </row>
    <row r="10" spans="1:14" ht="15.75" customHeight="1" x14ac:dyDescent="0.15">
      <c r="A10" s="56" t="s">
        <v>82</v>
      </c>
      <c r="B10" s="109">
        <f>FacebookOutcome!B148</f>
        <v>88.89</v>
      </c>
      <c r="C10" s="105">
        <f>FacebookOutcome!B146</f>
        <v>0</v>
      </c>
      <c r="D10" s="56"/>
      <c r="E10" s="56"/>
      <c r="F10" s="106">
        <f>FacebookOutcome!C146</f>
        <v>100</v>
      </c>
      <c r="G10" s="56"/>
      <c r="H10" s="56"/>
      <c r="I10" s="107">
        <f>FacebookOutcome!D146</f>
        <v>66.67</v>
      </c>
      <c r="J10" s="56"/>
      <c r="K10" s="56"/>
      <c r="L10" s="138">
        <f>FacebookOutcome!E146</f>
        <v>100</v>
      </c>
      <c r="M10" s="56"/>
      <c r="N10" s="56"/>
    </row>
    <row r="11" spans="1:14" ht="15.75" customHeight="1" x14ac:dyDescent="0.15">
      <c r="A11" s="56" t="s">
        <v>83</v>
      </c>
      <c r="B11" s="109">
        <f>FacebookOutcome!B163</f>
        <v>33.33</v>
      </c>
      <c r="C11" s="105">
        <f>FacebookOutcome!B161</f>
        <v>0</v>
      </c>
      <c r="D11" s="56"/>
      <c r="E11" s="56"/>
      <c r="F11" s="106">
        <f>FacebookOutcome!C161</f>
        <v>50</v>
      </c>
      <c r="G11" s="56"/>
      <c r="H11" s="56"/>
      <c r="I11" s="107">
        <f>FacebookOutcome!D161</f>
        <v>0</v>
      </c>
      <c r="J11" s="56"/>
      <c r="K11" s="56"/>
      <c r="L11" s="138">
        <f>FacebookOutcome!E161</f>
        <v>50</v>
      </c>
      <c r="M11" s="56"/>
      <c r="N11" s="56"/>
    </row>
    <row r="12" spans="1:14" ht="15.75" customHeight="1" x14ac:dyDescent="0.15">
      <c r="A12" s="56" t="s">
        <v>85</v>
      </c>
      <c r="B12" s="109">
        <f>FacebookOutcome!B180</f>
        <v>20.83</v>
      </c>
      <c r="C12" s="105">
        <f>FacebookOutcome!B178</f>
        <v>0</v>
      </c>
      <c r="D12" s="56"/>
      <c r="E12" s="56"/>
      <c r="F12" s="106">
        <f>FacebookOutcome!C178</f>
        <v>37.5</v>
      </c>
      <c r="G12" s="56"/>
      <c r="H12" s="56"/>
      <c r="I12" s="107">
        <f>FacebookOutcome!D178</f>
        <v>0</v>
      </c>
      <c r="J12" s="56"/>
      <c r="K12" s="56"/>
      <c r="L12" s="138">
        <f>FacebookOutcome!E178</f>
        <v>25</v>
      </c>
      <c r="M12" s="56"/>
      <c r="N12" s="56"/>
    </row>
    <row r="13" spans="1:14" ht="15.75" customHeight="1" x14ac:dyDescent="0.15">
      <c r="A13" s="56" t="s">
        <v>86</v>
      </c>
      <c r="B13" s="109">
        <f>FacebookOutcome!B205</f>
        <v>37.5</v>
      </c>
      <c r="C13" s="105">
        <f>FacebookOutcome!B203</f>
        <v>0</v>
      </c>
      <c r="D13" s="56"/>
      <c r="E13" s="56"/>
      <c r="F13" s="106">
        <f>FacebookOutcome!C203</f>
        <v>81.25</v>
      </c>
      <c r="G13" s="56"/>
      <c r="H13" s="56"/>
      <c r="I13" s="107">
        <f>FacebookOutcome!D203</f>
        <v>12.5</v>
      </c>
      <c r="J13" s="56"/>
      <c r="K13" s="56"/>
      <c r="L13" s="138">
        <f>FacebookOutcome!E203</f>
        <v>18.75</v>
      </c>
      <c r="M13" s="56"/>
      <c r="N13" s="56"/>
    </row>
    <row r="14" spans="1:14" ht="15.75" customHeight="1" x14ac:dyDescent="0.15">
      <c r="A14" s="56" t="s">
        <v>87</v>
      </c>
      <c r="B14" s="109">
        <f>FacebookOutcome!B232</f>
        <v>16.670000000000002</v>
      </c>
      <c r="C14" s="105">
        <f>FacebookOutcome!B230</f>
        <v>0</v>
      </c>
      <c r="D14" s="56"/>
      <c r="E14" s="56"/>
      <c r="F14" s="106">
        <f>FacebookOutcome!C230</f>
        <v>50</v>
      </c>
      <c r="G14" s="56"/>
      <c r="H14" s="56"/>
      <c r="I14" s="107">
        <f>FacebookOutcome!D230</f>
        <v>0</v>
      </c>
      <c r="J14" s="56"/>
      <c r="K14" s="56"/>
      <c r="L14" s="138">
        <f>FacebookOutcome!E230</f>
        <v>0</v>
      </c>
      <c r="M14" s="56"/>
      <c r="N14" s="56"/>
    </row>
    <row r="15" spans="1:14" ht="15.75" customHeight="1" x14ac:dyDescent="0.15">
      <c r="A15" s="56" t="s">
        <v>88</v>
      </c>
      <c r="B15" s="109">
        <f>FacebookOutcome!B259</f>
        <v>0</v>
      </c>
      <c r="C15" s="105">
        <f>FacebookOutcome!B257</f>
        <v>0</v>
      </c>
      <c r="D15" s="56"/>
      <c r="E15" s="56"/>
      <c r="F15" s="106">
        <f>FacebookOutcome!C257</f>
        <v>0</v>
      </c>
      <c r="G15" s="56"/>
      <c r="H15" s="56"/>
      <c r="I15" s="107">
        <f>FacebookOutcome!D257</f>
        <v>0</v>
      </c>
      <c r="J15" s="56"/>
      <c r="K15" s="56"/>
      <c r="L15" s="138">
        <f>FacebookOutcome!E257</f>
        <v>0</v>
      </c>
      <c r="M15" s="56"/>
      <c r="N15" s="56"/>
    </row>
    <row r="16" spans="1:14" ht="15.75" customHeight="1" x14ac:dyDescent="0.15">
      <c r="A16" s="56" t="s">
        <v>89</v>
      </c>
      <c r="B16" s="109">
        <f>FacebookOutcome!B280</f>
        <v>0</v>
      </c>
      <c r="C16" s="105">
        <f>FacebookOutcome!B278</f>
        <v>0</v>
      </c>
      <c r="D16" s="56"/>
      <c r="E16" s="56"/>
      <c r="F16" s="106">
        <f>FacebookOutcome!C278</f>
        <v>0</v>
      </c>
      <c r="G16" s="56"/>
      <c r="H16" s="56"/>
      <c r="I16" s="107">
        <f>FacebookOutcome!D278</f>
        <v>0</v>
      </c>
      <c r="J16" s="56"/>
      <c r="K16" s="56"/>
      <c r="L16" s="138">
        <f>FacebookOutcome!E278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FacebookOutcome!B302</f>
        <v>66.67</v>
      </c>
      <c r="C18" s="113">
        <f>FacebookOutcome!B300</f>
        <v>100</v>
      </c>
      <c r="D18" s="84"/>
      <c r="E18" s="84"/>
      <c r="F18" s="116">
        <f>FacebookOutcome!C300</f>
        <v>0</v>
      </c>
      <c r="G18" s="84"/>
      <c r="H18" s="84"/>
      <c r="I18" s="121">
        <f>FacebookOutcome!D300</f>
        <v>100</v>
      </c>
      <c r="J18" s="84"/>
      <c r="K18" s="84"/>
      <c r="L18" s="139">
        <f>FacebookOutcome!E300</f>
        <v>100</v>
      </c>
      <c r="M18" s="84"/>
      <c r="N18" s="84"/>
    </row>
    <row r="19" spans="1:14" ht="15.75" customHeight="1" x14ac:dyDescent="0.15">
      <c r="A19" s="56" t="s">
        <v>92</v>
      </c>
      <c r="B19" s="109">
        <f>FacebookOutcome!B317</f>
        <v>72.22</v>
      </c>
      <c r="C19" s="105">
        <f>FacebookOutcome!B315</f>
        <v>0</v>
      </c>
      <c r="D19" s="56"/>
      <c r="E19" s="56"/>
      <c r="F19" s="106">
        <f>FacebookOutcome!C315</f>
        <v>100</v>
      </c>
      <c r="G19" s="56"/>
      <c r="H19" s="56"/>
      <c r="I19" s="107">
        <f>FacebookOutcome!D315</f>
        <v>50</v>
      </c>
      <c r="J19" s="56"/>
      <c r="K19" s="56"/>
      <c r="L19" s="138">
        <f>FacebookOutcome!E315</f>
        <v>66.67</v>
      </c>
      <c r="M19" s="56"/>
      <c r="N19" s="56"/>
    </row>
    <row r="20" spans="1:14" ht="15.75" customHeight="1" x14ac:dyDescent="0.15">
      <c r="A20" s="56" t="s">
        <v>93</v>
      </c>
      <c r="B20" s="109">
        <f>FacebookOutcome!B332</f>
        <v>16.670000000000002</v>
      </c>
      <c r="C20" s="105">
        <f>FacebookOutcome!B330</f>
        <v>0</v>
      </c>
      <c r="D20" s="56"/>
      <c r="E20" s="56"/>
      <c r="F20" s="106">
        <f>FacebookOutcome!C330</f>
        <v>16.670000000000002</v>
      </c>
      <c r="G20" s="56"/>
      <c r="H20" s="56"/>
      <c r="I20" s="107">
        <f>FacebookOutcome!D330</f>
        <v>0</v>
      </c>
      <c r="J20" s="56"/>
      <c r="K20" s="56"/>
      <c r="L20" s="138">
        <f>FacebookOutcome!E330</f>
        <v>33.33</v>
      </c>
      <c r="M20" s="56"/>
      <c r="N20" s="56"/>
    </row>
    <row r="21" spans="1:14" ht="15.75" customHeight="1" x14ac:dyDescent="0.15">
      <c r="A21" s="56" t="s">
        <v>94</v>
      </c>
      <c r="B21" s="109">
        <f>FacebookOutcome!B352</f>
        <v>66.67</v>
      </c>
      <c r="C21" s="105">
        <f>FacebookOutcome!B350</f>
        <v>0</v>
      </c>
      <c r="D21" s="56"/>
      <c r="E21" s="56"/>
      <c r="F21" s="106">
        <f>FacebookOutcome!C350</f>
        <v>60</v>
      </c>
      <c r="G21" s="56"/>
      <c r="H21" s="56"/>
      <c r="I21" s="107">
        <f>FacebookOutcome!D350</f>
        <v>80</v>
      </c>
      <c r="J21" s="56"/>
      <c r="K21" s="56"/>
      <c r="L21" s="138">
        <f>FacebookOutcome!E350</f>
        <v>60</v>
      </c>
      <c r="M21" s="56"/>
      <c r="N21" s="56"/>
    </row>
    <row r="22" spans="1:14" ht="15.75" customHeight="1" x14ac:dyDescent="0.15">
      <c r="A22" s="56" t="s">
        <v>95</v>
      </c>
      <c r="B22" s="109">
        <f>FacebookOutcome!B374</f>
        <v>48</v>
      </c>
      <c r="C22" s="105">
        <f>FacebookOutcome!B372</f>
        <v>0</v>
      </c>
      <c r="D22" s="56"/>
      <c r="E22" s="56"/>
      <c r="F22" s="106">
        <f>FacebookOutcome!C372</f>
        <v>56</v>
      </c>
      <c r="G22" s="56"/>
      <c r="H22" s="56"/>
      <c r="I22" s="107">
        <f>FacebookOutcome!D372</f>
        <v>40</v>
      </c>
      <c r="J22" s="56"/>
      <c r="K22" s="56"/>
      <c r="L22" s="138">
        <f>FacebookOutcome!E372</f>
        <v>48</v>
      </c>
      <c r="M22" s="56"/>
      <c r="N22" s="56"/>
    </row>
    <row r="23" spans="1:14" ht="15.75" customHeight="1" x14ac:dyDescent="0.15">
      <c r="A23" s="56" t="s">
        <v>96</v>
      </c>
      <c r="B23" s="109">
        <f>FacebookOutcome!B387</f>
        <v>8.33</v>
      </c>
      <c r="C23" s="105">
        <f>FacebookOutcome!B385</f>
        <v>0</v>
      </c>
      <c r="D23" s="56"/>
      <c r="E23" s="56"/>
      <c r="F23" s="106">
        <f>FacebookOutcome!C385</f>
        <v>25</v>
      </c>
      <c r="G23" s="56"/>
      <c r="H23" s="56"/>
      <c r="I23" s="107">
        <f>FacebookOutcome!D385</f>
        <v>0</v>
      </c>
      <c r="J23" s="56"/>
      <c r="K23" s="56"/>
      <c r="L23" s="138">
        <f>FacebookOutcome!E385</f>
        <v>0</v>
      </c>
      <c r="M23" s="56"/>
      <c r="N23" s="56"/>
    </row>
    <row r="24" spans="1:14" ht="15.75" customHeight="1" x14ac:dyDescent="0.15">
      <c r="A24" s="56" t="s">
        <v>97</v>
      </c>
      <c r="B24" s="109">
        <f>FacebookOutcome!B404</f>
        <v>58.33</v>
      </c>
      <c r="C24" s="105">
        <f>FacebookOutcome!B402</f>
        <v>0</v>
      </c>
      <c r="D24" s="56"/>
      <c r="E24" s="56"/>
      <c r="F24" s="106">
        <f>FacebookOutcome!C402</f>
        <v>100</v>
      </c>
      <c r="G24" s="56"/>
      <c r="H24" s="56"/>
      <c r="I24" s="107">
        <f>FacebookOutcome!D402</f>
        <v>75</v>
      </c>
      <c r="J24" s="56"/>
      <c r="K24" s="56"/>
      <c r="L24" s="138">
        <f>FacebookOutcome!E402</f>
        <v>0</v>
      </c>
      <c r="M24" s="56"/>
      <c r="N24" s="56"/>
    </row>
    <row r="25" spans="1:14" ht="15.75" customHeight="1" x14ac:dyDescent="0.15">
      <c r="A25" s="56" t="s">
        <v>98</v>
      </c>
      <c r="B25" s="109">
        <f>FacebookOutcome!B424</f>
        <v>23.33</v>
      </c>
      <c r="C25" s="105">
        <f>FacebookOutcome!B422</f>
        <v>0</v>
      </c>
      <c r="D25" s="56"/>
      <c r="E25" s="56"/>
      <c r="F25" s="106">
        <f>FacebookOutcome!C422</f>
        <v>50</v>
      </c>
      <c r="G25" s="56"/>
      <c r="H25" s="56"/>
      <c r="I25" s="107">
        <f>FacebookOutcome!D422</f>
        <v>20</v>
      </c>
      <c r="J25" s="56"/>
      <c r="K25" s="56"/>
      <c r="L25" s="138">
        <f>FacebookOutcome!E422</f>
        <v>0</v>
      </c>
      <c r="M25" s="56"/>
      <c r="N25" s="56"/>
    </row>
    <row r="26" spans="1:14" ht="15.75" customHeight="1" x14ac:dyDescent="0.15">
      <c r="A26" s="56" t="s">
        <v>99</v>
      </c>
      <c r="B26" s="109">
        <f>FacebookOutcome!B444</f>
        <v>6.67</v>
      </c>
      <c r="C26" s="105">
        <f>FacebookOutcome!B442</f>
        <v>0</v>
      </c>
      <c r="D26" s="56"/>
      <c r="E26" s="56"/>
      <c r="F26" s="106">
        <f>FacebookOutcome!C442</f>
        <v>20</v>
      </c>
      <c r="G26" s="56"/>
      <c r="H26" s="56"/>
      <c r="I26" s="107">
        <f>FacebookOutcome!D442</f>
        <v>0</v>
      </c>
      <c r="J26" s="56"/>
      <c r="K26" s="56"/>
      <c r="L26" s="138">
        <f>FacebookOutcome!E442</f>
        <v>0</v>
      </c>
      <c r="M26" s="56"/>
      <c r="N26" s="56"/>
    </row>
    <row r="27" spans="1:14" ht="15.75" customHeight="1" x14ac:dyDescent="0.15">
      <c r="A27" s="56" t="s">
        <v>100</v>
      </c>
      <c r="B27" s="109">
        <f>FacebookOutcome!B469</f>
        <v>54.17</v>
      </c>
      <c r="C27" s="105">
        <f>FacebookOutcome!B467</f>
        <v>0</v>
      </c>
      <c r="D27" s="56"/>
      <c r="E27" s="56"/>
      <c r="F27" s="106">
        <f>FacebookOutcome!C467</f>
        <v>81.25</v>
      </c>
      <c r="G27" s="56"/>
      <c r="H27" s="56"/>
      <c r="I27" s="107">
        <f>FacebookOutcome!D467</f>
        <v>0</v>
      </c>
      <c r="J27" s="56"/>
      <c r="K27" s="56"/>
      <c r="L27" s="138">
        <f>FacebookOutcome!E467</f>
        <v>81.25</v>
      </c>
      <c r="M27" s="56"/>
      <c r="N27" s="56"/>
    </row>
    <row r="28" spans="1:14" ht="15.75" customHeight="1" x14ac:dyDescent="0.15">
      <c r="A28" s="56" t="s">
        <v>101</v>
      </c>
      <c r="B28" s="109">
        <f>FacebookOutcome!B484</f>
        <v>44.44</v>
      </c>
      <c r="C28" s="105">
        <f>FacebookOutcome!B482</f>
        <v>0</v>
      </c>
      <c r="D28" s="56"/>
      <c r="E28" s="56"/>
      <c r="F28" s="106">
        <f>FacebookOutcome!C482</f>
        <v>66.67</v>
      </c>
      <c r="G28" s="56"/>
      <c r="H28" s="56"/>
      <c r="I28" s="107">
        <f>FacebookOutcome!D482</f>
        <v>0</v>
      </c>
      <c r="J28" s="56"/>
      <c r="K28" s="56"/>
      <c r="L28" s="138">
        <f>FacebookOutcome!E482</f>
        <v>66.67</v>
      </c>
      <c r="M28" s="56"/>
      <c r="N28" s="56"/>
    </row>
    <row r="29" spans="1:14" ht="15.75" customHeight="1" x14ac:dyDescent="0.15">
      <c r="A29" s="56" t="s">
        <v>102</v>
      </c>
      <c r="B29" s="109">
        <f>FacebookOutcome!B513</f>
        <v>23.33</v>
      </c>
      <c r="C29" s="105">
        <f>FacebookOutcome!B511</f>
        <v>0</v>
      </c>
      <c r="D29" s="56"/>
      <c r="E29" s="56"/>
      <c r="F29" s="106">
        <f>FacebookOutcome!C511</f>
        <v>70</v>
      </c>
      <c r="G29" s="56"/>
      <c r="H29" s="56"/>
      <c r="I29" s="107">
        <f>FacebookOutcome!D511</f>
        <v>0</v>
      </c>
      <c r="J29" s="56"/>
      <c r="K29" s="56"/>
      <c r="L29" s="138">
        <f>FacebookOutcome!E511</f>
        <v>0</v>
      </c>
      <c r="M29" s="56"/>
      <c r="N29" s="56"/>
    </row>
    <row r="30" spans="1:14" ht="15.75" customHeight="1" x14ac:dyDescent="0.15">
      <c r="A30" s="56" t="s">
        <v>103</v>
      </c>
      <c r="B30" s="109">
        <f>FacebookOutcome!B534</f>
        <v>44.44</v>
      </c>
      <c r="C30" s="105">
        <f>FacebookOutcome!B532</f>
        <v>0</v>
      </c>
      <c r="D30" s="56"/>
      <c r="E30" s="56"/>
      <c r="F30" s="106">
        <f>FacebookOutcome!C532</f>
        <v>83.33</v>
      </c>
      <c r="G30" s="56"/>
      <c r="H30" s="56"/>
      <c r="I30" s="107">
        <f>FacebookOutcome!D532</f>
        <v>16.670000000000002</v>
      </c>
      <c r="J30" s="56"/>
      <c r="K30" s="56"/>
      <c r="L30" s="138">
        <f>FacebookOutcome!E532</f>
        <v>33.33</v>
      </c>
      <c r="M30" s="56"/>
      <c r="N30" s="56"/>
    </row>
    <row r="31" spans="1:14" ht="15.75" customHeight="1" x14ac:dyDescent="0.15">
      <c r="A31" s="56" t="s">
        <v>104</v>
      </c>
      <c r="B31" s="109">
        <f>FacebookOutcome!B545</f>
        <v>0</v>
      </c>
      <c r="C31" s="105">
        <f>FacebookOutcome!B543</f>
        <v>0</v>
      </c>
      <c r="D31" s="56"/>
      <c r="E31" s="56"/>
      <c r="F31" s="106">
        <f>FacebookOutcome!C543</f>
        <v>0</v>
      </c>
      <c r="G31" s="56"/>
      <c r="H31" s="56"/>
      <c r="I31" s="107">
        <f>FacebookOutcome!D543</f>
        <v>0</v>
      </c>
      <c r="J31" s="56"/>
      <c r="K31" s="56"/>
      <c r="L31" s="138">
        <f>FacebookOutcome!E543</f>
        <v>0</v>
      </c>
      <c r="M31" s="56"/>
      <c r="N31" s="56"/>
    </row>
    <row r="32" spans="1:14" ht="15.75" customHeight="1" x14ac:dyDescent="0.15">
      <c r="A32" s="56" t="s">
        <v>105</v>
      </c>
      <c r="B32" s="109">
        <f>FacebookOutcome!B558</f>
        <v>41.67</v>
      </c>
      <c r="C32" s="105">
        <f>FacebookOutcome!B556</f>
        <v>0</v>
      </c>
      <c r="D32" s="56"/>
      <c r="E32" s="56"/>
      <c r="F32" s="106">
        <f>FacebookOutcome!C556</f>
        <v>75</v>
      </c>
      <c r="G32" s="56"/>
      <c r="H32" s="56"/>
      <c r="I32" s="107">
        <f>FacebookOutcome!D556</f>
        <v>0</v>
      </c>
      <c r="J32" s="56"/>
      <c r="K32" s="56"/>
      <c r="L32" s="138">
        <f>FacebookOutcome!E556</f>
        <v>50</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41.07233333333334</v>
      </c>
      <c r="C34" s="119">
        <f t="shared" si="4"/>
        <v>16.111333333333334</v>
      </c>
      <c r="D34" s="119">
        <f t="shared" ref="D34:E34" si="5">AVERAGE(D2:D7)</f>
        <v>63.890000000000008</v>
      </c>
      <c r="E34" s="119">
        <f t="shared" si="5"/>
        <v>63.890000000000008</v>
      </c>
      <c r="F34" s="119">
        <f>AVERAGE(F2:F32)</f>
        <v>54.589333333333329</v>
      </c>
      <c r="G34" s="119">
        <f t="shared" ref="G34:H34" si="6">AVERAGE(G2:G7)</f>
        <v>33.890000000000008</v>
      </c>
      <c r="H34" s="119">
        <f t="shared" si="6"/>
        <v>32.223333333333336</v>
      </c>
      <c r="I34" s="119">
        <f>AVERAGE(I2:I32)</f>
        <v>25.361333333333334</v>
      </c>
      <c r="J34" s="119">
        <f t="shared" ref="J34:K34" si="7">AVERAGE(J2:J7)</f>
        <v>12.5</v>
      </c>
      <c r="K34" s="119">
        <f t="shared" si="7"/>
        <v>12.5</v>
      </c>
      <c r="L34" s="119">
        <f>AVERAGE(L2:L32)</f>
        <v>41.044666666666672</v>
      </c>
      <c r="M34" s="119">
        <f t="shared" ref="M34:N34" si="8">AVERAGE(M2:M7)</f>
        <v>50.835000000000008</v>
      </c>
      <c r="N34" s="133">
        <f t="shared" si="8"/>
        <v>48.335000000000008</v>
      </c>
    </row>
    <row r="35" spans="1:14" ht="15.75" customHeight="1" x14ac:dyDescent="0.15">
      <c r="A35" s="103" t="s">
        <v>71</v>
      </c>
      <c r="B35" s="104">
        <f t="shared" ref="B35:N35" si="9">AVERAGE(B2:B7)</f>
        <v>61.853333333333332</v>
      </c>
      <c r="C35" s="105">
        <f t="shared" si="9"/>
        <v>63.890000000000008</v>
      </c>
      <c r="D35" s="99">
        <f t="shared" si="9"/>
        <v>63.890000000000008</v>
      </c>
      <c r="E35" s="99">
        <f t="shared" si="9"/>
        <v>63.890000000000008</v>
      </c>
      <c r="F35" s="106">
        <f t="shared" si="9"/>
        <v>66.39</v>
      </c>
      <c r="G35" s="99">
        <f t="shared" si="9"/>
        <v>33.890000000000008</v>
      </c>
      <c r="H35" s="99">
        <f t="shared" si="9"/>
        <v>32.223333333333336</v>
      </c>
      <c r="I35" s="107">
        <f t="shared" si="9"/>
        <v>41.666666666666664</v>
      </c>
      <c r="J35" s="99">
        <f t="shared" si="9"/>
        <v>12.5</v>
      </c>
      <c r="K35" s="99">
        <f t="shared" si="9"/>
        <v>12.5</v>
      </c>
      <c r="L35" s="138">
        <f t="shared" si="9"/>
        <v>66.39</v>
      </c>
      <c r="M35" s="99">
        <f t="shared" si="9"/>
        <v>50.835000000000008</v>
      </c>
      <c r="N35" s="99">
        <f t="shared" si="9"/>
        <v>48.335000000000008</v>
      </c>
    </row>
    <row r="36" spans="1:14" ht="15.75" customHeight="1" x14ac:dyDescent="0.15">
      <c r="A36" s="103" t="s">
        <v>72</v>
      </c>
      <c r="B36" s="104">
        <f t="shared" ref="B36:C36" si="10">AVERAGE(B8:B18)</f>
        <v>35.278000000000006</v>
      </c>
      <c r="C36" s="105">
        <f t="shared" si="10"/>
        <v>10</v>
      </c>
      <c r="D36" s="56"/>
      <c r="E36" s="56"/>
      <c r="F36" s="106">
        <f>AVERAGE(F8:F18)</f>
        <v>43.542000000000002</v>
      </c>
      <c r="G36" s="56"/>
      <c r="H36" s="56"/>
      <c r="I36" s="107">
        <f>AVERAGE(I8:I18)</f>
        <v>22.917000000000002</v>
      </c>
      <c r="J36" s="56"/>
      <c r="K36" s="56"/>
      <c r="L36" s="138">
        <f>AVERAGE(L8:L18)</f>
        <v>39.375</v>
      </c>
      <c r="M36" s="56"/>
      <c r="N36" s="56"/>
    </row>
    <row r="37" spans="1:14" ht="15.75" customHeight="1" x14ac:dyDescent="0.15">
      <c r="A37" s="103" t="s">
        <v>73</v>
      </c>
      <c r="B37" s="104">
        <f t="shared" ref="B37:C37" si="11">AVERAGE(B19:B32)</f>
        <v>36.305</v>
      </c>
      <c r="C37" s="105">
        <f t="shared" si="11"/>
        <v>0</v>
      </c>
      <c r="D37" s="56"/>
      <c r="E37" s="56"/>
      <c r="F37" s="106">
        <f>AVERAGE(F19:F32)</f>
        <v>57.422857142857147</v>
      </c>
      <c r="G37" s="56"/>
      <c r="H37" s="56"/>
      <c r="I37" s="107">
        <f>AVERAGE(I19:I32)</f>
        <v>20.119285714285716</v>
      </c>
      <c r="J37" s="56"/>
      <c r="K37" s="56"/>
      <c r="L37" s="138">
        <f>AVERAGE(L19:L32)</f>
        <v>31.375</v>
      </c>
      <c r="M37" s="56"/>
      <c r="N37" s="56"/>
    </row>
    <row r="38" spans="1:14" ht="15.75" customHeight="1" x14ac:dyDescent="0.15">
      <c r="A38" s="103"/>
      <c r="B38" s="104"/>
      <c r="C38" s="105"/>
      <c r="D38" s="56"/>
      <c r="E38" s="56"/>
      <c r="F38" s="106"/>
      <c r="G38" s="56"/>
      <c r="H38" s="56"/>
      <c r="I38" s="107"/>
      <c r="J38" s="56"/>
      <c r="K38" s="56"/>
      <c r="L38" s="138"/>
      <c r="M38" s="56"/>
      <c r="N38" s="56"/>
    </row>
    <row r="39" spans="1:14" ht="15.75" customHeight="1" x14ac:dyDescent="0.15">
      <c r="A39" s="91"/>
      <c r="B39" s="104"/>
      <c r="C39" s="105"/>
      <c r="D39" s="56"/>
      <c r="E39" s="56"/>
      <c r="F39" s="106"/>
      <c r="G39" s="56"/>
      <c r="H39" s="56"/>
      <c r="I39" s="107"/>
      <c r="J39" s="56"/>
      <c r="K39" s="56"/>
      <c r="L39" s="138"/>
      <c r="M39" s="56"/>
      <c r="N39" s="5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26" ht="15.75" customHeight="1" x14ac:dyDescent="0.15">
      <c r="A1" s="93" t="s">
        <v>249</v>
      </c>
      <c r="B1" s="93" t="s">
        <v>250</v>
      </c>
      <c r="C1" s="93" t="s">
        <v>251</v>
      </c>
      <c r="D1" s="93" t="s">
        <v>252</v>
      </c>
      <c r="E1" s="93" t="s">
        <v>253</v>
      </c>
      <c r="F1" s="44"/>
      <c r="G1" s="44"/>
      <c r="H1" s="44"/>
      <c r="I1" s="44"/>
      <c r="J1" s="44"/>
      <c r="K1" s="44"/>
      <c r="L1" s="44"/>
      <c r="M1" s="44"/>
      <c r="N1" s="44"/>
      <c r="O1" s="44"/>
      <c r="P1" s="44"/>
      <c r="Q1" s="44"/>
      <c r="R1" s="44"/>
      <c r="S1" s="44"/>
      <c r="T1" s="44"/>
      <c r="U1" s="44"/>
      <c r="V1" s="44"/>
      <c r="W1" s="44"/>
      <c r="X1" s="44"/>
      <c r="Y1" s="44"/>
      <c r="Z1" s="44"/>
    </row>
    <row r="2" spans="1:26" ht="15.75" customHeight="1" x14ac:dyDescent="0.15">
      <c r="A2" s="134">
        <v>1</v>
      </c>
      <c r="B2" s="50" t="s">
        <v>1049</v>
      </c>
      <c r="C2" s="135" t="s">
        <v>1050</v>
      </c>
      <c r="D2" s="57"/>
      <c r="E2" s="136">
        <v>42167</v>
      </c>
      <c r="F2" s="45"/>
      <c r="G2" s="45"/>
      <c r="H2" s="45"/>
      <c r="I2" s="45"/>
      <c r="J2" s="45"/>
      <c r="K2" s="45"/>
      <c r="L2" s="45"/>
      <c r="M2" s="45"/>
      <c r="N2" s="45"/>
      <c r="O2" s="45"/>
      <c r="P2" s="45"/>
      <c r="Q2" s="45"/>
      <c r="R2" s="45"/>
      <c r="S2" s="45"/>
      <c r="T2" s="45"/>
      <c r="U2" s="45"/>
      <c r="V2" s="45"/>
      <c r="W2" s="45"/>
      <c r="X2" s="45"/>
      <c r="Y2" s="45"/>
      <c r="Z2" s="45"/>
    </row>
    <row r="3" spans="1:26" ht="15.75" customHeight="1" x14ac:dyDescent="0.15">
      <c r="A3" s="134">
        <v>2</v>
      </c>
      <c r="B3" s="50" t="s">
        <v>1051</v>
      </c>
      <c r="C3" s="135" t="s">
        <v>1052</v>
      </c>
      <c r="D3" s="57"/>
      <c r="E3" s="136">
        <v>42167</v>
      </c>
      <c r="F3" s="45"/>
      <c r="G3" s="45"/>
      <c r="H3" s="45"/>
      <c r="I3" s="45"/>
      <c r="J3" s="45"/>
      <c r="K3" s="45"/>
      <c r="L3" s="45"/>
      <c r="M3" s="45"/>
      <c r="N3" s="45"/>
      <c r="O3" s="45"/>
      <c r="P3" s="45"/>
      <c r="Q3" s="45"/>
      <c r="R3" s="45"/>
      <c r="S3" s="45"/>
      <c r="T3" s="45"/>
      <c r="U3" s="45"/>
      <c r="V3" s="45"/>
      <c r="W3" s="45"/>
      <c r="X3" s="45"/>
      <c r="Y3" s="45"/>
      <c r="Z3" s="45"/>
    </row>
    <row r="4" spans="1:26" ht="15.75" customHeight="1" x14ac:dyDescent="0.15">
      <c r="A4" s="134">
        <v>3</v>
      </c>
      <c r="B4" s="50" t="s">
        <v>1053</v>
      </c>
      <c r="C4" s="135" t="s">
        <v>1054</v>
      </c>
      <c r="D4" s="57"/>
      <c r="E4" s="136">
        <v>42167</v>
      </c>
      <c r="F4" s="45"/>
      <c r="G4" s="45"/>
      <c r="H4" s="45"/>
      <c r="I4" s="45"/>
      <c r="J4" s="45"/>
      <c r="K4" s="45"/>
      <c r="L4" s="45"/>
      <c r="M4" s="45"/>
      <c r="N4" s="45"/>
      <c r="O4" s="45"/>
      <c r="P4" s="45"/>
      <c r="Q4" s="45"/>
      <c r="R4" s="45"/>
      <c r="S4" s="45"/>
      <c r="T4" s="45"/>
      <c r="U4" s="45"/>
      <c r="V4" s="45"/>
      <c r="W4" s="45"/>
      <c r="X4" s="45"/>
      <c r="Y4" s="45"/>
      <c r="Z4" s="45"/>
    </row>
    <row r="5" spans="1:26" ht="15.75" customHeight="1" x14ac:dyDescent="0.15">
      <c r="A5" s="134">
        <v>4</v>
      </c>
      <c r="B5" s="50" t="s">
        <v>1055</v>
      </c>
      <c r="C5" s="135" t="s">
        <v>1056</v>
      </c>
      <c r="D5" s="57"/>
      <c r="E5" s="136">
        <v>42167</v>
      </c>
      <c r="F5" s="45"/>
      <c r="G5" s="45"/>
      <c r="H5" s="45"/>
      <c r="I5" s="45"/>
      <c r="J5" s="45"/>
      <c r="K5" s="45"/>
      <c r="L5" s="45"/>
      <c r="M5" s="45"/>
      <c r="N5" s="45"/>
      <c r="O5" s="45"/>
      <c r="P5" s="45"/>
      <c r="Q5" s="45"/>
      <c r="R5" s="45"/>
      <c r="S5" s="45"/>
      <c r="T5" s="45"/>
      <c r="U5" s="45"/>
      <c r="V5" s="45"/>
      <c r="W5" s="45"/>
      <c r="X5" s="45"/>
      <c r="Y5" s="45"/>
      <c r="Z5" s="45"/>
    </row>
    <row r="6" spans="1:26" ht="15.75" customHeight="1" x14ac:dyDescent="0.15">
      <c r="A6" s="134">
        <v>5</v>
      </c>
      <c r="B6" s="50" t="s">
        <v>1057</v>
      </c>
      <c r="C6" s="135" t="s">
        <v>1058</v>
      </c>
      <c r="D6" s="57"/>
      <c r="E6" s="136">
        <v>42167</v>
      </c>
      <c r="F6" s="45"/>
      <c r="G6" s="45"/>
      <c r="H6" s="45"/>
      <c r="I6" s="45"/>
      <c r="J6" s="45"/>
      <c r="K6" s="45"/>
      <c r="L6" s="45"/>
      <c r="M6" s="45"/>
      <c r="N6" s="45"/>
      <c r="O6" s="45"/>
      <c r="P6" s="45"/>
      <c r="Q6" s="45"/>
      <c r="R6" s="45"/>
      <c r="S6" s="45"/>
      <c r="T6" s="45"/>
      <c r="U6" s="45"/>
      <c r="V6" s="45"/>
      <c r="W6" s="45"/>
      <c r="X6" s="45"/>
      <c r="Y6" s="45"/>
      <c r="Z6" s="45"/>
    </row>
    <row r="7" spans="1:26" ht="15.75" customHeight="1" x14ac:dyDescent="0.15">
      <c r="A7" s="134">
        <v>6</v>
      </c>
      <c r="B7" s="50" t="s">
        <v>1059</v>
      </c>
      <c r="C7" s="135" t="s">
        <v>1060</v>
      </c>
      <c r="D7" s="57"/>
      <c r="E7" s="136">
        <v>42167</v>
      </c>
      <c r="F7" s="45"/>
      <c r="G7" s="45"/>
      <c r="H7" s="45"/>
      <c r="I7" s="45"/>
      <c r="J7" s="45"/>
      <c r="K7" s="45"/>
      <c r="L7" s="45"/>
      <c r="M7" s="45"/>
      <c r="N7" s="45"/>
      <c r="O7" s="45"/>
      <c r="P7" s="45"/>
      <c r="Q7" s="45"/>
      <c r="R7" s="45"/>
      <c r="S7" s="45"/>
      <c r="T7" s="45"/>
      <c r="U7" s="45"/>
      <c r="V7" s="45"/>
      <c r="W7" s="45"/>
      <c r="X7" s="45"/>
      <c r="Y7" s="45"/>
      <c r="Z7" s="45"/>
    </row>
    <row r="8" spans="1:26" ht="15.75" customHeight="1" x14ac:dyDescent="0.15">
      <c r="A8" s="134">
        <v>7</v>
      </c>
      <c r="B8" s="50" t="s">
        <v>1061</v>
      </c>
      <c r="C8" s="135" t="s">
        <v>1062</v>
      </c>
      <c r="D8" s="57"/>
      <c r="E8" s="136">
        <v>42167</v>
      </c>
      <c r="F8" s="45"/>
      <c r="G8" s="45"/>
      <c r="H8" s="45"/>
      <c r="I8" s="45"/>
      <c r="J8" s="45"/>
      <c r="K8" s="45"/>
      <c r="L8" s="45"/>
      <c r="M8" s="45"/>
      <c r="N8" s="45"/>
      <c r="O8" s="45"/>
      <c r="P8" s="45"/>
      <c r="Q8" s="45"/>
      <c r="R8" s="45"/>
      <c r="S8" s="45"/>
      <c r="T8" s="45"/>
      <c r="U8" s="45"/>
      <c r="V8" s="45"/>
      <c r="W8" s="45"/>
      <c r="X8" s="45"/>
      <c r="Y8" s="45"/>
      <c r="Z8" s="45"/>
    </row>
    <row r="9" spans="1:26" ht="15.75" customHeight="1" x14ac:dyDescent="0.15">
      <c r="A9" s="134">
        <v>8</v>
      </c>
      <c r="B9" s="50" t="s">
        <v>1063</v>
      </c>
      <c r="C9" s="135" t="s">
        <v>1064</v>
      </c>
      <c r="D9" s="57"/>
      <c r="E9" s="136">
        <v>42167</v>
      </c>
      <c r="F9" s="45"/>
      <c r="G9" s="45"/>
      <c r="H9" s="45"/>
      <c r="I9" s="45"/>
      <c r="J9" s="45"/>
      <c r="K9" s="45"/>
      <c r="L9" s="45"/>
      <c r="M9" s="45"/>
      <c r="N9" s="45"/>
      <c r="O9" s="45"/>
      <c r="P9" s="45"/>
      <c r="Q9" s="45"/>
      <c r="R9" s="45"/>
      <c r="S9" s="45"/>
      <c r="T9" s="45"/>
      <c r="U9" s="45"/>
      <c r="V9" s="45"/>
      <c r="W9" s="45"/>
      <c r="X9" s="45"/>
      <c r="Y9" s="45"/>
      <c r="Z9" s="45"/>
    </row>
    <row r="10" spans="1:26" ht="15.75" customHeight="1" x14ac:dyDescent="0.15">
      <c r="A10" s="134">
        <v>9</v>
      </c>
      <c r="B10" s="50" t="s">
        <v>1065</v>
      </c>
      <c r="C10" s="135" t="s">
        <v>1066</v>
      </c>
      <c r="D10" s="57"/>
      <c r="E10" s="136">
        <v>42167</v>
      </c>
      <c r="F10" s="45"/>
      <c r="G10" s="45"/>
      <c r="H10" s="45"/>
      <c r="I10" s="45"/>
      <c r="J10" s="45"/>
      <c r="K10" s="45"/>
      <c r="L10" s="45"/>
      <c r="M10" s="45"/>
      <c r="N10" s="45"/>
      <c r="O10" s="45"/>
      <c r="P10" s="45"/>
      <c r="Q10" s="45"/>
      <c r="R10" s="45"/>
      <c r="S10" s="45"/>
      <c r="T10" s="45"/>
      <c r="U10" s="45"/>
      <c r="V10" s="45"/>
      <c r="W10" s="45"/>
      <c r="X10" s="45"/>
      <c r="Y10" s="45"/>
      <c r="Z10" s="45"/>
    </row>
    <row r="11" spans="1:26" ht="15.75" customHeight="1" x14ac:dyDescent="0.15">
      <c r="A11" s="134">
        <v>10</v>
      </c>
      <c r="B11" s="50" t="s">
        <v>1067</v>
      </c>
      <c r="C11" s="135" t="s">
        <v>1068</v>
      </c>
      <c r="D11" s="57"/>
      <c r="E11" s="136">
        <v>42167</v>
      </c>
      <c r="F11" s="45"/>
      <c r="G11" s="45"/>
      <c r="H11" s="45"/>
      <c r="I11" s="45"/>
      <c r="J11" s="45"/>
      <c r="K11" s="45"/>
      <c r="L11" s="45"/>
      <c r="M11" s="45"/>
      <c r="N11" s="45"/>
      <c r="O11" s="45"/>
      <c r="P11" s="45"/>
      <c r="Q11" s="45"/>
      <c r="R11" s="45"/>
      <c r="S11" s="45"/>
      <c r="T11" s="45"/>
      <c r="U11" s="45"/>
      <c r="V11" s="45"/>
      <c r="W11" s="45"/>
      <c r="X11" s="45"/>
      <c r="Y11" s="45"/>
      <c r="Z11" s="45"/>
    </row>
    <row r="12" spans="1:26" ht="15.75" customHeight="1" x14ac:dyDescent="0.15">
      <c r="A12" s="134">
        <v>11</v>
      </c>
      <c r="B12" s="50" t="s">
        <v>1069</v>
      </c>
      <c r="C12" s="135" t="s">
        <v>1070</v>
      </c>
      <c r="D12" s="57"/>
      <c r="E12" s="136">
        <v>42170</v>
      </c>
      <c r="F12" s="45"/>
      <c r="G12" s="45"/>
      <c r="H12" s="45"/>
      <c r="I12" s="45"/>
      <c r="J12" s="45"/>
      <c r="K12" s="45"/>
      <c r="L12" s="45"/>
      <c r="M12" s="45"/>
      <c r="N12" s="45"/>
      <c r="O12" s="45"/>
      <c r="P12" s="45"/>
      <c r="Q12" s="45"/>
      <c r="R12" s="45"/>
      <c r="S12" s="45"/>
      <c r="T12" s="45"/>
      <c r="U12" s="45"/>
      <c r="V12" s="45"/>
      <c r="W12" s="45"/>
      <c r="X12" s="45"/>
      <c r="Y12" s="45"/>
      <c r="Z12" s="45"/>
    </row>
    <row r="13" spans="1:26" ht="15.75" customHeight="1" x14ac:dyDescent="0.15">
      <c r="A13" s="134">
        <v>12</v>
      </c>
      <c r="B13" s="50" t="s">
        <v>1071</v>
      </c>
      <c r="C13" s="135" t="s">
        <v>1072</v>
      </c>
      <c r="D13" s="57"/>
      <c r="E13" s="136">
        <v>42170</v>
      </c>
      <c r="F13" s="45"/>
      <c r="G13" s="45"/>
      <c r="H13" s="45"/>
      <c r="I13" s="45"/>
      <c r="J13" s="45"/>
      <c r="K13" s="45"/>
      <c r="L13" s="45"/>
      <c r="M13" s="45"/>
      <c r="N13" s="45"/>
      <c r="O13" s="45"/>
      <c r="P13" s="45"/>
      <c r="Q13" s="45"/>
      <c r="R13" s="45"/>
      <c r="S13" s="45"/>
      <c r="T13" s="45"/>
      <c r="U13" s="45"/>
      <c r="V13" s="45"/>
      <c r="W13" s="45"/>
      <c r="X13" s="45"/>
      <c r="Y13" s="45"/>
      <c r="Z13" s="45"/>
    </row>
    <row r="14" spans="1:26" ht="15.75" customHeight="1" x14ac:dyDescent="0.15">
      <c r="A14" s="134">
        <v>13</v>
      </c>
      <c r="B14" s="50" t="s">
        <v>1073</v>
      </c>
      <c r="C14" s="135" t="s">
        <v>1074</v>
      </c>
      <c r="D14" s="57"/>
      <c r="E14" s="136">
        <v>42170</v>
      </c>
      <c r="F14" s="45"/>
      <c r="G14" s="45"/>
      <c r="H14" s="45"/>
      <c r="I14" s="45"/>
      <c r="J14" s="45"/>
      <c r="K14" s="45"/>
      <c r="L14" s="45"/>
      <c r="M14" s="45"/>
      <c r="N14" s="45"/>
      <c r="O14" s="45"/>
      <c r="P14" s="45"/>
      <c r="Q14" s="45"/>
      <c r="R14" s="45"/>
      <c r="S14" s="45"/>
      <c r="T14" s="45"/>
      <c r="U14" s="45"/>
      <c r="V14" s="45"/>
      <c r="W14" s="45"/>
      <c r="X14" s="45"/>
      <c r="Y14" s="45"/>
      <c r="Z14" s="45"/>
    </row>
    <row r="15" spans="1:26" ht="15.75" customHeight="1" x14ac:dyDescent="0.15">
      <c r="A15" s="134">
        <v>14</v>
      </c>
      <c r="B15" s="50" t="s">
        <v>1075</v>
      </c>
      <c r="C15" s="135" t="s">
        <v>1076</v>
      </c>
      <c r="D15" s="57"/>
      <c r="E15" s="136">
        <v>42170</v>
      </c>
      <c r="F15" s="45"/>
      <c r="G15" s="45"/>
      <c r="H15" s="45"/>
      <c r="I15" s="45"/>
      <c r="J15" s="45"/>
      <c r="K15" s="45"/>
      <c r="L15" s="45"/>
      <c r="M15" s="45"/>
      <c r="N15" s="45"/>
      <c r="O15" s="45"/>
      <c r="P15" s="45"/>
      <c r="Q15" s="45"/>
      <c r="R15" s="45"/>
      <c r="S15" s="45"/>
      <c r="T15" s="45"/>
      <c r="U15" s="45"/>
      <c r="V15" s="45"/>
      <c r="W15" s="45"/>
      <c r="X15" s="45"/>
      <c r="Y15" s="45"/>
      <c r="Z15" s="45"/>
    </row>
    <row r="16" spans="1:26" ht="15.75" customHeight="1" x14ac:dyDescent="0.15">
      <c r="A16" s="134">
        <v>15</v>
      </c>
      <c r="B16" s="50" t="s">
        <v>1077</v>
      </c>
      <c r="C16" s="135" t="s">
        <v>1078</v>
      </c>
      <c r="D16" s="57"/>
      <c r="E16" s="136">
        <v>42170</v>
      </c>
      <c r="F16" s="45"/>
      <c r="G16" s="45"/>
      <c r="H16" s="45"/>
      <c r="I16" s="45"/>
      <c r="J16" s="45"/>
      <c r="K16" s="45"/>
      <c r="L16" s="45"/>
      <c r="M16" s="45"/>
      <c r="N16" s="45"/>
      <c r="O16" s="45"/>
      <c r="P16" s="45"/>
      <c r="Q16" s="45"/>
      <c r="R16" s="45"/>
      <c r="S16" s="45"/>
      <c r="T16" s="45"/>
      <c r="U16" s="45"/>
      <c r="V16" s="45"/>
      <c r="W16" s="45"/>
      <c r="X16" s="45"/>
      <c r="Y16" s="45"/>
      <c r="Z16" s="45"/>
    </row>
    <row r="17" spans="1:26" ht="15.75" customHeight="1" x14ac:dyDescent="0.15">
      <c r="A17" s="134">
        <v>16</v>
      </c>
      <c r="B17" s="50" t="s">
        <v>1079</v>
      </c>
      <c r="C17" s="135" t="s">
        <v>1080</v>
      </c>
      <c r="D17" s="57"/>
      <c r="E17" s="136">
        <v>42170</v>
      </c>
      <c r="F17" s="45"/>
      <c r="G17" s="45"/>
      <c r="H17" s="45"/>
      <c r="I17" s="45"/>
      <c r="J17" s="45"/>
      <c r="K17" s="45"/>
      <c r="L17" s="45"/>
      <c r="M17" s="45"/>
      <c r="N17" s="45"/>
      <c r="O17" s="45"/>
      <c r="P17" s="45"/>
      <c r="Q17" s="45"/>
      <c r="R17" s="45"/>
      <c r="S17" s="45"/>
      <c r="T17" s="45"/>
      <c r="U17" s="45"/>
      <c r="V17" s="45"/>
      <c r="W17" s="45"/>
      <c r="X17" s="45"/>
      <c r="Y17" s="45"/>
      <c r="Z17" s="45"/>
    </row>
    <row r="18" spans="1:26" ht="15.75" customHeight="1" x14ac:dyDescent="0.15">
      <c r="A18" s="134">
        <v>17</v>
      </c>
      <c r="B18" s="50" t="s">
        <v>1081</v>
      </c>
      <c r="C18" s="135" t="s">
        <v>1082</v>
      </c>
      <c r="D18" s="57"/>
      <c r="E18" s="136">
        <v>42170</v>
      </c>
      <c r="F18" s="45"/>
      <c r="G18" s="45"/>
      <c r="H18" s="45"/>
      <c r="I18" s="45"/>
      <c r="J18" s="45"/>
      <c r="K18" s="45"/>
      <c r="L18" s="45"/>
      <c r="M18" s="45"/>
      <c r="N18" s="45"/>
      <c r="O18" s="45"/>
      <c r="P18" s="45"/>
      <c r="Q18" s="45"/>
      <c r="R18" s="45"/>
      <c r="S18" s="45"/>
      <c r="T18" s="45"/>
      <c r="U18" s="45"/>
      <c r="V18" s="45"/>
      <c r="W18" s="45"/>
      <c r="X18" s="45"/>
      <c r="Y18" s="45"/>
      <c r="Z18" s="45"/>
    </row>
    <row r="19" spans="1:26" ht="15.75" customHeight="1" x14ac:dyDescent="0.15">
      <c r="A19" s="134">
        <v>18</v>
      </c>
      <c r="B19" s="50" t="s">
        <v>1083</v>
      </c>
      <c r="C19" s="135" t="s">
        <v>1084</v>
      </c>
      <c r="D19" s="57"/>
      <c r="E19" s="136">
        <v>42170</v>
      </c>
      <c r="F19" s="45"/>
      <c r="G19" s="45"/>
      <c r="H19" s="45"/>
      <c r="I19" s="45"/>
      <c r="J19" s="45"/>
      <c r="K19" s="45"/>
      <c r="L19" s="45"/>
      <c r="M19" s="45"/>
      <c r="N19" s="45"/>
      <c r="O19" s="45"/>
      <c r="P19" s="45"/>
      <c r="Q19" s="45"/>
      <c r="R19" s="45"/>
      <c r="S19" s="45"/>
      <c r="T19" s="45"/>
      <c r="U19" s="45"/>
      <c r="V19" s="45"/>
      <c r="W19" s="45"/>
      <c r="X19" s="45"/>
      <c r="Y19" s="45"/>
      <c r="Z19" s="45"/>
    </row>
    <row r="20" spans="1:26" ht="15.75" customHeight="1" x14ac:dyDescent="0.15">
      <c r="A20" s="134">
        <v>19</v>
      </c>
      <c r="B20" s="50" t="s">
        <v>1085</v>
      </c>
      <c r="C20" s="135" t="s">
        <v>1086</v>
      </c>
      <c r="D20" s="57"/>
      <c r="E20" s="136">
        <v>42170</v>
      </c>
      <c r="F20" s="45"/>
      <c r="G20" s="45"/>
      <c r="H20" s="45"/>
      <c r="I20" s="45"/>
      <c r="J20" s="45"/>
      <c r="K20" s="45"/>
      <c r="L20" s="45"/>
      <c r="M20" s="45"/>
      <c r="N20" s="45"/>
      <c r="O20" s="45"/>
      <c r="P20" s="45"/>
      <c r="Q20" s="45"/>
      <c r="R20" s="45"/>
      <c r="S20" s="45"/>
      <c r="T20" s="45"/>
      <c r="U20" s="45"/>
      <c r="V20" s="45"/>
      <c r="W20" s="45"/>
      <c r="X20" s="45"/>
      <c r="Y20" s="45"/>
      <c r="Z20" s="45"/>
    </row>
    <row r="21" spans="1:26" ht="15.75" customHeight="1" x14ac:dyDescent="0.15">
      <c r="A21" s="134">
        <v>20</v>
      </c>
      <c r="B21" s="50" t="s">
        <v>1087</v>
      </c>
      <c r="C21" s="135" t="s">
        <v>1088</v>
      </c>
      <c r="D21" s="57"/>
      <c r="E21" s="136">
        <v>42170</v>
      </c>
      <c r="F21" s="45"/>
      <c r="G21" s="45"/>
      <c r="H21" s="45"/>
      <c r="I21" s="45"/>
      <c r="J21" s="45"/>
      <c r="K21" s="45"/>
      <c r="L21" s="45"/>
      <c r="M21" s="45"/>
      <c r="N21" s="45"/>
      <c r="O21" s="45"/>
      <c r="P21" s="45"/>
      <c r="Q21" s="45"/>
      <c r="R21" s="45"/>
      <c r="S21" s="45"/>
      <c r="T21" s="45"/>
      <c r="U21" s="45"/>
      <c r="V21" s="45"/>
      <c r="W21" s="45"/>
      <c r="X21" s="45"/>
      <c r="Y21" s="45"/>
      <c r="Z21" s="45"/>
    </row>
    <row r="22" spans="1:26" ht="15.75" customHeight="1" x14ac:dyDescent="0.15">
      <c r="A22" s="134">
        <v>21</v>
      </c>
      <c r="B22" s="50" t="s">
        <v>1089</v>
      </c>
      <c r="C22" s="135" t="s">
        <v>1086</v>
      </c>
      <c r="D22" s="57"/>
      <c r="E22" s="136">
        <v>42170</v>
      </c>
      <c r="F22" s="45"/>
      <c r="G22" s="45"/>
      <c r="H22" s="45"/>
      <c r="I22" s="45"/>
      <c r="J22" s="45"/>
      <c r="K22" s="45"/>
      <c r="L22" s="45"/>
      <c r="M22" s="45"/>
      <c r="N22" s="45"/>
      <c r="O22" s="45"/>
      <c r="P22" s="45"/>
      <c r="Q22" s="45"/>
      <c r="R22" s="45"/>
      <c r="S22" s="45"/>
      <c r="T22" s="45"/>
      <c r="U22" s="45"/>
      <c r="V22" s="45"/>
      <c r="W22" s="45"/>
      <c r="X22" s="45"/>
      <c r="Y22" s="45"/>
      <c r="Z22" s="45"/>
    </row>
    <row r="23" spans="1:26" ht="15.75" customHeight="1" x14ac:dyDescent="0.15">
      <c r="A23" s="134">
        <v>22</v>
      </c>
      <c r="B23" s="50" t="s">
        <v>1090</v>
      </c>
      <c r="C23" s="135" t="s">
        <v>1091</v>
      </c>
      <c r="D23" s="57"/>
      <c r="E23" s="136">
        <v>42170</v>
      </c>
      <c r="F23" s="45"/>
      <c r="G23" s="45"/>
      <c r="H23" s="45"/>
      <c r="I23" s="45"/>
      <c r="J23" s="45"/>
      <c r="K23" s="45"/>
      <c r="L23" s="45"/>
      <c r="M23" s="45"/>
      <c r="N23" s="45"/>
      <c r="O23" s="45"/>
      <c r="P23" s="45"/>
      <c r="Q23" s="45"/>
      <c r="R23" s="45"/>
      <c r="S23" s="45"/>
      <c r="T23" s="45"/>
      <c r="U23" s="45"/>
      <c r="V23" s="45"/>
      <c r="W23" s="45"/>
      <c r="X23" s="45"/>
      <c r="Y23" s="45"/>
      <c r="Z23" s="45"/>
    </row>
    <row r="24" spans="1:26" ht="15.75" customHeight="1" x14ac:dyDescent="0.15">
      <c r="A24" s="134">
        <v>23</v>
      </c>
      <c r="B24" s="50" t="s">
        <v>1092</v>
      </c>
      <c r="C24" s="135" t="s">
        <v>1093</v>
      </c>
      <c r="D24" s="57"/>
      <c r="E24" s="136">
        <v>42170</v>
      </c>
      <c r="F24" s="45"/>
      <c r="G24" s="45"/>
      <c r="H24" s="45"/>
      <c r="I24" s="45"/>
      <c r="J24" s="45"/>
      <c r="K24" s="45"/>
      <c r="L24" s="45"/>
      <c r="M24" s="45"/>
      <c r="N24" s="45"/>
      <c r="O24" s="45"/>
      <c r="P24" s="45"/>
      <c r="Q24" s="45"/>
      <c r="R24" s="45"/>
      <c r="S24" s="45"/>
      <c r="T24" s="45"/>
      <c r="U24" s="45"/>
      <c r="V24" s="45"/>
      <c r="W24" s="45"/>
      <c r="X24" s="45"/>
      <c r="Y24" s="45"/>
      <c r="Z24" s="45"/>
    </row>
    <row r="25" spans="1:26" ht="15.75" customHeight="1" x14ac:dyDescent="0.15">
      <c r="A25" s="134">
        <v>24</v>
      </c>
      <c r="B25" s="50" t="s">
        <v>1094</v>
      </c>
      <c r="C25" s="135" t="s">
        <v>1095</v>
      </c>
      <c r="D25" s="57"/>
      <c r="E25" s="136">
        <v>42170</v>
      </c>
      <c r="F25" s="45"/>
      <c r="G25" s="45"/>
      <c r="H25" s="45"/>
      <c r="I25" s="45"/>
      <c r="J25" s="45"/>
      <c r="K25" s="45"/>
      <c r="L25" s="45"/>
      <c r="M25" s="45"/>
      <c r="N25" s="45"/>
      <c r="O25" s="45"/>
      <c r="P25" s="45"/>
      <c r="Q25" s="45"/>
      <c r="R25" s="45"/>
      <c r="S25" s="45"/>
      <c r="T25" s="45"/>
      <c r="U25" s="45"/>
      <c r="V25" s="45"/>
      <c r="W25" s="45"/>
      <c r="X25" s="45"/>
      <c r="Y25" s="45"/>
      <c r="Z25" s="45"/>
    </row>
    <row r="26" spans="1:26" ht="15.75" customHeight="1" x14ac:dyDescent="0.15">
      <c r="A26" s="134">
        <v>25</v>
      </c>
      <c r="B26" s="50" t="s">
        <v>1096</v>
      </c>
      <c r="C26" s="135" t="s">
        <v>1097</v>
      </c>
      <c r="D26" s="57"/>
      <c r="E26" s="136">
        <v>42170</v>
      </c>
      <c r="F26" s="45"/>
      <c r="G26" s="45"/>
      <c r="H26" s="45"/>
      <c r="I26" s="45"/>
      <c r="J26" s="45"/>
      <c r="K26" s="45"/>
      <c r="L26" s="45"/>
      <c r="M26" s="45"/>
      <c r="N26" s="45"/>
      <c r="O26" s="45"/>
      <c r="P26" s="45"/>
      <c r="Q26" s="45"/>
      <c r="R26" s="45"/>
      <c r="S26" s="45"/>
      <c r="T26" s="45"/>
      <c r="U26" s="45"/>
      <c r="V26" s="45"/>
      <c r="W26" s="45"/>
      <c r="X26" s="45"/>
      <c r="Y26" s="45"/>
      <c r="Z26" s="45"/>
    </row>
    <row r="27" spans="1:26" ht="15.75" customHeight="1" x14ac:dyDescent="0.15">
      <c r="A27" s="134">
        <v>26</v>
      </c>
      <c r="B27" s="50" t="s">
        <v>1098</v>
      </c>
      <c r="C27" s="135" t="s">
        <v>1099</v>
      </c>
      <c r="D27" s="57"/>
      <c r="E27" s="136">
        <v>42171</v>
      </c>
      <c r="F27" s="45"/>
      <c r="G27" s="45"/>
      <c r="H27" s="45"/>
      <c r="I27" s="45"/>
      <c r="J27" s="45"/>
      <c r="K27" s="45"/>
      <c r="L27" s="45"/>
      <c r="M27" s="45"/>
      <c r="N27" s="45"/>
      <c r="O27" s="45"/>
      <c r="P27" s="45"/>
      <c r="Q27" s="45"/>
      <c r="R27" s="45"/>
      <c r="S27" s="45"/>
      <c r="T27" s="45"/>
      <c r="U27" s="45"/>
      <c r="V27" s="45"/>
      <c r="W27" s="45"/>
      <c r="X27" s="45"/>
      <c r="Y27" s="45"/>
      <c r="Z27" s="45"/>
    </row>
    <row r="28" spans="1:26" ht="15.75" customHeight="1" x14ac:dyDescent="0.15">
      <c r="A28" s="134">
        <v>27</v>
      </c>
      <c r="B28" s="50" t="s">
        <v>1100</v>
      </c>
      <c r="C28" s="135" t="s">
        <v>1101</v>
      </c>
      <c r="D28" s="57"/>
      <c r="E28" s="136">
        <v>42171</v>
      </c>
      <c r="F28" s="45"/>
      <c r="G28" s="45"/>
      <c r="H28" s="45"/>
      <c r="I28" s="45"/>
      <c r="J28" s="45"/>
      <c r="K28" s="45"/>
      <c r="L28" s="45"/>
      <c r="M28" s="45"/>
      <c r="N28" s="45"/>
      <c r="O28" s="45"/>
      <c r="P28" s="45"/>
      <c r="Q28" s="45"/>
      <c r="R28" s="45"/>
      <c r="S28" s="45"/>
      <c r="T28" s="45"/>
      <c r="U28" s="45"/>
      <c r="V28" s="45"/>
      <c r="W28" s="45"/>
      <c r="X28" s="45"/>
      <c r="Y28" s="45"/>
      <c r="Z28" s="45"/>
    </row>
    <row r="29" spans="1:26" ht="15.75" customHeight="1" x14ac:dyDescent="0.15">
      <c r="A29" s="134">
        <v>28</v>
      </c>
      <c r="B29" s="50" t="s">
        <v>1102</v>
      </c>
      <c r="C29" s="135" t="s">
        <v>1103</v>
      </c>
      <c r="D29" s="57"/>
      <c r="E29" s="136">
        <v>42171</v>
      </c>
      <c r="F29" s="45"/>
      <c r="G29" s="45"/>
      <c r="H29" s="45"/>
      <c r="I29" s="45"/>
      <c r="J29" s="45"/>
      <c r="K29" s="45"/>
      <c r="L29" s="45"/>
      <c r="M29" s="45"/>
      <c r="N29" s="45"/>
      <c r="O29" s="45"/>
      <c r="P29" s="45"/>
      <c r="Q29" s="45"/>
      <c r="R29" s="45"/>
      <c r="S29" s="45"/>
      <c r="T29" s="45"/>
      <c r="U29" s="45"/>
      <c r="V29" s="45"/>
      <c r="W29" s="45"/>
      <c r="X29" s="45"/>
      <c r="Y29" s="45"/>
      <c r="Z29" s="45"/>
    </row>
    <row r="30" spans="1:26" ht="15.75" customHeight="1" x14ac:dyDescent="0.15">
      <c r="A30" s="134">
        <v>29</v>
      </c>
      <c r="B30" s="50" t="s">
        <v>1104</v>
      </c>
      <c r="C30" s="135" t="s">
        <v>1105</v>
      </c>
      <c r="D30" s="57"/>
      <c r="E30" s="136">
        <v>42171</v>
      </c>
      <c r="F30" s="45"/>
      <c r="G30" s="45"/>
      <c r="H30" s="45"/>
      <c r="I30" s="45"/>
      <c r="J30" s="45"/>
      <c r="K30" s="45"/>
      <c r="L30" s="45"/>
      <c r="M30" s="45"/>
      <c r="N30" s="45"/>
      <c r="O30" s="45"/>
      <c r="P30" s="45"/>
      <c r="Q30" s="45"/>
      <c r="R30" s="45"/>
      <c r="S30" s="45"/>
      <c r="T30" s="45"/>
      <c r="U30" s="45"/>
      <c r="V30" s="45"/>
      <c r="W30" s="45"/>
      <c r="X30" s="45"/>
      <c r="Y30" s="45"/>
      <c r="Z30" s="45"/>
    </row>
    <row r="31" spans="1:26" ht="15.75" customHeight="1" x14ac:dyDescent="0.15">
      <c r="A31" s="134">
        <v>30</v>
      </c>
      <c r="B31" s="50" t="s">
        <v>1106</v>
      </c>
      <c r="C31" s="135" t="s">
        <v>1107</v>
      </c>
      <c r="D31" s="57"/>
      <c r="E31" s="136">
        <v>42171</v>
      </c>
      <c r="F31" s="45"/>
      <c r="G31" s="45"/>
      <c r="H31" s="45"/>
      <c r="I31" s="45"/>
      <c r="J31" s="45"/>
      <c r="K31" s="45"/>
      <c r="L31" s="45"/>
      <c r="M31" s="45"/>
      <c r="N31" s="45"/>
      <c r="O31" s="45"/>
      <c r="P31" s="45"/>
      <c r="Q31" s="45"/>
      <c r="R31" s="45"/>
      <c r="S31" s="45"/>
      <c r="T31" s="45"/>
      <c r="U31" s="45"/>
      <c r="V31" s="45"/>
      <c r="W31" s="45"/>
      <c r="X31" s="45"/>
      <c r="Y31" s="45"/>
      <c r="Z31" s="45"/>
    </row>
    <row r="32" spans="1:26" ht="15.75" customHeight="1" x14ac:dyDescent="0.15">
      <c r="A32" s="134">
        <v>31</v>
      </c>
      <c r="B32" s="50" t="s">
        <v>1108</v>
      </c>
      <c r="C32" s="135" t="s">
        <v>1109</v>
      </c>
      <c r="D32" s="57"/>
      <c r="E32" s="136">
        <v>42171</v>
      </c>
      <c r="F32" s="45"/>
      <c r="G32" s="45"/>
      <c r="H32" s="45"/>
      <c r="I32" s="45"/>
      <c r="J32" s="45"/>
      <c r="K32" s="45"/>
      <c r="L32" s="45"/>
      <c r="M32" s="45"/>
      <c r="N32" s="45"/>
      <c r="O32" s="45"/>
      <c r="P32" s="45"/>
      <c r="Q32" s="45"/>
      <c r="R32" s="45"/>
      <c r="S32" s="45"/>
      <c r="T32" s="45"/>
      <c r="U32" s="45"/>
      <c r="V32" s="45"/>
      <c r="W32" s="45"/>
      <c r="X32" s="45"/>
      <c r="Y32" s="45"/>
      <c r="Z32" s="45"/>
    </row>
    <row r="33" spans="1:26" ht="15.75" customHeight="1" x14ac:dyDescent="0.15">
      <c r="A33" s="134">
        <v>32</v>
      </c>
      <c r="B33" s="50" t="s">
        <v>1110</v>
      </c>
      <c r="C33" s="135" t="s">
        <v>1111</v>
      </c>
      <c r="D33" s="57"/>
      <c r="E33" s="136">
        <v>42172</v>
      </c>
      <c r="F33" s="45"/>
      <c r="G33" s="45"/>
      <c r="H33" s="45"/>
      <c r="I33" s="45"/>
      <c r="J33" s="45"/>
      <c r="K33" s="45"/>
      <c r="L33" s="45"/>
      <c r="M33" s="45"/>
      <c r="N33" s="45"/>
      <c r="O33" s="45"/>
      <c r="P33" s="45"/>
      <c r="Q33" s="45"/>
      <c r="R33" s="45"/>
      <c r="S33" s="45"/>
      <c r="T33" s="45"/>
      <c r="U33" s="45"/>
      <c r="V33" s="45"/>
      <c r="W33" s="45"/>
      <c r="X33" s="45"/>
      <c r="Y33" s="45"/>
      <c r="Z33" s="45"/>
    </row>
    <row r="34" spans="1:26" ht="15.75" customHeight="1" x14ac:dyDescent="0.15">
      <c r="A34" s="134">
        <v>33</v>
      </c>
      <c r="B34" s="50" t="s">
        <v>1112</v>
      </c>
      <c r="C34" s="135" t="s">
        <v>1113</v>
      </c>
      <c r="D34" s="57"/>
      <c r="E34" s="136">
        <v>42173</v>
      </c>
      <c r="F34" s="45"/>
      <c r="G34" s="45"/>
      <c r="H34" s="45"/>
      <c r="I34" s="45"/>
      <c r="J34" s="45"/>
      <c r="K34" s="45"/>
      <c r="L34" s="45"/>
      <c r="M34" s="45"/>
      <c r="N34" s="45"/>
      <c r="O34" s="45"/>
      <c r="P34" s="45"/>
      <c r="Q34" s="45"/>
      <c r="R34" s="45"/>
      <c r="S34" s="45"/>
      <c r="T34" s="45"/>
      <c r="U34" s="45"/>
      <c r="V34" s="45"/>
      <c r="W34" s="45"/>
      <c r="X34" s="45"/>
      <c r="Y34" s="45"/>
      <c r="Z34" s="45"/>
    </row>
    <row r="35" spans="1:26" ht="15.75" customHeight="1" x14ac:dyDescent="0.15">
      <c r="A35" s="134">
        <v>34</v>
      </c>
      <c r="B35" s="50" t="s">
        <v>1114</v>
      </c>
      <c r="C35" s="135" t="s">
        <v>1115</v>
      </c>
      <c r="D35" s="57"/>
      <c r="E35" s="136">
        <v>42173</v>
      </c>
      <c r="F35" s="45"/>
      <c r="G35" s="45"/>
      <c r="H35" s="45"/>
      <c r="I35" s="45"/>
      <c r="J35" s="45"/>
      <c r="K35" s="45"/>
      <c r="L35" s="45"/>
      <c r="M35" s="45"/>
      <c r="N35" s="45"/>
      <c r="O35" s="45"/>
      <c r="P35" s="45"/>
      <c r="Q35" s="45"/>
      <c r="R35" s="45"/>
      <c r="S35" s="45"/>
      <c r="T35" s="45"/>
      <c r="U35" s="45"/>
      <c r="V35" s="45"/>
      <c r="W35" s="45"/>
      <c r="X35" s="45"/>
      <c r="Y35" s="45"/>
      <c r="Z35" s="45"/>
    </row>
    <row r="36" spans="1:26" ht="15.75" customHeight="1" x14ac:dyDescent="0.15">
      <c r="A36" s="134">
        <v>35</v>
      </c>
      <c r="B36" s="50" t="s">
        <v>1116</v>
      </c>
      <c r="C36" s="135" t="s">
        <v>1117</v>
      </c>
      <c r="D36" s="57"/>
      <c r="E36" s="136">
        <v>42173</v>
      </c>
      <c r="F36" s="45"/>
      <c r="G36" s="45"/>
      <c r="H36" s="45"/>
      <c r="I36" s="45"/>
      <c r="J36" s="45"/>
      <c r="K36" s="45"/>
      <c r="L36" s="45"/>
      <c r="M36" s="45"/>
      <c r="N36" s="45"/>
      <c r="O36" s="45"/>
      <c r="P36" s="45"/>
      <c r="Q36" s="45"/>
      <c r="R36" s="45"/>
      <c r="S36" s="45"/>
      <c r="T36" s="45"/>
      <c r="U36" s="45"/>
      <c r="V36" s="45"/>
      <c r="W36" s="45"/>
      <c r="X36" s="45"/>
      <c r="Y36" s="45"/>
      <c r="Z36" s="45"/>
    </row>
    <row r="37" spans="1:26" ht="15.75" customHeight="1" x14ac:dyDescent="0.15">
      <c r="A37" s="134">
        <v>36</v>
      </c>
      <c r="B37" s="50" t="s">
        <v>1118</v>
      </c>
      <c r="C37" s="135" t="s">
        <v>1119</v>
      </c>
      <c r="D37" s="57"/>
      <c r="E37" s="136">
        <v>42173</v>
      </c>
      <c r="F37" s="45"/>
      <c r="G37" s="45"/>
      <c r="H37" s="45"/>
      <c r="I37" s="45"/>
      <c r="J37" s="45"/>
      <c r="K37" s="45"/>
      <c r="L37" s="45"/>
      <c r="M37" s="45"/>
      <c r="N37" s="45"/>
      <c r="O37" s="45"/>
      <c r="P37" s="45"/>
      <c r="Q37" s="45"/>
      <c r="R37" s="45"/>
      <c r="S37" s="45"/>
      <c r="T37" s="45"/>
      <c r="U37" s="45"/>
      <c r="V37" s="45"/>
      <c r="W37" s="45"/>
      <c r="X37" s="45"/>
      <c r="Y37" s="45"/>
      <c r="Z37" s="45"/>
    </row>
    <row r="38" spans="1:26" ht="15.75" customHeight="1" x14ac:dyDescent="0.15">
      <c r="A38" s="134">
        <v>37</v>
      </c>
      <c r="B38" s="50" t="s">
        <v>1120</v>
      </c>
      <c r="C38" s="135" t="s">
        <v>1121</v>
      </c>
      <c r="D38" s="57"/>
      <c r="E38" s="136">
        <v>42179</v>
      </c>
      <c r="F38" s="45"/>
      <c r="G38" s="45"/>
      <c r="H38" s="45"/>
      <c r="I38" s="45"/>
      <c r="J38" s="45"/>
      <c r="K38" s="45"/>
      <c r="L38" s="45"/>
      <c r="M38" s="45"/>
      <c r="N38" s="45"/>
      <c r="O38" s="45"/>
      <c r="P38" s="45"/>
      <c r="Q38" s="45"/>
      <c r="R38" s="45"/>
      <c r="S38" s="45"/>
      <c r="T38" s="45"/>
      <c r="U38" s="45"/>
      <c r="V38" s="45"/>
      <c r="W38" s="45"/>
      <c r="X38" s="45"/>
      <c r="Y38" s="45"/>
      <c r="Z38" s="45"/>
    </row>
    <row r="39" spans="1:26" ht="15.75" customHeight="1" x14ac:dyDescent="0.15">
      <c r="A39" s="134">
        <v>38</v>
      </c>
      <c r="B39" s="50" t="s">
        <v>1122</v>
      </c>
      <c r="C39" s="135" t="s">
        <v>1123</v>
      </c>
      <c r="D39" s="57"/>
      <c r="E39" s="136">
        <v>42179</v>
      </c>
      <c r="F39" s="45"/>
      <c r="G39" s="45"/>
      <c r="H39" s="45"/>
      <c r="I39" s="45"/>
      <c r="J39" s="45"/>
      <c r="K39" s="45"/>
      <c r="L39" s="45"/>
      <c r="M39" s="45"/>
      <c r="N39" s="45"/>
      <c r="O39" s="45"/>
      <c r="P39" s="45"/>
      <c r="Q39" s="45"/>
      <c r="R39" s="45"/>
      <c r="S39" s="45"/>
      <c r="T39" s="45"/>
      <c r="U39" s="45"/>
      <c r="V39" s="45"/>
      <c r="W39" s="45"/>
      <c r="X39" s="45"/>
      <c r="Y39" s="45"/>
      <c r="Z39" s="45"/>
    </row>
    <row r="40" spans="1:26" ht="15.75" customHeight="1" x14ac:dyDescent="0.15">
      <c r="A40" s="134">
        <v>39</v>
      </c>
      <c r="B40" s="50" t="s">
        <v>1124</v>
      </c>
      <c r="C40" s="135" t="s">
        <v>1125</v>
      </c>
      <c r="D40" s="57"/>
      <c r="E40" s="136">
        <v>42179</v>
      </c>
      <c r="F40" s="45"/>
      <c r="G40" s="45"/>
      <c r="H40" s="45"/>
      <c r="I40" s="45"/>
      <c r="J40" s="45"/>
      <c r="K40" s="45"/>
      <c r="L40" s="45"/>
      <c r="M40" s="45"/>
      <c r="N40" s="45"/>
      <c r="O40" s="45"/>
      <c r="P40" s="45"/>
      <c r="Q40" s="45"/>
      <c r="R40" s="45"/>
      <c r="S40" s="45"/>
      <c r="T40" s="45"/>
      <c r="U40" s="45"/>
      <c r="V40" s="45"/>
      <c r="W40" s="45"/>
      <c r="X40" s="45"/>
      <c r="Y40" s="45"/>
      <c r="Z40" s="45"/>
    </row>
    <row r="41" spans="1:26" ht="15.75" customHeight="1" x14ac:dyDescent="0.15">
      <c r="A41" s="134">
        <v>40</v>
      </c>
      <c r="B41" s="50" t="s">
        <v>1126</v>
      </c>
      <c r="C41" s="135" t="s">
        <v>1127</v>
      </c>
      <c r="D41" s="57"/>
      <c r="E41" s="136">
        <v>42179</v>
      </c>
      <c r="F41" s="45"/>
      <c r="G41" s="45"/>
      <c r="H41" s="45"/>
      <c r="I41" s="45"/>
      <c r="J41" s="45"/>
      <c r="K41" s="45"/>
      <c r="L41" s="45"/>
      <c r="M41" s="45"/>
      <c r="N41" s="45"/>
      <c r="O41" s="45"/>
      <c r="P41" s="45"/>
      <c r="Q41" s="45"/>
      <c r="R41" s="45"/>
      <c r="S41" s="45"/>
      <c r="T41" s="45"/>
      <c r="U41" s="45"/>
      <c r="V41" s="45"/>
      <c r="W41" s="45"/>
      <c r="X41" s="45"/>
      <c r="Y41" s="45"/>
      <c r="Z41" s="45"/>
    </row>
    <row r="42" spans="1:26" ht="15.75" customHeight="1" x14ac:dyDescent="0.15">
      <c r="A42" s="134">
        <v>41</v>
      </c>
      <c r="B42" s="50" t="s">
        <v>1128</v>
      </c>
      <c r="C42" s="135" t="s">
        <v>1129</v>
      </c>
      <c r="D42" s="57"/>
      <c r="E42" s="136">
        <v>42179</v>
      </c>
      <c r="F42" s="45"/>
      <c r="G42" s="45"/>
      <c r="H42" s="45"/>
      <c r="I42" s="45"/>
      <c r="J42" s="45"/>
      <c r="K42" s="45"/>
      <c r="L42" s="45"/>
      <c r="M42" s="45"/>
      <c r="N42" s="45"/>
      <c r="O42" s="45"/>
      <c r="P42" s="45"/>
      <c r="Q42" s="45"/>
      <c r="R42" s="45"/>
      <c r="S42" s="45"/>
      <c r="T42" s="45"/>
      <c r="U42" s="45"/>
      <c r="V42" s="45"/>
      <c r="W42" s="45"/>
      <c r="X42" s="45"/>
      <c r="Y42" s="45"/>
      <c r="Z42" s="45"/>
    </row>
    <row r="43" spans="1:26" ht="15.75" customHeight="1" x14ac:dyDescent="0.15">
      <c r="A43" s="134">
        <v>42</v>
      </c>
      <c r="B43" s="50" t="s">
        <v>1130</v>
      </c>
      <c r="C43" s="135" t="s">
        <v>1131</v>
      </c>
      <c r="D43" s="57"/>
      <c r="E43" s="136">
        <v>42179</v>
      </c>
      <c r="F43" s="45"/>
      <c r="G43" s="45"/>
      <c r="H43" s="45"/>
      <c r="I43" s="45"/>
      <c r="J43" s="45"/>
      <c r="K43" s="45"/>
      <c r="L43" s="45"/>
      <c r="M43" s="45"/>
      <c r="N43" s="45"/>
      <c r="O43" s="45"/>
      <c r="P43" s="45"/>
      <c r="Q43" s="45"/>
      <c r="R43" s="45"/>
      <c r="S43" s="45"/>
      <c r="T43" s="45"/>
      <c r="U43" s="45"/>
      <c r="V43" s="45"/>
      <c r="W43" s="45"/>
      <c r="X43" s="45"/>
      <c r="Y43" s="45"/>
      <c r="Z43" s="45"/>
    </row>
    <row r="44" spans="1:26" ht="15.75" customHeight="1" x14ac:dyDescent="0.15">
      <c r="A44" s="134">
        <v>43</v>
      </c>
      <c r="B44" s="50" t="s">
        <v>1132</v>
      </c>
      <c r="C44" s="135" t="s">
        <v>1133</v>
      </c>
      <c r="D44" s="57"/>
      <c r="E44" s="136">
        <v>42179</v>
      </c>
      <c r="F44" s="45"/>
      <c r="G44" s="45"/>
      <c r="H44" s="45"/>
      <c r="I44" s="45"/>
      <c r="J44" s="45"/>
      <c r="K44" s="45"/>
      <c r="L44" s="45"/>
      <c r="M44" s="45"/>
      <c r="N44" s="45"/>
      <c r="O44" s="45"/>
      <c r="P44" s="45"/>
      <c r="Q44" s="45"/>
      <c r="R44" s="45"/>
      <c r="S44" s="45"/>
      <c r="T44" s="45"/>
      <c r="U44" s="45"/>
      <c r="V44" s="45"/>
      <c r="W44" s="45"/>
      <c r="X44" s="45"/>
      <c r="Y44" s="45"/>
      <c r="Z44" s="45"/>
    </row>
    <row r="45" spans="1:26" ht="15.75" customHeight="1" x14ac:dyDescent="0.15">
      <c r="A45" s="134">
        <v>44</v>
      </c>
      <c r="B45" s="50" t="s">
        <v>1134</v>
      </c>
      <c r="C45" s="135" t="s">
        <v>1135</v>
      </c>
      <c r="D45" s="57"/>
      <c r="E45" s="136">
        <v>42179</v>
      </c>
      <c r="F45" s="45"/>
      <c r="G45" s="45"/>
      <c r="H45" s="45"/>
      <c r="I45" s="45"/>
      <c r="J45" s="45"/>
      <c r="K45" s="45"/>
      <c r="L45" s="45"/>
      <c r="M45" s="45"/>
      <c r="N45" s="45"/>
      <c r="O45" s="45"/>
      <c r="P45" s="45"/>
      <c r="Q45" s="45"/>
      <c r="R45" s="45"/>
      <c r="S45" s="45"/>
      <c r="T45" s="45"/>
      <c r="U45" s="45"/>
      <c r="V45" s="45"/>
      <c r="W45" s="45"/>
      <c r="X45" s="45"/>
      <c r="Y45" s="45"/>
      <c r="Z45" s="45"/>
    </row>
    <row r="46" spans="1:26" ht="15.75" customHeight="1" x14ac:dyDescent="0.15">
      <c r="A46" s="134">
        <v>45</v>
      </c>
      <c r="B46" s="50" t="s">
        <v>1136</v>
      </c>
      <c r="C46" s="135" t="s">
        <v>1137</v>
      </c>
      <c r="D46" s="57"/>
      <c r="E46" s="136">
        <v>42179</v>
      </c>
      <c r="F46" s="45"/>
      <c r="G46" s="45"/>
      <c r="H46" s="45"/>
      <c r="I46" s="45"/>
      <c r="J46" s="45"/>
      <c r="K46" s="45"/>
      <c r="L46" s="45"/>
      <c r="M46" s="45"/>
      <c r="N46" s="45"/>
      <c r="O46" s="45"/>
      <c r="P46" s="45"/>
      <c r="Q46" s="45"/>
      <c r="R46" s="45"/>
      <c r="S46" s="45"/>
      <c r="T46" s="45"/>
      <c r="U46" s="45"/>
      <c r="V46" s="45"/>
      <c r="W46" s="45"/>
      <c r="X46" s="45"/>
      <c r="Y46" s="45"/>
      <c r="Z46" s="45"/>
    </row>
    <row r="47" spans="1:26" ht="13" x14ac:dyDescent="0.15">
      <c r="A47" s="134">
        <v>46</v>
      </c>
      <c r="B47" s="50" t="s">
        <v>1138</v>
      </c>
      <c r="C47" s="135" t="s">
        <v>1139</v>
      </c>
      <c r="D47" s="57"/>
      <c r="E47" s="136">
        <v>42179</v>
      </c>
      <c r="F47" s="45"/>
      <c r="G47" s="45"/>
      <c r="H47" s="45"/>
      <c r="I47" s="45"/>
      <c r="J47" s="45"/>
      <c r="K47" s="45"/>
      <c r="L47" s="45"/>
      <c r="M47" s="45"/>
      <c r="N47" s="45"/>
      <c r="O47" s="45"/>
      <c r="P47" s="45"/>
      <c r="Q47" s="45"/>
      <c r="R47" s="45"/>
      <c r="S47" s="45"/>
      <c r="T47" s="45"/>
      <c r="U47" s="45"/>
      <c r="V47" s="45"/>
      <c r="W47" s="45"/>
      <c r="X47" s="45"/>
      <c r="Y47" s="45"/>
      <c r="Z47" s="45"/>
    </row>
    <row r="48" spans="1:26" ht="13" x14ac:dyDescent="0.15">
      <c r="A48" s="134">
        <v>47</v>
      </c>
      <c r="B48" s="50" t="s">
        <v>1140</v>
      </c>
      <c r="C48" s="135" t="s">
        <v>1141</v>
      </c>
      <c r="D48" s="57"/>
      <c r="E48" s="136">
        <v>42179</v>
      </c>
      <c r="F48" s="45"/>
      <c r="G48" s="45"/>
      <c r="H48" s="45"/>
      <c r="I48" s="45"/>
      <c r="J48" s="45"/>
      <c r="K48" s="45"/>
      <c r="L48" s="45"/>
      <c r="M48" s="45"/>
      <c r="N48" s="45"/>
      <c r="O48" s="45"/>
      <c r="P48" s="45"/>
      <c r="Q48" s="45"/>
      <c r="R48" s="45"/>
      <c r="S48" s="45"/>
      <c r="T48" s="45"/>
      <c r="U48" s="45"/>
      <c r="V48" s="45"/>
      <c r="W48" s="45"/>
      <c r="X48" s="45"/>
      <c r="Y48" s="45"/>
      <c r="Z48" s="45"/>
    </row>
    <row r="49" spans="1:26" ht="13" x14ac:dyDescent="0.15">
      <c r="A49" s="134">
        <v>48</v>
      </c>
      <c r="B49" s="50" t="s">
        <v>1142</v>
      </c>
      <c r="C49" s="135" t="s">
        <v>1143</v>
      </c>
      <c r="D49" s="57"/>
      <c r="E49" s="136">
        <v>42179</v>
      </c>
      <c r="F49" s="45"/>
      <c r="G49" s="45"/>
      <c r="H49" s="45"/>
      <c r="I49" s="45"/>
      <c r="J49" s="45"/>
      <c r="K49" s="45"/>
      <c r="L49" s="45"/>
      <c r="M49" s="45"/>
      <c r="N49" s="45"/>
      <c r="O49" s="45"/>
      <c r="P49" s="45"/>
      <c r="Q49" s="45"/>
      <c r="R49" s="45"/>
      <c r="S49" s="45"/>
      <c r="T49" s="45"/>
      <c r="U49" s="45"/>
      <c r="V49" s="45"/>
      <c r="W49" s="45"/>
      <c r="X49" s="45"/>
      <c r="Y49" s="45"/>
      <c r="Z49" s="45"/>
    </row>
    <row r="50" spans="1:26" ht="13" x14ac:dyDescent="0.15">
      <c r="A50" s="134">
        <v>49</v>
      </c>
      <c r="B50" s="50" t="s">
        <v>1144</v>
      </c>
      <c r="C50" s="135" t="s">
        <v>1145</v>
      </c>
      <c r="D50" s="57"/>
      <c r="E50" s="141">
        <v>42179</v>
      </c>
      <c r="F50" s="45"/>
      <c r="G50" s="45"/>
      <c r="H50" s="45"/>
      <c r="I50" s="45"/>
      <c r="J50" s="45"/>
      <c r="K50" s="45"/>
      <c r="L50" s="45"/>
      <c r="M50" s="45"/>
      <c r="N50" s="45"/>
      <c r="O50" s="45"/>
      <c r="P50" s="45"/>
      <c r="Q50" s="45"/>
      <c r="R50" s="45"/>
      <c r="S50" s="45"/>
      <c r="T50" s="45"/>
      <c r="U50" s="45"/>
      <c r="V50" s="45"/>
      <c r="W50" s="45"/>
      <c r="X50" s="45"/>
      <c r="Y50" s="45"/>
      <c r="Z50" s="45"/>
    </row>
    <row r="51" spans="1:26" ht="13" x14ac:dyDescent="0.15">
      <c r="A51" s="134">
        <v>50</v>
      </c>
      <c r="B51" s="50" t="s">
        <v>1146</v>
      </c>
      <c r="C51" s="135" t="s">
        <v>1147</v>
      </c>
      <c r="D51" s="57"/>
      <c r="E51" s="141">
        <v>42180</v>
      </c>
      <c r="F51" s="45"/>
      <c r="G51" s="45"/>
      <c r="H51" s="45"/>
      <c r="I51" s="45"/>
      <c r="J51" s="45"/>
      <c r="K51" s="45"/>
      <c r="L51" s="45"/>
      <c r="M51" s="45"/>
      <c r="N51" s="45"/>
      <c r="O51" s="45"/>
      <c r="P51" s="45"/>
      <c r="Q51" s="45"/>
      <c r="R51" s="45"/>
      <c r="S51" s="45"/>
      <c r="T51" s="45"/>
      <c r="U51" s="45"/>
      <c r="V51" s="45"/>
      <c r="W51" s="45"/>
      <c r="X51" s="45"/>
      <c r="Y51" s="45"/>
      <c r="Z51" s="45"/>
    </row>
    <row r="52" spans="1:26" ht="13" x14ac:dyDescent="0.15">
      <c r="A52" s="134">
        <v>51</v>
      </c>
      <c r="B52" s="50" t="s">
        <v>1148</v>
      </c>
      <c r="C52" s="135" t="s">
        <v>1149</v>
      </c>
      <c r="D52" s="57"/>
      <c r="E52" s="141">
        <v>42180</v>
      </c>
      <c r="F52" s="45"/>
      <c r="G52" s="45"/>
      <c r="H52" s="45"/>
      <c r="I52" s="45"/>
      <c r="J52" s="45"/>
      <c r="K52" s="45"/>
      <c r="L52" s="45"/>
      <c r="M52" s="45"/>
      <c r="N52" s="45"/>
      <c r="O52" s="45"/>
      <c r="P52" s="45"/>
      <c r="Q52" s="45"/>
      <c r="R52" s="45"/>
      <c r="S52" s="45"/>
      <c r="T52" s="45"/>
      <c r="U52" s="45"/>
      <c r="V52" s="45"/>
      <c r="W52" s="45"/>
      <c r="X52" s="45"/>
      <c r="Y52" s="45"/>
      <c r="Z52" s="45"/>
    </row>
    <row r="53" spans="1:26" ht="13" x14ac:dyDescent="0.15">
      <c r="A53" s="134">
        <v>52</v>
      </c>
      <c r="B53" s="50" t="s">
        <v>1150</v>
      </c>
      <c r="C53" s="135" t="s">
        <v>1151</v>
      </c>
      <c r="D53" s="57"/>
      <c r="E53" s="141">
        <v>42180</v>
      </c>
      <c r="F53" s="45"/>
      <c r="G53" s="45"/>
      <c r="H53" s="45"/>
      <c r="I53" s="45"/>
      <c r="J53" s="45"/>
      <c r="K53" s="45"/>
      <c r="L53" s="45"/>
      <c r="M53" s="45"/>
      <c r="N53" s="45"/>
      <c r="O53" s="45"/>
      <c r="P53" s="45"/>
      <c r="Q53" s="45"/>
      <c r="R53" s="45"/>
      <c r="S53" s="45"/>
      <c r="T53" s="45"/>
      <c r="U53" s="45"/>
      <c r="V53" s="45"/>
      <c r="W53" s="45"/>
      <c r="X53" s="45"/>
      <c r="Y53" s="45"/>
      <c r="Z53" s="45"/>
    </row>
    <row r="54" spans="1:26" ht="13" x14ac:dyDescent="0.15">
      <c r="A54" s="134">
        <v>53</v>
      </c>
      <c r="B54" s="50" t="s">
        <v>1152</v>
      </c>
      <c r="C54" s="135" t="s">
        <v>1153</v>
      </c>
      <c r="D54" s="57"/>
      <c r="E54" s="141">
        <v>42180</v>
      </c>
      <c r="F54" s="45"/>
      <c r="G54" s="45"/>
      <c r="H54" s="45"/>
      <c r="I54" s="45"/>
      <c r="J54" s="45"/>
      <c r="K54" s="45"/>
      <c r="L54" s="45"/>
      <c r="M54" s="45"/>
      <c r="N54" s="45"/>
      <c r="O54" s="45"/>
      <c r="P54" s="45"/>
      <c r="Q54" s="45"/>
      <c r="R54" s="45"/>
      <c r="S54" s="45"/>
      <c r="T54" s="45"/>
      <c r="U54" s="45"/>
      <c r="V54" s="45"/>
      <c r="W54" s="45"/>
      <c r="X54" s="45"/>
      <c r="Y54" s="45"/>
      <c r="Z54" s="45"/>
    </row>
    <row r="55" spans="1:26" ht="13" x14ac:dyDescent="0.15">
      <c r="A55" s="134">
        <v>54</v>
      </c>
      <c r="B55" s="50" t="s">
        <v>1154</v>
      </c>
      <c r="C55" s="135" t="s">
        <v>1155</v>
      </c>
      <c r="D55" s="57"/>
      <c r="E55" s="141">
        <v>42180</v>
      </c>
      <c r="F55" s="45"/>
      <c r="G55" s="45"/>
      <c r="H55" s="45"/>
      <c r="I55" s="45"/>
      <c r="J55" s="45"/>
      <c r="K55" s="45"/>
      <c r="L55" s="45"/>
      <c r="M55" s="45"/>
      <c r="N55" s="45"/>
      <c r="O55" s="45"/>
      <c r="P55" s="45"/>
      <c r="Q55" s="45"/>
      <c r="R55" s="45"/>
      <c r="S55" s="45"/>
      <c r="T55" s="45"/>
      <c r="U55" s="45"/>
      <c r="V55" s="45"/>
      <c r="W55" s="45"/>
      <c r="X55" s="45"/>
      <c r="Y55" s="45"/>
      <c r="Z55" s="45"/>
    </row>
    <row r="56" spans="1:26" ht="13" x14ac:dyDescent="0.15">
      <c r="A56" s="134">
        <v>55</v>
      </c>
      <c r="B56" s="50" t="s">
        <v>1156</v>
      </c>
      <c r="C56" s="135" t="s">
        <v>1157</v>
      </c>
      <c r="D56" s="57"/>
      <c r="E56" s="141">
        <v>42180</v>
      </c>
      <c r="F56" s="45"/>
      <c r="G56" s="45"/>
      <c r="H56" s="45"/>
      <c r="I56" s="45"/>
      <c r="J56" s="45"/>
      <c r="K56" s="45"/>
      <c r="L56" s="45"/>
      <c r="M56" s="45"/>
      <c r="N56" s="45"/>
      <c r="O56" s="45"/>
      <c r="P56" s="45"/>
      <c r="Q56" s="45"/>
      <c r="R56" s="45"/>
      <c r="S56" s="45"/>
      <c r="T56" s="45"/>
      <c r="U56" s="45"/>
      <c r="V56" s="45"/>
      <c r="W56" s="45"/>
      <c r="X56" s="45"/>
      <c r="Y56" s="45"/>
      <c r="Z56" s="45"/>
    </row>
    <row r="57" spans="1:26" ht="13" x14ac:dyDescent="0.15">
      <c r="A57" s="134">
        <v>56</v>
      </c>
      <c r="B57" s="50" t="s">
        <v>1158</v>
      </c>
      <c r="C57" s="135" t="s">
        <v>1159</v>
      </c>
      <c r="D57" s="57"/>
      <c r="E57" s="141">
        <v>42180</v>
      </c>
      <c r="F57" s="45"/>
      <c r="G57" s="45"/>
      <c r="H57" s="45"/>
      <c r="I57" s="45"/>
      <c r="J57" s="45"/>
      <c r="K57" s="45"/>
      <c r="L57" s="45"/>
      <c r="M57" s="45"/>
      <c r="N57" s="45"/>
      <c r="O57" s="45"/>
      <c r="P57" s="45"/>
      <c r="Q57" s="45"/>
      <c r="R57" s="45"/>
      <c r="S57" s="45"/>
      <c r="T57" s="45"/>
      <c r="U57" s="45"/>
      <c r="V57" s="45"/>
      <c r="W57" s="45"/>
      <c r="X57" s="45"/>
      <c r="Y57" s="45"/>
      <c r="Z57" s="45"/>
    </row>
    <row r="58" spans="1:26" ht="13" x14ac:dyDescent="0.15">
      <c r="A58" s="134">
        <v>57</v>
      </c>
      <c r="B58" s="50" t="s">
        <v>1160</v>
      </c>
      <c r="C58" s="135" t="s">
        <v>1161</v>
      </c>
      <c r="D58" s="57"/>
      <c r="E58" s="141">
        <v>42180</v>
      </c>
      <c r="F58" s="45"/>
      <c r="G58" s="45"/>
      <c r="H58" s="45"/>
      <c r="I58" s="45"/>
      <c r="J58" s="45"/>
      <c r="K58" s="45"/>
      <c r="L58" s="45"/>
      <c r="M58" s="45"/>
      <c r="N58" s="45"/>
      <c r="O58" s="45"/>
      <c r="P58" s="45"/>
      <c r="Q58" s="45"/>
      <c r="R58" s="45"/>
      <c r="S58" s="45"/>
      <c r="T58" s="45"/>
      <c r="U58" s="45"/>
      <c r="V58" s="45"/>
      <c r="W58" s="45"/>
      <c r="X58" s="45"/>
      <c r="Y58" s="45"/>
      <c r="Z58" s="45"/>
    </row>
    <row r="59" spans="1:26" ht="13" x14ac:dyDescent="0.15">
      <c r="A59" s="134">
        <v>58</v>
      </c>
      <c r="B59" s="50" t="s">
        <v>1162</v>
      </c>
      <c r="C59" s="135" t="s">
        <v>1163</v>
      </c>
      <c r="D59" s="57"/>
      <c r="E59" s="141">
        <v>42180</v>
      </c>
      <c r="F59" s="45"/>
      <c r="G59" s="45"/>
      <c r="H59" s="45"/>
      <c r="I59" s="45"/>
      <c r="J59" s="45"/>
      <c r="K59" s="45"/>
      <c r="L59" s="45"/>
      <c r="M59" s="45"/>
      <c r="N59" s="45"/>
      <c r="O59" s="45"/>
      <c r="P59" s="45"/>
      <c r="Q59" s="45"/>
      <c r="R59" s="45"/>
      <c r="S59" s="45"/>
      <c r="T59" s="45"/>
      <c r="U59" s="45"/>
      <c r="V59" s="45"/>
      <c r="W59" s="45"/>
      <c r="X59" s="45"/>
      <c r="Y59" s="45"/>
      <c r="Z59" s="45"/>
    </row>
    <row r="60" spans="1:26" ht="13" x14ac:dyDescent="0.15">
      <c r="A60" s="134">
        <v>59</v>
      </c>
      <c r="B60" s="50" t="s">
        <v>1164</v>
      </c>
      <c r="C60" s="135" t="s">
        <v>1165</v>
      </c>
      <c r="D60" s="57"/>
      <c r="E60" s="141">
        <v>42180</v>
      </c>
      <c r="F60" s="45"/>
      <c r="G60" s="45"/>
      <c r="H60" s="45"/>
      <c r="I60" s="45"/>
      <c r="J60" s="45"/>
      <c r="K60" s="45"/>
      <c r="L60" s="45"/>
      <c r="M60" s="45"/>
      <c r="N60" s="45"/>
      <c r="O60" s="45"/>
      <c r="P60" s="45"/>
      <c r="Q60" s="45"/>
      <c r="R60" s="45"/>
      <c r="S60" s="45"/>
      <c r="T60" s="45"/>
      <c r="U60" s="45"/>
      <c r="V60" s="45"/>
      <c r="W60" s="45"/>
      <c r="X60" s="45"/>
      <c r="Y60" s="45"/>
      <c r="Z60" s="45"/>
    </row>
    <row r="61" spans="1:26" ht="13" x14ac:dyDescent="0.15">
      <c r="A61" s="134">
        <v>60</v>
      </c>
      <c r="B61" s="50" t="s">
        <v>1166</v>
      </c>
      <c r="C61" s="135" t="s">
        <v>1167</v>
      </c>
      <c r="D61" s="57"/>
      <c r="E61" s="141">
        <v>42180</v>
      </c>
      <c r="F61" s="45"/>
      <c r="G61" s="45"/>
      <c r="H61" s="45"/>
      <c r="I61" s="45"/>
      <c r="J61" s="45"/>
      <c r="K61" s="45"/>
      <c r="L61" s="45"/>
      <c r="M61" s="45"/>
      <c r="N61" s="45"/>
      <c r="O61" s="45"/>
      <c r="P61" s="45"/>
      <c r="Q61" s="45"/>
      <c r="R61" s="45"/>
      <c r="S61" s="45"/>
      <c r="T61" s="45"/>
      <c r="U61" s="45"/>
      <c r="V61" s="45"/>
      <c r="W61" s="45"/>
      <c r="X61" s="45"/>
      <c r="Y61" s="45"/>
      <c r="Z61" s="45"/>
    </row>
    <row r="62" spans="1:26" ht="13" x14ac:dyDescent="0.15">
      <c r="A62" s="134">
        <v>61</v>
      </c>
      <c r="B62" s="50" t="s">
        <v>1168</v>
      </c>
      <c r="C62" s="135" t="s">
        <v>1169</v>
      </c>
      <c r="D62" s="57"/>
      <c r="E62" s="141">
        <v>42180</v>
      </c>
      <c r="F62" s="45"/>
      <c r="G62" s="45"/>
      <c r="H62" s="45"/>
      <c r="I62" s="45"/>
      <c r="J62" s="45"/>
      <c r="K62" s="45"/>
      <c r="L62" s="45"/>
      <c r="M62" s="45"/>
      <c r="N62" s="45"/>
      <c r="O62" s="45"/>
      <c r="P62" s="45"/>
      <c r="Q62" s="45"/>
      <c r="R62" s="45"/>
      <c r="S62" s="45"/>
      <c r="T62" s="45"/>
      <c r="U62" s="45"/>
      <c r="V62" s="45"/>
      <c r="W62" s="45"/>
      <c r="X62" s="45"/>
      <c r="Y62" s="45"/>
      <c r="Z62" s="45"/>
    </row>
    <row r="63" spans="1:26" ht="13" x14ac:dyDescent="0.15">
      <c r="A63" s="134">
        <v>62</v>
      </c>
      <c r="B63" s="50" t="s">
        <v>1170</v>
      </c>
      <c r="C63" s="135" t="s">
        <v>1171</v>
      </c>
      <c r="D63" s="57"/>
      <c r="E63" s="141">
        <v>42180</v>
      </c>
      <c r="F63" s="45"/>
      <c r="G63" s="45"/>
      <c r="H63" s="45"/>
      <c r="I63" s="45"/>
      <c r="J63" s="45"/>
      <c r="K63" s="45"/>
      <c r="L63" s="45"/>
      <c r="M63" s="45"/>
      <c r="N63" s="45"/>
      <c r="O63" s="45"/>
      <c r="P63" s="45"/>
      <c r="Q63" s="45"/>
      <c r="R63" s="45"/>
      <c r="S63" s="45"/>
      <c r="T63" s="45"/>
      <c r="U63" s="45"/>
      <c r="V63" s="45"/>
      <c r="W63" s="45"/>
      <c r="X63" s="45"/>
      <c r="Y63" s="45"/>
      <c r="Z63" s="45"/>
    </row>
    <row r="64" spans="1:26" ht="13" x14ac:dyDescent="0.15">
      <c r="A64" s="134">
        <v>63</v>
      </c>
      <c r="B64" s="50" t="s">
        <v>1092</v>
      </c>
      <c r="C64" s="135" t="s">
        <v>1172</v>
      </c>
      <c r="D64" s="57"/>
      <c r="E64" s="141">
        <v>42180</v>
      </c>
      <c r="F64" s="45"/>
      <c r="G64" s="45"/>
      <c r="H64" s="45"/>
      <c r="I64" s="45"/>
      <c r="J64" s="45"/>
      <c r="K64" s="45"/>
      <c r="L64" s="45"/>
      <c r="M64" s="45"/>
      <c r="N64" s="45"/>
      <c r="O64" s="45"/>
      <c r="P64" s="45"/>
      <c r="Q64" s="45"/>
      <c r="R64" s="45"/>
      <c r="S64" s="45"/>
      <c r="T64" s="45"/>
      <c r="U64" s="45"/>
      <c r="V64" s="45"/>
      <c r="W64" s="45"/>
      <c r="X64" s="45"/>
      <c r="Y64" s="45"/>
      <c r="Z64" s="45"/>
    </row>
    <row r="65" spans="1:26" ht="13" x14ac:dyDescent="0.15">
      <c r="A65" s="134">
        <v>64</v>
      </c>
      <c r="B65" s="50" t="s">
        <v>1173</v>
      </c>
      <c r="C65" s="135" t="s">
        <v>1174</v>
      </c>
      <c r="D65" s="57"/>
      <c r="E65" s="141">
        <v>42180</v>
      </c>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134">
        <v>65</v>
      </c>
      <c r="B66" s="50" t="s">
        <v>1175</v>
      </c>
      <c r="C66" s="135" t="s">
        <v>1176</v>
      </c>
      <c r="D66" s="57"/>
      <c r="E66" s="141">
        <v>42180</v>
      </c>
      <c r="F66" s="45"/>
      <c r="G66" s="45"/>
      <c r="H66" s="45"/>
      <c r="I66" s="45"/>
      <c r="J66" s="45"/>
      <c r="K66" s="45"/>
      <c r="L66" s="45"/>
      <c r="M66" s="45"/>
      <c r="N66" s="45"/>
      <c r="O66" s="45"/>
      <c r="P66" s="45"/>
      <c r="Q66" s="45"/>
      <c r="R66" s="45"/>
      <c r="S66" s="45"/>
      <c r="T66" s="45"/>
      <c r="U66" s="45"/>
      <c r="V66" s="45"/>
      <c r="W66" s="45"/>
      <c r="X66" s="45"/>
      <c r="Y66" s="45"/>
      <c r="Z66" s="45"/>
    </row>
    <row r="67" spans="1:26" ht="13" x14ac:dyDescent="0.15">
      <c r="A67" s="134">
        <v>66</v>
      </c>
      <c r="B67" s="50" t="s">
        <v>1177</v>
      </c>
      <c r="C67" s="135" t="s">
        <v>1178</v>
      </c>
      <c r="D67" s="57"/>
      <c r="E67" s="141">
        <v>42180</v>
      </c>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134">
        <v>67</v>
      </c>
      <c r="B68" s="50" t="s">
        <v>1179</v>
      </c>
      <c r="C68" s="135" t="s">
        <v>1180</v>
      </c>
      <c r="D68" s="57"/>
      <c r="E68" s="141">
        <v>42198</v>
      </c>
      <c r="F68" s="45"/>
      <c r="G68" s="45"/>
      <c r="H68" s="45"/>
      <c r="I68" s="45"/>
      <c r="J68" s="45"/>
      <c r="K68" s="45"/>
      <c r="L68" s="45"/>
      <c r="M68" s="45"/>
      <c r="N68" s="45"/>
      <c r="O68" s="45"/>
      <c r="P68" s="45"/>
      <c r="Q68" s="45"/>
      <c r="R68" s="45"/>
      <c r="S68" s="45"/>
      <c r="T68" s="45"/>
      <c r="U68" s="45"/>
      <c r="V68" s="45"/>
      <c r="W68" s="45"/>
      <c r="X68" s="45"/>
      <c r="Y68" s="45"/>
      <c r="Z68" s="45"/>
    </row>
    <row r="69" spans="1:26" ht="13" x14ac:dyDescent="0.15">
      <c r="A69" s="134">
        <v>68</v>
      </c>
      <c r="B69" s="50" t="s">
        <v>1181</v>
      </c>
      <c r="C69" s="135" t="s">
        <v>1182</v>
      </c>
      <c r="D69" s="57"/>
      <c r="E69" s="141">
        <v>42198</v>
      </c>
      <c r="F69" s="45"/>
      <c r="G69" s="45"/>
      <c r="H69" s="45"/>
      <c r="I69" s="45"/>
      <c r="J69" s="45"/>
      <c r="K69" s="45"/>
      <c r="L69" s="45"/>
      <c r="M69" s="45"/>
      <c r="N69" s="45"/>
      <c r="O69" s="45"/>
      <c r="P69" s="45"/>
      <c r="Q69" s="45"/>
      <c r="R69" s="45"/>
      <c r="S69" s="45"/>
      <c r="T69" s="45"/>
      <c r="U69" s="45"/>
      <c r="V69" s="45"/>
      <c r="W69" s="45"/>
      <c r="X69" s="45"/>
      <c r="Y69" s="45"/>
      <c r="Z69" s="45"/>
    </row>
    <row r="70" spans="1:26" ht="13" x14ac:dyDescent="0.15">
      <c r="A70" s="134">
        <v>69</v>
      </c>
      <c r="B70" s="50" t="s">
        <v>1183</v>
      </c>
      <c r="C70" s="135" t="s">
        <v>1184</v>
      </c>
      <c r="D70" s="57"/>
      <c r="E70" s="141">
        <v>42198</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134">
        <v>70</v>
      </c>
      <c r="B71" s="50" t="s">
        <v>1185</v>
      </c>
      <c r="C71" s="135" t="s">
        <v>1186</v>
      </c>
      <c r="D71" s="57"/>
      <c r="E71" s="141">
        <v>42198</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134">
        <v>71</v>
      </c>
      <c r="B72" s="50" t="s">
        <v>1187</v>
      </c>
      <c r="C72" s="135" t="s">
        <v>1188</v>
      </c>
      <c r="D72" s="57"/>
      <c r="E72" s="141">
        <v>42198</v>
      </c>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134">
        <v>72</v>
      </c>
      <c r="B73" s="50" t="s">
        <v>1189</v>
      </c>
      <c r="C73" s="135" t="s">
        <v>1190</v>
      </c>
      <c r="D73" s="57"/>
      <c r="E73" s="141">
        <v>42227</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134">
        <v>73</v>
      </c>
      <c r="B74" s="50" t="s">
        <v>1191</v>
      </c>
      <c r="C74" s="135" t="s">
        <v>1192</v>
      </c>
      <c r="D74" s="57"/>
      <c r="E74" s="141">
        <v>42229</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134">
        <v>74</v>
      </c>
      <c r="B75" s="50" t="s">
        <v>1193</v>
      </c>
      <c r="C75" s="135" t="s">
        <v>1194</v>
      </c>
      <c r="D75" s="57"/>
      <c r="E75" s="141">
        <v>42233</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134">
        <v>75</v>
      </c>
      <c r="B76" s="50" t="s">
        <v>1195</v>
      </c>
      <c r="C76" s="135" t="s">
        <v>1196</v>
      </c>
      <c r="D76" s="57"/>
      <c r="E76" s="141">
        <v>42233</v>
      </c>
      <c r="F76" s="45"/>
      <c r="G76" s="45"/>
      <c r="H76" s="45"/>
      <c r="I76" s="45"/>
      <c r="J76" s="45"/>
      <c r="K76" s="45"/>
      <c r="L76" s="45"/>
      <c r="M76" s="45"/>
      <c r="N76" s="45"/>
      <c r="O76" s="45"/>
      <c r="P76" s="45"/>
      <c r="Q76" s="45"/>
      <c r="R76" s="45"/>
      <c r="S76" s="45"/>
      <c r="T76" s="45"/>
      <c r="U76" s="45"/>
      <c r="V76" s="45"/>
      <c r="W76" s="45"/>
      <c r="X76" s="45"/>
      <c r="Y76" s="45"/>
      <c r="Z76" s="45"/>
    </row>
    <row r="77" spans="1:26" ht="13" x14ac:dyDescent="0.15">
      <c r="A77" s="134">
        <v>76</v>
      </c>
      <c r="B77" s="50" t="s">
        <v>1197</v>
      </c>
      <c r="C77" s="135" t="s">
        <v>1198</v>
      </c>
      <c r="D77" s="57"/>
      <c r="E77" s="141">
        <v>42236</v>
      </c>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134">
        <v>77</v>
      </c>
      <c r="B78" s="50" t="s">
        <v>1199</v>
      </c>
      <c r="C78" s="135" t="s">
        <v>1200</v>
      </c>
      <c r="D78" s="57"/>
      <c r="E78" s="141">
        <v>42247</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134">
        <v>78</v>
      </c>
      <c r="B79" s="50" t="s">
        <v>1201</v>
      </c>
      <c r="C79" s="135" t="s">
        <v>1202</v>
      </c>
      <c r="D79" s="57"/>
      <c r="E79" s="141">
        <v>42247</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134">
        <v>79</v>
      </c>
      <c r="B80" s="50" t="s">
        <v>1203</v>
      </c>
      <c r="C80" s="135" t="s">
        <v>1204</v>
      </c>
      <c r="D80" s="57"/>
      <c r="E80" s="141">
        <v>42247</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134">
        <v>80</v>
      </c>
      <c r="B81" s="50" t="s">
        <v>1205</v>
      </c>
      <c r="C81" s="135" t="s">
        <v>1206</v>
      </c>
      <c r="D81" s="57"/>
      <c r="E81" s="141">
        <v>42248</v>
      </c>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134">
        <v>81</v>
      </c>
      <c r="B82" s="50" t="s">
        <v>1207</v>
      </c>
      <c r="C82" s="135" t="s">
        <v>1208</v>
      </c>
      <c r="D82" s="57"/>
      <c r="E82" s="141">
        <v>42256</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134">
        <v>82</v>
      </c>
      <c r="B83" s="50" t="s">
        <v>1209</v>
      </c>
      <c r="C83" s="135" t="s">
        <v>1210</v>
      </c>
      <c r="D83" s="57"/>
      <c r="E83" s="141">
        <v>42257</v>
      </c>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134">
        <v>83</v>
      </c>
      <c r="B84" s="50" t="s">
        <v>1211</v>
      </c>
      <c r="C84" s="135" t="s">
        <v>1212</v>
      </c>
      <c r="D84" s="57"/>
      <c r="E84" s="141">
        <v>42257</v>
      </c>
      <c r="F84" s="45"/>
      <c r="G84" s="45"/>
      <c r="H84" s="45"/>
      <c r="I84" s="45"/>
      <c r="J84" s="45"/>
      <c r="K84" s="45"/>
      <c r="L84" s="45"/>
      <c r="M84" s="45"/>
      <c r="N84" s="45"/>
      <c r="O84" s="45"/>
      <c r="P84" s="45"/>
      <c r="Q84" s="45"/>
      <c r="R84" s="45"/>
      <c r="S84" s="45"/>
      <c r="T84" s="45"/>
      <c r="U84" s="45"/>
      <c r="V84" s="45"/>
      <c r="W84" s="45"/>
      <c r="X84" s="45"/>
      <c r="Y84" s="45"/>
      <c r="Z84" s="45"/>
    </row>
    <row r="85" spans="1:26" ht="13" x14ac:dyDescent="0.15">
      <c r="A85" s="134">
        <v>84</v>
      </c>
      <c r="B85" s="50" t="s">
        <v>1213</v>
      </c>
      <c r="C85" s="135" t="s">
        <v>1214</v>
      </c>
      <c r="D85" s="57"/>
      <c r="E85" s="141">
        <v>42257</v>
      </c>
      <c r="F85" s="45"/>
      <c r="G85" s="45"/>
      <c r="H85" s="45"/>
      <c r="I85" s="45"/>
      <c r="J85" s="45"/>
      <c r="K85" s="45"/>
      <c r="L85" s="45"/>
      <c r="M85" s="45"/>
      <c r="N85" s="45"/>
      <c r="O85" s="45"/>
      <c r="P85" s="45"/>
      <c r="Q85" s="45"/>
      <c r="R85" s="45"/>
      <c r="S85" s="45"/>
      <c r="T85" s="45"/>
      <c r="U85" s="45"/>
      <c r="V85" s="45"/>
      <c r="W85" s="45"/>
      <c r="X85" s="45"/>
      <c r="Y85" s="45"/>
      <c r="Z85" s="45"/>
    </row>
    <row r="86" spans="1:26" ht="13" x14ac:dyDescent="0.15">
      <c r="A86" s="134">
        <v>85</v>
      </c>
      <c r="B86" s="50" t="s">
        <v>1215</v>
      </c>
      <c r="C86" s="135" t="s">
        <v>1216</v>
      </c>
      <c r="D86" s="57"/>
      <c r="E86" s="141">
        <v>42257</v>
      </c>
      <c r="F86" s="45"/>
      <c r="G86" s="45"/>
      <c r="H86" s="45"/>
      <c r="I86" s="45"/>
      <c r="J86" s="45"/>
      <c r="K86" s="45"/>
      <c r="L86" s="45"/>
      <c r="M86" s="45"/>
      <c r="N86" s="45"/>
      <c r="O86" s="45"/>
      <c r="P86" s="45"/>
      <c r="Q86" s="45"/>
      <c r="R86" s="45"/>
      <c r="S86" s="45"/>
      <c r="T86" s="45"/>
      <c r="U86" s="45"/>
      <c r="V86" s="45"/>
      <c r="W86" s="45"/>
      <c r="X86" s="45"/>
      <c r="Y86" s="45"/>
      <c r="Z86" s="45"/>
    </row>
    <row r="87" spans="1:26" ht="13" x14ac:dyDescent="0.15">
      <c r="A87" s="134">
        <v>86</v>
      </c>
      <c r="B87" s="50" t="s">
        <v>1217</v>
      </c>
      <c r="C87" s="135" t="s">
        <v>1218</v>
      </c>
      <c r="D87" s="57"/>
      <c r="E87" s="141">
        <v>42258</v>
      </c>
      <c r="F87" s="45"/>
      <c r="G87" s="45"/>
      <c r="H87" s="45"/>
      <c r="I87" s="45"/>
      <c r="J87" s="45"/>
      <c r="K87" s="45"/>
      <c r="L87" s="45"/>
      <c r="M87" s="45"/>
      <c r="N87" s="45"/>
      <c r="O87" s="45"/>
      <c r="P87" s="45"/>
      <c r="Q87" s="45"/>
      <c r="R87" s="45"/>
      <c r="S87" s="45"/>
      <c r="T87" s="45"/>
      <c r="U87" s="45"/>
      <c r="V87" s="45"/>
      <c r="W87" s="45"/>
      <c r="X87" s="45"/>
      <c r="Y87" s="45"/>
      <c r="Z87" s="45"/>
    </row>
    <row r="88" spans="1:26" ht="13" x14ac:dyDescent="0.15">
      <c r="A88" s="134">
        <v>87</v>
      </c>
      <c r="B88" s="50" t="s">
        <v>1219</v>
      </c>
      <c r="C88" s="135" t="s">
        <v>1220</v>
      </c>
      <c r="D88" s="57"/>
      <c r="E88" s="141">
        <v>42258</v>
      </c>
      <c r="F88" s="45"/>
      <c r="G88" s="45"/>
      <c r="H88" s="45"/>
      <c r="I88" s="45"/>
      <c r="J88" s="45"/>
      <c r="K88" s="45"/>
      <c r="L88" s="45"/>
      <c r="M88" s="45"/>
      <c r="N88" s="45"/>
      <c r="O88" s="45"/>
      <c r="P88" s="45"/>
      <c r="Q88" s="45"/>
      <c r="R88" s="45"/>
      <c r="S88" s="45"/>
      <c r="T88" s="45"/>
      <c r="U88" s="45"/>
      <c r="V88" s="45"/>
      <c r="W88" s="45"/>
      <c r="X88" s="45"/>
      <c r="Y88" s="45"/>
      <c r="Z88" s="45"/>
    </row>
    <row r="89" spans="1:26" ht="13" x14ac:dyDescent="0.15">
      <c r="A89" s="134">
        <v>88</v>
      </c>
      <c r="B89" s="50" t="s">
        <v>1221</v>
      </c>
      <c r="C89" s="135" t="s">
        <v>1222</v>
      </c>
      <c r="D89" s="57"/>
      <c r="E89" s="141">
        <v>42259</v>
      </c>
      <c r="F89" s="45"/>
      <c r="G89" s="45"/>
      <c r="H89" s="45"/>
      <c r="I89" s="45"/>
      <c r="J89" s="45"/>
      <c r="K89" s="45"/>
      <c r="L89" s="45"/>
      <c r="M89" s="45"/>
      <c r="N89" s="45"/>
      <c r="O89" s="45"/>
      <c r="P89" s="45"/>
      <c r="Q89" s="45"/>
      <c r="R89" s="45"/>
      <c r="S89" s="45"/>
      <c r="T89" s="45"/>
      <c r="U89" s="45"/>
      <c r="V89" s="45"/>
      <c r="W89" s="45"/>
      <c r="X89" s="45"/>
      <c r="Y89" s="45"/>
      <c r="Z89" s="45"/>
    </row>
    <row r="90" spans="1:26" ht="13" x14ac:dyDescent="0.15">
      <c r="A90" s="134">
        <v>89</v>
      </c>
      <c r="B90" s="50" t="s">
        <v>1223</v>
      </c>
      <c r="C90" s="135" t="s">
        <v>1224</v>
      </c>
      <c r="D90" s="57"/>
      <c r="E90" s="141">
        <v>42259</v>
      </c>
      <c r="F90" s="45"/>
      <c r="G90" s="45"/>
      <c r="H90" s="45"/>
      <c r="I90" s="45"/>
      <c r="J90" s="45"/>
      <c r="K90" s="45"/>
      <c r="L90" s="45"/>
      <c r="M90" s="45"/>
      <c r="N90" s="45"/>
      <c r="O90" s="45"/>
      <c r="P90" s="45"/>
      <c r="Q90" s="45"/>
      <c r="R90" s="45"/>
      <c r="S90" s="45"/>
      <c r="T90" s="45"/>
      <c r="U90" s="45"/>
      <c r="V90" s="45"/>
      <c r="W90" s="45"/>
      <c r="X90" s="45"/>
      <c r="Y90" s="45"/>
      <c r="Z90" s="45"/>
    </row>
    <row r="91" spans="1:26" ht="13" x14ac:dyDescent="0.15">
      <c r="A91" s="134">
        <v>90</v>
      </c>
      <c r="B91" s="50" t="s">
        <v>1225</v>
      </c>
      <c r="C91" s="135" t="s">
        <v>1226</v>
      </c>
      <c r="D91" s="57"/>
      <c r="E91" s="141">
        <v>42259</v>
      </c>
      <c r="F91" s="45"/>
      <c r="G91" s="45"/>
      <c r="H91" s="45"/>
      <c r="I91" s="45"/>
      <c r="J91" s="45"/>
      <c r="K91" s="45"/>
      <c r="L91" s="45"/>
      <c r="M91" s="45"/>
      <c r="N91" s="45"/>
      <c r="O91" s="45"/>
      <c r="P91" s="45"/>
      <c r="Q91" s="45"/>
      <c r="R91" s="45"/>
      <c r="S91" s="45"/>
      <c r="T91" s="45"/>
      <c r="U91" s="45"/>
      <c r="V91" s="45"/>
      <c r="W91" s="45"/>
      <c r="X91" s="45"/>
      <c r="Y91" s="45"/>
      <c r="Z91" s="45"/>
    </row>
    <row r="92" spans="1:26" ht="13" x14ac:dyDescent="0.15">
      <c r="A92" s="134">
        <v>91</v>
      </c>
      <c r="B92" s="50" t="s">
        <v>1227</v>
      </c>
      <c r="C92" s="135" t="s">
        <v>1228</v>
      </c>
      <c r="D92" s="57"/>
      <c r="E92" s="141">
        <v>42259</v>
      </c>
      <c r="F92" s="45"/>
      <c r="G92" s="45"/>
      <c r="H92" s="45"/>
      <c r="I92" s="45"/>
      <c r="J92" s="45"/>
      <c r="K92" s="45"/>
      <c r="L92" s="45"/>
      <c r="M92" s="45"/>
      <c r="N92" s="45"/>
      <c r="O92" s="45"/>
      <c r="P92" s="45"/>
      <c r="Q92" s="45"/>
      <c r="R92" s="45"/>
      <c r="S92" s="45"/>
      <c r="T92" s="45"/>
      <c r="U92" s="45"/>
      <c r="V92" s="45"/>
      <c r="W92" s="45"/>
      <c r="X92" s="45"/>
      <c r="Y92" s="45"/>
      <c r="Z92" s="45"/>
    </row>
    <row r="93" spans="1:26" ht="13" x14ac:dyDescent="0.15">
      <c r="A93" s="134">
        <v>92</v>
      </c>
      <c r="B93" s="50" t="s">
        <v>1229</v>
      </c>
      <c r="C93" s="135" t="s">
        <v>1230</v>
      </c>
      <c r="D93" s="57"/>
      <c r="E93" s="141">
        <v>42259</v>
      </c>
      <c r="F93" s="45"/>
      <c r="G93" s="45"/>
      <c r="H93" s="45"/>
      <c r="I93" s="45"/>
      <c r="J93" s="45"/>
      <c r="K93" s="45"/>
      <c r="L93" s="45"/>
      <c r="M93" s="45"/>
      <c r="N93" s="45"/>
      <c r="O93" s="45"/>
      <c r="P93" s="45"/>
      <c r="Q93" s="45"/>
      <c r="R93" s="45"/>
      <c r="S93" s="45"/>
      <c r="T93" s="45"/>
      <c r="U93" s="45"/>
      <c r="V93" s="45"/>
      <c r="W93" s="45"/>
      <c r="X93" s="45"/>
      <c r="Y93" s="45"/>
      <c r="Z93" s="45"/>
    </row>
    <row r="94" spans="1:26" ht="13" x14ac:dyDescent="0.15">
      <c r="A94" s="134">
        <v>93</v>
      </c>
      <c r="B94" s="50" t="s">
        <v>1231</v>
      </c>
      <c r="C94" s="135" t="s">
        <v>1232</v>
      </c>
      <c r="D94" s="57"/>
      <c r="E94" s="141">
        <v>42259</v>
      </c>
      <c r="F94" s="45"/>
      <c r="G94" s="45"/>
      <c r="H94" s="45"/>
      <c r="I94" s="45"/>
      <c r="J94" s="45"/>
      <c r="K94" s="45"/>
      <c r="L94" s="45"/>
      <c r="M94" s="45"/>
      <c r="N94" s="45"/>
      <c r="O94" s="45"/>
      <c r="P94" s="45"/>
      <c r="Q94" s="45"/>
      <c r="R94" s="45"/>
      <c r="S94" s="45"/>
      <c r="T94" s="45"/>
      <c r="U94" s="45"/>
      <c r="V94" s="45"/>
      <c r="W94" s="45"/>
      <c r="X94" s="45"/>
      <c r="Y94" s="45"/>
      <c r="Z94" s="45"/>
    </row>
    <row r="95" spans="1:26" ht="13" x14ac:dyDescent="0.15">
      <c r="A95" s="134">
        <v>94</v>
      </c>
      <c r="B95" s="50" t="s">
        <v>1233</v>
      </c>
      <c r="C95" s="135" t="s">
        <v>1234</v>
      </c>
      <c r="D95" s="57"/>
      <c r="E95" s="141">
        <v>42259</v>
      </c>
      <c r="F95" s="45"/>
      <c r="G95" s="45"/>
      <c r="H95" s="45"/>
      <c r="I95" s="45"/>
      <c r="J95" s="45"/>
      <c r="K95" s="45"/>
      <c r="L95" s="45"/>
      <c r="M95" s="45"/>
      <c r="N95" s="45"/>
      <c r="O95" s="45"/>
      <c r="P95" s="45"/>
      <c r="Q95" s="45"/>
      <c r="R95" s="45"/>
      <c r="S95" s="45"/>
      <c r="T95" s="45"/>
      <c r="U95" s="45"/>
      <c r="V95" s="45"/>
      <c r="W95" s="45"/>
      <c r="X95" s="45"/>
      <c r="Y95" s="45"/>
      <c r="Z95" s="45"/>
    </row>
    <row r="96" spans="1:26" ht="13" x14ac:dyDescent="0.15">
      <c r="A96" s="134">
        <v>95</v>
      </c>
      <c r="B96" s="50" t="s">
        <v>1235</v>
      </c>
      <c r="C96" s="135" t="s">
        <v>1236</v>
      </c>
      <c r="D96" s="57"/>
      <c r="E96" s="141">
        <v>42259</v>
      </c>
      <c r="F96" s="45"/>
      <c r="G96" s="45"/>
      <c r="H96" s="45"/>
      <c r="I96" s="45"/>
      <c r="J96" s="45"/>
      <c r="K96" s="45"/>
      <c r="L96" s="45"/>
      <c r="M96" s="45"/>
      <c r="N96" s="45"/>
      <c r="O96" s="45"/>
      <c r="P96" s="45"/>
      <c r="Q96" s="45"/>
      <c r="R96" s="45"/>
      <c r="S96" s="45"/>
      <c r="T96" s="45"/>
      <c r="U96" s="45"/>
      <c r="V96" s="45"/>
      <c r="W96" s="45"/>
      <c r="X96" s="45"/>
      <c r="Y96" s="45"/>
      <c r="Z96" s="45"/>
    </row>
    <row r="97" spans="1:26" ht="13" x14ac:dyDescent="0.15">
      <c r="A97" s="134">
        <v>96</v>
      </c>
      <c r="B97" s="50" t="s">
        <v>1237</v>
      </c>
      <c r="C97" s="135" t="s">
        <v>1238</v>
      </c>
      <c r="D97" s="57"/>
      <c r="E97" s="141">
        <v>42259</v>
      </c>
      <c r="F97" s="45"/>
      <c r="G97" s="45"/>
      <c r="H97" s="45"/>
      <c r="I97" s="45"/>
      <c r="J97" s="45"/>
      <c r="K97" s="45"/>
      <c r="L97" s="45"/>
      <c r="M97" s="45"/>
      <c r="N97" s="45"/>
      <c r="O97" s="45"/>
      <c r="P97" s="45"/>
      <c r="Q97" s="45"/>
      <c r="R97" s="45"/>
      <c r="S97" s="45"/>
      <c r="T97" s="45"/>
      <c r="U97" s="45"/>
      <c r="V97" s="45"/>
      <c r="W97" s="45"/>
      <c r="X97" s="45"/>
      <c r="Y97" s="45"/>
      <c r="Z97" s="45"/>
    </row>
    <row r="98" spans="1:26" ht="13" x14ac:dyDescent="0.15">
      <c r="A98" s="134">
        <v>97</v>
      </c>
      <c r="B98" s="50" t="s">
        <v>1239</v>
      </c>
      <c r="C98" s="135" t="s">
        <v>1240</v>
      </c>
      <c r="D98" s="57"/>
      <c r="E98" s="141">
        <v>42259</v>
      </c>
      <c r="F98" s="45"/>
      <c r="G98" s="45"/>
      <c r="H98" s="45"/>
      <c r="I98" s="45"/>
      <c r="J98" s="45"/>
      <c r="K98" s="45"/>
      <c r="L98" s="45"/>
      <c r="M98" s="45"/>
      <c r="N98" s="45"/>
      <c r="O98" s="45"/>
      <c r="P98" s="45"/>
      <c r="Q98" s="45"/>
      <c r="R98" s="45"/>
      <c r="S98" s="45"/>
      <c r="T98" s="45"/>
      <c r="U98" s="45"/>
      <c r="V98" s="45"/>
      <c r="W98" s="45"/>
      <c r="X98" s="45"/>
      <c r="Y98" s="45"/>
      <c r="Z98" s="45"/>
    </row>
    <row r="99" spans="1:26" ht="13" x14ac:dyDescent="0.15">
      <c r="A99" s="134">
        <v>98</v>
      </c>
      <c r="B99" s="50" t="s">
        <v>1241</v>
      </c>
      <c r="C99" s="135" t="s">
        <v>1242</v>
      </c>
      <c r="D99" s="57"/>
      <c r="E99" s="141">
        <v>42259</v>
      </c>
      <c r="F99" s="45"/>
      <c r="G99" s="45"/>
      <c r="H99" s="45"/>
      <c r="I99" s="45"/>
      <c r="J99" s="45"/>
      <c r="K99" s="45"/>
      <c r="L99" s="45"/>
      <c r="M99" s="45"/>
      <c r="N99" s="45"/>
      <c r="O99" s="45"/>
      <c r="P99" s="45"/>
      <c r="Q99" s="45"/>
      <c r="R99" s="45"/>
      <c r="S99" s="45"/>
      <c r="T99" s="45"/>
      <c r="U99" s="45"/>
      <c r="V99" s="45"/>
      <c r="W99" s="45"/>
      <c r="X99" s="45"/>
      <c r="Y99" s="45"/>
      <c r="Z99" s="45"/>
    </row>
    <row r="100" spans="1:26" ht="13" x14ac:dyDescent="0.15">
      <c r="A100" s="134">
        <v>99</v>
      </c>
      <c r="B100" s="50" t="s">
        <v>1243</v>
      </c>
      <c r="C100" s="135" t="s">
        <v>1244</v>
      </c>
      <c r="D100" s="57"/>
      <c r="E100" s="141">
        <v>42262</v>
      </c>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134">
        <v>100</v>
      </c>
      <c r="B101" s="50" t="s">
        <v>1245</v>
      </c>
      <c r="C101" s="135" t="s">
        <v>1246</v>
      </c>
      <c r="D101" s="57"/>
      <c r="E101" s="141">
        <v>42272</v>
      </c>
      <c r="F101" s="45"/>
      <c r="G101" s="45"/>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134">
        <v>101</v>
      </c>
      <c r="B102" s="50" t="s">
        <v>1247</v>
      </c>
      <c r="C102" s="135" t="s">
        <v>1248</v>
      </c>
      <c r="D102" s="57"/>
      <c r="E102" s="141">
        <v>42276</v>
      </c>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134">
        <v>102</v>
      </c>
      <c r="B103" s="50" t="s">
        <v>1249</v>
      </c>
      <c r="C103" s="135" t="s">
        <v>1250</v>
      </c>
      <c r="D103" s="57"/>
      <c r="E103" s="141">
        <v>42276</v>
      </c>
      <c r="F103" s="45"/>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134">
        <v>103</v>
      </c>
      <c r="B104" s="50" t="s">
        <v>1251</v>
      </c>
      <c r="C104" s="135" t="s">
        <v>1252</v>
      </c>
      <c r="D104" s="57"/>
      <c r="E104" s="141">
        <v>42277</v>
      </c>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7"/>
      <c r="B105" s="57"/>
      <c r="C105" s="57"/>
      <c r="D105" s="57"/>
      <c r="E105" s="57"/>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57"/>
      <c r="B106" s="57"/>
      <c r="C106" s="57"/>
      <c r="D106" s="57"/>
      <c r="E106" s="57"/>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57"/>
      <c r="B107" s="57"/>
      <c r="C107" s="57"/>
      <c r="D107" s="57"/>
      <c r="E107" s="57"/>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57"/>
      <c r="B108" s="57"/>
      <c r="C108" s="57"/>
      <c r="D108" s="57"/>
      <c r="E108" s="57"/>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57"/>
      <c r="B109" s="57"/>
      <c r="C109" s="57"/>
      <c r="D109" s="57"/>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57"/>
      <c r="B110" s="57"/>
      <c r="C110" s="57"/>
      <c r="D110" s="57"/>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57"/>
      <c r="B111" s="57"/>
      <c r="C111" s="57"/>
      <c r="D111" s="57"/>
      <c r="E111" s="57"/>
      <c r="F111" s="45"/>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7"/>
      <c r="B112" s="57"/>
      <c r="C112" s="57"/>
      <c r="D112" s="57"/>
      <c r="E112" s="57"/>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7"/>
      <c r="B113" s="57"/>
      <c r="C113" s="57"/>
      <c r="D113" s="57"/>
      <c r="E113" s="57"/>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7"/>
      <c r="B114" s="57"/>
      <c r="C114" s="57"/>
      <c r="D114" s="57"/>
      <c r="E114" s="57"/>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57"/>
      <c r="B115" s="57"/>
      <c r="C115" s="57"/>
      <c r="D115" s="57"/>
      <c r="E115" s="57"/>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7"/>
      <c r="B116" s="57"/>
      <c r="C116" s="57"/>
      <c r="D116" s="57"/>
      <c r="E116" s="57"/>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57"/>
      <c r="B117" s="57"/>
      <c r="C117" s="57"/>
      <c r="D117" s="57"/>
      <c r="E117" s="57"/>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7"/>
      <c r="B118" s="57"/>
      <c r="C118" s="57"/>
      <c r="D118" s="57"/>
      <c r="E118" s="57"/>
      <c r="F118" s="45"/>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57"/>
      <c r="B119" s="57"/>
      <c r="C119" s="57"/>
      <c r="D119" s="57"/>
      <c r="E119" s="57"/>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7"/>
      <c r="B120" s="57"/>
      <c r="C120" s="57"/>
      <c r="D120" s="57"/>
      <c r="E120" s="57"/>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57"/>
      <c r="B121" s="57"/>
      <c r="C121" s="57"/>
      <c r="D121" s="57"/>
      <c r="E121" s="57"/>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57"/>
      <c r="B122" s="57"/>
      <c r="C122" s="57"/>
      <c r="D122" s="57"/>
      <c r="E122" s="57"/>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57"/>
      <c r="B123" s="57"/>
      <c r="C123" s="57"/>
      <c r="D123" s="57"/>
      <c r="E123" s="57"/>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57"/>
      <c r="B124" s="57"/>
      <c r="C124" s="57"/>
      <c r="D124" s="57"/>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57"/>
      <c r="B125" s="57"/>
      <c r="C125" s="57"/>
      <c r="D125" s="57"/>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57"/>
      <c r="B126" s="57"/>
      <c r="C126" s="57"/>
      <c r="D126" s="57"/>
      <c r="E126" s="57"/>
      <c r="F126" s="45"/>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7"/>
      <c r="B127" s="57"/>
      <c r="C127" s="57"/>
      <c r="D127" s="57"/>
      <c r="E127" s="57"/>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7"/>
      <c r="B128" s="57"/>
      <c r="C128" s="57"/>
      <c r="D128" s="57"/>
      <c r="E128" s="57"/>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7"/>
      <c r="B129" s="57"/>
      <c r="C129" s="57"/>
      <c r="D129" s="57"/>
      <c r="E129" s="57"/>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57"/>
      <c r="B130" s="57"/>
      <c r="C130" s="57"/>
      <c r="D130" s="57"/>
      <c r="E130" s="57"/>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7"/>
      <c r="B131" s="57"/>
      <c r="C131" s="57"/>
      <c r="D131" s="57"/>
      <c r="E131" s="57"/>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57"/>
      <c r="B132" s="57"/>
      <c r="C132" s="57"/>
      <c r="D132" s="57"/>
      <c r="E132" s="57"/>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7"/>
      <c r="B133" s="57"/>
      <c r="C133" s="57"/>
      <c r="D133" s="57"/>
      <c r="E133" s="57"/>
      <c r="F133" s="45"/>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57"/>
      <c r="B134" s="57"/>
      <c r="C134" s="57"/>
      <c r="D134" s="57"/>
      <c r="E134" s="57"/>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7"/>
      <c r="B135" s="57"/>
      <c r="C135" s="57"/>
      <c r="D135" s="57"/>
      <c r="E135" s="57"/>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57"/>
      <c r="B136" s="57"/>
      <c r="C136" s="57"/>
      <c r="D136" s="57"/>
      <c r="E136" s="57"/>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7"/>
      <c r="B137" s="57"/>
      <c r="C137" s="57"/>
      <c r="D137" s="57"/>
      <c r="E137" s="57"/>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7"/>
      <c r="B138" s="57"/>
      <c r="C138" s="57"/>
      <c r="D138" s="57"/>
      <c r="E138" s="57"/>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7"/>
      <c r="B139" s="57"/>
      <c r="C139" s="57"/>
      <c r="D139" s="57"/>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7"/>
      <c r="B140" s="57"/>
      <c r="C140" s="57"/>
      <c r="D140" s="57"/>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57"/>
      <c r="B141" s="57"/>
      <c r="C141" s="57"/>
      <c r="D141" s="57"/>
      <c r="E141" s="57"/>
      <c r="F141" s="45"/>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7"/>
      <c r="B142" s="57"/>
      <c r="C142" s="57"/>
      <c r="D142" s="57"/>
      <c r="E142" s="57"/>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7"/>
      <c r="B143" s="57"/>
      <c r="C143" s="57"/>
      <c r="D143" s="57"/>
      <c r="E143" s="57"/>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7"/>
      <c r="B144" s="57"/>
      <c r="C144" s="57"/>
      <c r="D144" s="57"/>
      <c r="E144" s="57"/>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57"/>
      <c r="B145" s="57"/>
      <c r="C145" s="57"/>
      <c r="D145" s="57"/>
      <c r="E145" s="57"/>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7"/>
      <c r="B146" s="57"/>
      <c r="C146" s="57"/>
      <c r="D146" s="57"/>
      <c r="E146" s="57"/>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57"/>
      <c r="B147" s="57"/>
      <c r="C147" s="57"/>
      <c r="D147" s="57"/>
      <c r="E147" s="57"/>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7"/>
      <c r="B148" s="57"/>
      <c r="C148" s="57"/>
      <c r="D148" s="57"/>
      <c r="E148" s="57"/>
      <c r="F148" s="45"/>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57"/>
      <c r="B149" s="57"/>
      <c r="C149" s="57"/>
      <c r="D149" s="57"/>
      <c r="E149" s="57"/>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7"/>
      <c r="B150" s="57"/>
      <c r="C150" s="57"/>
      <c r="D150" s="57"/>
      <c r="E150" s="57"/>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4"/>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44"/>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44"/>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44"/>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44"/>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44"/>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44"/>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44"/>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44"/>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44"/>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44"/>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4"/>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44"/>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44"/>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44"/>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44"/>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44"/>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44"/>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44"/>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44"/>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44"/>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44"/>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44"/>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44"/>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4"/>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44"/>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44"/>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44"/>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44"/>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44"/>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44"/>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44"/>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44"/>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44"/>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44"/>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44"/>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44"/>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44"/>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44"/>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44"/>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44"/>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44"/>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44"/>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44"/>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44"/>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4"/>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44"/>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44"/>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44"/>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44"/>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44"/>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44"/>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44"/>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44"/>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44"/>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44"/>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44"/>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44"/>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44"/>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44"/>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44"/>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44"/>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44"/>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44"/>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44"/>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44"/>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44"/>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44"/>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4"/>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44"/>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44"/>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44"/>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44"/>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44"/>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44"/>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44"/>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44"/>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44"/>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44"/>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44"/>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44"/>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44"/>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44"/>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44"/>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44"/>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44"/>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44"/>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44"/>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44"/>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44"/>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44"/>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4"/>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44"/>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44"/>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44"/>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44"/>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44"/>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44"/>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44"/>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44"/>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44"/>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44"/>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44"/>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44"/>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44"/>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44"/>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44"/>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44"/>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4"/>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44"/>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44"/>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44"/>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44"/>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44"/>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44"/>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 x14ac:dyDescent="0.15">
      <c r="A294" s="44"/>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 x14ac:dyDescent="0.15">
      <c r="A295" s="44"/>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 x14ac:dyDescent="0.15">
      <c r="A296" s="44"/>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 x14ac:dyDescent="0.15">
      <c r="A297" s="44"/>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 x14ac:dyDescent="0.15">
      <c r="A298" s="44"/>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 x14ac:dyDescent="0.15">
      <c r="A299" s="44"/>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 x14ac:dyDescent="0.15">
      <c r="A300" s="44"/>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 x14ac:dyDescent="0.15">
      <c r="A301" s="44"/>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 x14ac:dyDescent="0.15">
      <c r="A302" s="44"/>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44"/>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4"/>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44"/>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44"/>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44"/>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44"/>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44"/>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44"/>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44"/>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44"/>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44"/>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44"/>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4"/>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44"/>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44"/>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44"/>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44"/>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44"/>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44"/>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44"/>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44"/>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44"/>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44"/>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4"/>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44"/>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44"/>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44"/>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44"/>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44"/>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44"/>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44"/>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44"/>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44"/>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44"/>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44"/>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44"/>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44"/>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44"/>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44"/>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4"/>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44"/>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44"/>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44"/>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44"/>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44"/>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44"/>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44"/>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44"/>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44"/>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44"/>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44"/>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44"/>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44"/>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44"/>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44"/>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44"/>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44"/>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4"/>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44"/>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44"/>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44"/>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44"/>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44"/>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44"/>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44"/>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44"/>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4"/>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44"/>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44"/>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44"/>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44"/>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44"/>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44"/>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44"/>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44"/>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44"/>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44"/>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44"/>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44"/>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4"/>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44"/>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44"/>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44"/>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44"/>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44"/>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44"/>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44"/>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44"/>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44"/>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44"/>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44"/>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44"/>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44"/>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44"/>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44"/>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 x14ac:dyDescent="0.15">
      <c r="A427" s="44"/>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 x14ac:dyDescent="0.15">
      <c r="A428" s="44"/>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 x14ac:dyDescent="0.15">
      <c r="A429" s="44"/>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 x14ac:dyDescent="0.15">
      <c r="A430" s="44"/>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 x14ac:dyDescent="0.15">
      <c r="A431" s="44"/>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 x14ac:dyDescent="0.15">
      <c r="A432" s="44"/>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 x14ac:dyDescent="0.15">
      <c r="A433" s="44"/>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 x14ac:dyDescent="0.15">
      <c r="A434" s="44"/>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 x14ac:dyDescent="0.15">
      <c r="A435" s="44"/>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 x14ac:dyDescent="0.15">
      <c r="A436" s="44"/>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 x14ac:dyDescent="0.15">
      <c r="A437" s="44"/>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 x14ac:dyDescent="0.15">
      <c r="A438" s="44"/>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 x14ac:dyDescent="0.15">
      <c r="A439" s="44"/>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 x14ac:dyDescent="0.15">
      <c r="A440" s="44"/>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 x14ac:dyDescent="0.15">
      <c r="A441" s="44"/>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 x14ac:dyDescent="0.15">
      <c r="A442" s="44"/>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 x14ac:dyDescent="0.15">
      <c r="A443" s="44"/>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 x14ac:dyDescent="0.15">
      <c r="A444" s="44"/>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44"/>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4"/>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44"/>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44"/>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44"/>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44"/>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44"/>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44"/>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44"/>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44"/>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44"/>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44"/>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44"/>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44"/>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44"/>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44"/>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44"/>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44"/>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44"/>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44"/>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44"/>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44"/>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4"/>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44"/>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44"/>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44"/>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44"/>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44"/>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44"/>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44"/>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44"/>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44"/>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44"/>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4"/>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44"/>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44"/>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44"/>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44"/>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44"/>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44"/>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44"/>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44"/>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44"/>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44"/>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44"/>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44"/>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44"/>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44"/>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44"/>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44"/>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44"/>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44"/>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44"/>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44"/>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44"/>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44"/>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44"/>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44"/>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4"/>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44"/>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44"/>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44"/>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44"/>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44"/>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44"/>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44"/>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44"/>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44"/>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44"/>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44"/>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44"/>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44"/>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44"/>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4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4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 x14ac:dyDescent="0.15">
      <c r="A537" s="44"/>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 x14ac:dyDescent="0.15">
      <c r="A538" s="44"/>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 x14ac:dyDescent="0.15">
      <c r="A539" s="44"/>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 x14ac:dyDescent="0.15">
      <c r="A540" s="44"/>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 x14ac:dyDescent="0.15">
      <c r="A541" s="44"/>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 x14ac:dyDescent="0.15">
      <c r="A542" s="44"/>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 x14ac:dyDescent="0.15">
      <c r="A543" s="44"/>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 x14ac:dyDescent="0.15">
      <c r="A544" s="44"/>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 x14ac:dyDescent="0.15">
      <c r="A545" s="44"/>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44"/>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4"/>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44"/>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4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44"/>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44"/>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44"/>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44"/>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4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location="qt-gni_participants"/>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hyperlink ref="C94" r:id="rId93"/>
    <hyperlink ref="C95" r:id="rId94"/>
    <hyperlink ref="C96" r:id="rId95"/>
    <hyperlink ref="C97" r:id="rId96"/>
    <hyperlink ref="C98" r:id="rId97"/>
    <hyperlink ref="C99" r:id="rId98"/>
    <hyperlink ref="C100" r:id="rId99"/>
    <hyperlink ref="C101" r:id="rId100"/>
    <hyperlink ref="C102" r:id="rId101"/>
    <hyperlink ref="C103" r:id="rId102"/>
    <hyperlink ref="C104" r:id="rId1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1253</v>
      </c>
      <c r="C2" s="48" t="s">
        <v>1254</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1255</v>
      </c>
      <c r="C5" s="50" t="s">
        <v>1255</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1256</v>
      </c>
      <c r="C6" s="50" t="s">
        <v>1256</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100</v>
      </c>
      <c r="C11" s="52">
        <v>100</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100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1253</v>
      </c>
      <c r="C15" s="48" t="s">
        <v>1254</v>
      </c>
      <c r="D15" s="47" t="s">
        <v>1257</v>
      </c>
      <c r="E15" s="47" t="s">
        <v>1258</v>
      </c>
      <c r="F15" s="47" t="s">
        <v>1259</v>
      </c>
      <c r="G15" s="47" t="s">
        <v>1260</v>
      </c>
      <c r="H15" s="47" t="s">
        <v>1261</v>
      </c>
      <c r="I15" s="47" t="s">
        <v>1262</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320</v>
      </c>
      <c r="C17" s="50" t="s">
        <v>320</v>
      </c>
      <c r="D17" s="50" t="s">
        <v>320</v>
      </c>
      <c r="E17" s="50" t="s">
        <v>320</v>
      </c>
      <c r="F17" s="50" t="s">
        <v>320</v>
      </c>
      <c r="G17" s="50" t="s">
        <v>320</v>
      </c>
      <c r="H17" s="50" t="s">
        <v>320</v>
      </c>
      <c r="I17" s="50" t="s">
        <v>320</v>
      </c>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321</v>
      </c>
      <c r="G18" s="50" t="s">
        <v>321</v>
      </c>
      <c r="H18" s="50" t="s">
        <v>321</v>
      </c>
      <c r="I18" s="50" t="s">
        <v>321</v>
      </c>
      <c r="J18" s="45"/>
      <c r="K18" s="45"/>
      <c r="L18" s="45"/>
      <c r="M18" s="45"/>
      <c r="N18" s="45"/>
      <c r="O18" s="45"/>
      <c r="P18" s="45"/>
      <c r="Q18" s="45"/>
      <c r="R18" s="45"/>
      <c r="S18" s="45"/>
      <c r="T18" s="45"/>
      <c r="U18" s="45"/>
      <c r="V18" s="45"/>
      <c r="W18" s="45"/>
      <c r="X18" s="45"/>
      <c r="Y18" s="45"/>
      <c r="Z18" s="45"/>
    </row>
    <row r="19" spans="1:26" ht="13" x14ac:dyDescent="0.15">
      <c r="A19" s="50" t="s">
        <v>114</v>
      </c>
      <c r="B19" s="50" t="s">
        <v>1263</v>
      </c>
      <c r="C19" s="50" t="s">
        <v>1263</v>
      </c>
      <c r="D19" s="50" t="s">
        <v>1263</v>
      </c>
      <c r="E19" s="50" t="s">
        <v>1263</v>
      </c>
      <c r="F19" s="50" t="s">
        <v>1263</v>
      </c>
      <c r="G19" s="50" t="s">
        <v>1263</v>
      </c>
      <c r="H19" s="50" t="s">
        <v>1263</v>
      </c>
      <c r="I19" s="50" t="s">
        <v>1263</v>
      </c>
      <c r="J19" s="45"/>
      <c r="K19" s="45"/>
      <c r="L19" s="45"/>
      <c r="M19" s="45"/>
      <c r="N19" s="45"/>
      <c r="O19" s="45"/>
      <c r="P19" s="45"/>
      <c r="Q19" s="45"/>
      <c r="R19" s="45"/>
      <c r="S19" s="45"/>
      <c r="T19" s="45"/>
      <c r="U19" s="45"/>
      <c r="V19" s="45"/>
      <c r="W19" s="45"/>
      <c r="X19" s="45"/>
      <c r="Y19" s="45"/>
      <c r="Z19" s="45"/>
    </row>
    <row r="20" spans="1:26" ht="13" x14ac:dyDescent="0.15">
      <c r="A20" s="50" t="s">
        <v>116</v>
      </c>
      <c r="B20" s="50" t="s">
        <v>1264</v>
      </c>
      <c r="C20" s="50" t="s">
        <v>1264</v>
      </c>
      <c r="D20" s="50" t="s">
        <v>1264</v>
      </c>
      <c r="E20" s="50" t="s">
        <v>1264</v>
      </c>
      <c r="F20" s="50" t="s">
        <v>1264</v>
      </c>
      <c r="G20" s="50" t="s">
        <v>1264</v>
      </c>
      <c r="H20" s="50" t="s">
        <v>1264</v>
      </c>
      <c r="I20" s="50" t="s">
        <v>1264</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100</v>
      </c>
      <c r="C23" s="51">
        <v>100</v>
      </c>
      <c r="D23" s="51">
        <v>100</v>
      </c>
      <c r="E23" s="51">
        <v>100</v>
      </c>
      <c r="F23" s="51">
        <v>100</v>
      </c>
      <c r="G23" s="51">
        <v>100</v>
      </c>
      <c r="H23" s="51">
        <v>100</v>
      </c>
      <c r="I23" s="51">
        <v>100</v>
      </c>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100</v>
      </c>
      <c r="G24" s="51">
        <v>100</v>
      </c>
      <c r="H24" s="51">
        <v>100</v>
      </c>
      <c r="I24" s="51">
        <v>100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66.67</v>
      </c>
      <c r="C26" s="52">
        <v>66.67</v>
      </c>
      <c r="D26" s="52">
        <v>66.67</v>
      </c>
      <c r="E26" s="52">
        <v>66.67</v>
      </c>
      <c r="F26" s="52">
        <v>66.67</v>
      </c>
      <c r="G26" s="52">
        <v>66.67</v>
      </c>
      <c r="H26" s="52">
        <v>66.67</v>
      </c>
      <c r="I26" s="52">
        <v>66.67</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66.67</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1253</v>
      </c>
      <c r="C30" s="48" t="s">
        <v>1254</v>
      </c>
      <c r="D30" s="47" t="s">
        <v>1257</v>
      </c>
      <c r="E30" s="47" t="s">
        <v>1258</v>
      </c>
      <c r="F30" s="47" t="s">
        <v>1259</v>
      </c>
      <c r="G30" s="47" t="s">
        <v>1260</v>
      </c>
      <c r="H30" s="47" t="s">
        <v>1261</v>
      </c>
      <c r="I30" s="47" t="s">
        <v>1262</v>
      </c>
      <c r="J30" s="45"/>
      <c r="K30" s="45"/>
      <c r="L30" s="45"/>
      <c r="M30" s="45"/>
      <c r="N30" s="45"/>
      <c r="O30" s="45"/>
      <c r="P30" s="45"/>
      <c r="Q30" s="45"/>
      <c r="R30" s="45"/>
      <c r="S30" s="45"/>
      <c r="T30" s="45"/>
      <c r="U30" s="45"/>
      <c r="V30" s="45"/>
      <c r="W30" s="45"/>
      <c r="X30" s="45"/>
      <c r="Y30" s="45"/>
      <c r="Z30" s="45"/>
    </row>
    <row r="31" spans="1:26" ht="13" x14ac:dyDescent="0.15">
      <c r="A31" s="49" t="s">
        <v>124</v>
      </c>
      <c r="B31" s="50" t="s">
        <v>324</v>
      </c>
      <c r="C31" s="50" t="s">
        <v>324</v>
      </c>
      <c r="D31" s="50" t="s">
        <v>324</v>
      </c>
      <c r="E31" s="50" t="s">
        <v>324</v>
      </c>
      <c r="F31" s="50" t="s">
        <v>324</v>
      </c>
      <c r="G31" s="50" t="s">
        <v>324</v>
      </c>
      <c r="H31" s="50" t="s">
        <v>324</v>
      </c>
      <c r="I31" s="50" t="s">
        <v>324</v>
      </c>
      <c r="J31" s="45"/>
      <c r="K31" s="45"/>
      <c r="L31" s="45"/>
      <c r="M31" s="45"/>
      <c r="N31" s="45"/>
      <c r="O31" s="45"/>
      <c r="P31" s="45"/>
      <c r="Q31" s="45"/>
      <c r="R31" s="45"/>
      <c r="S31" s="45"/>
      <c r="T31" s="45"/>
      <c r="U31" s="45"/>
      <c r="V31" s="45"/>
      <c r="W31" s="45"/>
      <c r="X31" s="45"/>
      <c r="Y31" s="45"/>
      <c r="Z31" s="45"/>
    </row>
    <row r="32" spans="1:26" ht="13" x14ac:dyDescent="0.15">
      <c r="A32" s="50" t="s">
        <v>126</v>
      </c>
      <c r="B32" s="50" t="s">
        <v>135</v>
      </c>
      <c r="C32" s="50" t="s">
        <v>135</v>
      </c>
      <c r="D32" s="50" t="s">
        <v>135</v>
      </c>
      <c r="E32" s="50" t="s">
        <v>135</v>
      </c>
      <c r="F32" s="50" t="s">
        <v>135</v>
      </c>
      <c r="G32" s="50" t="s">
        <v>135</v>
      </c>
      <c r="H32" s="50" t="s">
        <v>135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1265</v>
      </c>
      <c r="C33" s="50" t="s">
        <v>1265</v>
      </c>
      <c r="D33" s="50" t="s">
        <v>1265</v>
      </c>
      <c r="E33" s="50" t="s">
        <v>1265</v>
      </c>
      <c r="F33" s="50" t="s">
        <v>1265</v>
      </c>
      <c r="G33" s="50" t="s">
        <v>1265</v>
      </c>
      <c r="H33" s="50" t="s">
        <v>1265</v>
      </c>
      <c r="I33" s="50" t="s">
        <v>1265</v>
      </c>
      <c r="J33" s="45"/>
      <c r="K33" s="45"/>
      <c r="L33" s="45"/>
      <c r="M33" s="45"/>
      <c r="N33" s="45"/>
      <c r="O33" s="45"/>
      <c r="P33" s="45"/>
      <c r="Q33" s="45"/>
      <c r="R33" s="45"/>
      <c r="S33" s="45"/>
      <c r="T33" s="45"/>
      <c r="U33" s="45"/>
      <c r="V33" s="45"/>
      <c r="W33" s="45"/>
      <c r="X33" s="45"/>
      <c r="Y33" s="45"/>
      <c r="Z33" s="45"/>
    </row>
    <row r="34" spans="1:26" ht="13" x14ac:dyDescent="0.15">
      <c r="A34" s="50" t="s">
        <v>116</v>
      </c>
      <c r="B34" s="50" t="s">
        <v>1266</v>
      </c>
      <c r="C34" s="50" t="s">
        <v>1266</v>
      </c>
      <c r="D34" s="50" t="s">
        <v>1266</v>
      </c>
      <c r="E34" s="50" t="s">
        <v>1266</v>
      </c>
      <c r="F34" s="50" t="s">
        <v>1266</v>
      </c>
      <c r="G34" s="50" t="s">
        <v>1266</v>
      </c>
      <c r="H34" s="50" t="s">
        <v>1266</v>
      </c>
      <c r="I34" s="50" t="s">
        <v>1266</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100</v>
      </c>
      <c r="C36" s="51">
        <v>100</v>
      </c>
      <c r="D36" s="51">
        <v>100</v>
      </c>
      <c r="E36" s="51">
        <v>100</v>
      </c>
      <c r="F36" s="51">
        <v>100</v>
      </c>
      <c r="G36" s="51">
        <v>100</v>
      </c>
      <c r="H36" s="51">
        <v>100</v>
      </c>
      <c r="I36" s="51">
        <v>100</v>
      </c>
      <c r="J36" s="45"/>
      <c r="K36" s="45"/>
      <c r="L36" s="45"/>
      <c r="M36" s="45"/>
      <c r="N36" s="45"/>
      <c r="O36" s="45"/>
      <c r="P36" s="45"/>
      <c r="Q36" s="45"/>
      <c r="R36" s="45"/>
      <c r="S36" s="45"/>
      <c r="T36" s="45"/>
      <c r="U36" s="45"/>
      <c r="V36" s="45"/>
      <c r="W36" s="45"/>
      <c r="X36" s="45"/>
      <c r="Y36" s="45"/>
      <c r="Z36" s="45"/>
    </row>
    <row r="37" spans="1:26" ht="13" x14ac:dyDescent="0.15">
      <c r="A37" s="51" t="s">
        <v>133</v>
      </c>
      <c r="B37" s="51">
        <v>100</v>
      </c>
      <c r="C37" s="51">
        <v>100</v>
      </c>
      <c r="D37" s="51">
        <v>100</v>
      </c>
      <c r="E37" s="51">
        <v>100</v>
      </c>
      <c r="F37" s="51">
        <v>100</v>
      </c>
      <c r="G37" s="51">
        <v>100</v>
      </c>
      <c r="H37" s="51">
        <v>100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100</v>
      </c>
      <c r="C39" s="52">
        <v>100</v>
      </c>
      <c r="D39" s="52">
        <v>100</v>
      </c>
      <c r="E39" s="52">
        <v>100</v>
      </c>
      <c r="F39" s="52">
        <v>100</v>
      </c>
      <c r="G39" s="52">
        <v>100</v>
      </c>
      <c r="H39" s="52">
        <v>100</v>
      </c>
      <c r="I39" s="52">
        <v>100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100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1253</v>
      </c>
      <c r="C43" s="48" t="s">
        <v>1254</v>
      </c>
      <c r="D43" s="47" t="s">
        <v>1257</v>
      </c>
      <c r="E43" s="47" t="s">
        <v>1258</v>
      </c>
      <c r="F43" s="47" t="s">
        <v>1259</v>
      </c>
      <c r="G43" s="47" t="s">
        <v>1260</v>
      </c>
      <c r="H43" s="47" t="s">
        <v>1261</v>
      </c>
      <c r="I43" s="47" t="s">
        <v>1262</v>
      </c>
      <c r="J43" s="45"/>
      <c r="K43" s="45"/>
      <c r="L43" s="45"/>
      <c r="M43" s="45"/>
      <c r="N43" s="45"/>
      <c r="O43" s="45"/>
      <c r="P43" s="45"/>
      <c r="Q43" s="45"/>
      <c r="R43" s="45"/>
      <c r="S43" s="45"/>
      <c r="T43" s="45"/>
      <c r="U43" s="45"/>
      <c r="V43" s="45"/>
      <c r="W43" s="45"/>
      <c r="X43" s="45"/>
      <c r="Y43" s="45"/>
      <c r="Z43" s="45"/>
    </row>
    <row r="44" spans="1:26" ht="13" x14ac:dyDescent="0.15">
      <c r="A44" s="49" t="s">
        <v>139</v>
      </c>
      <c r="B44" s="50" t="s">
        <v>1267</v>
      </c>
      <c r="C44" s="50" t="s">
        <v>1267</v>
      </c>
      <c r="D44" s="50" t="s">
        <v>1267</v>
      </c>
      <c r="E44" s="50" t="s">
        <v>1267</v>
      </c>
      <c r="F44" s="50" t="s">
        <v>1267</v>
      </c>
      <c r="G44" s="50" t="s">
        <v>1267</v>
      </c>
      <c r="H44" s="50" t="s">
        <v>1267</v>
      </c>
      <c r="I44" s="50" t="s">
        <v>1267</v>
      </c>
      <c r="J44" s="45"/>
      <c r="K44" s="45"/>
      <c r="L44" s="45"/>
      <c r="M44" s="45"/>
      <c r="N44" s="45"/>
      <c r="O44" s="45"/>
      <c r="P44" s="45"/>
      <c r="Q44" s="45"/>
      <c r="R44" s="45"/>
      <c r="S44" s="45"/>
      <c r="T44" s="45"/>
      <c r="U44" s="45"/>
      <c r="V44" s="45"/>
      <c r="W44" s="45"/>
      <c r="X44" s="45"/>
      <c r="Y44" s="45"/>
      <c r="Z44" s="45"/>
    </row>
    <row r="45" spans="1:26" ht="13" x14ac:dyDescent="0.15">
      <c r="A45" s="50" t="s">
        <v>140</v>
      </c>
      <c r="B45" s="50" t="s">
        <v>184</v>
      </c>
      <c r="C45" s="50" t="s">
        <v>184</v>
      </c>
      <c r="D45" s="50" t="s">
        <v>184</v>
      </c>
      <c r="E45" s="50" t="s">
        <v>184</v>
      </c>
      <c r="F45" s="50" t="s">
        <v>184</v>
      </c>
      <c r="G45" s="50" t="s">
        <v>184</v>
      </c>
      <c r="H45" s="50" t="s">
        <v>184</v>
      </c>
      <c r="I45" s="50" t="s">
        <v>184</v>
      </c>
      <c r="J45" s="45"/>
      <c r="K45" s="45"/>
      <c r="L45" s="45"/>
      <c r="M45" s="45"/>
      <c r="N45" s="45"/>
      <c r="O45" s="45"/>
      <c r="P45" s="45"/>
      <c r="Q45" s="45"/>
      <c r="R45" s="45"/>
      <c r="S45" s="45"/>
      <c r="T45" s="45"/>
      <c r="U45" s="45"/>
      <c r="V45" s="45"/>
      <c r="W45" s="45"/>
      <c r="X45" s="45"/>
      <c r="Y45" s="45"/>
      <c r="Z45" s="45"/>
    </row>
    <row r="46" spans="1:26" ht="13" x14ac:dyDescent="0.15">
      <c r="A46" s="50" t="s">
        <v>141</v>
      </c>
      <c r="B46" s="50" t="s">
        <v>1268</v>
      </c>
      <c r="C46" s="50" t="s">
        <v>1268</v>
      </c>
      <c r="D46" s="50" t="s">
        <v>1268</v>
      </c>
      <c r="E46" s="50" t="s">
        <v>1268</v>
      </c>
      <c r="F46" s="50" t="s">
        <v>1268</v>
      </c>
      <c r="G46" s="50" t="s">
        <v>1268</v>
      </c>
      <c r="H46" s="50" t="s">
        <v>1268</v>
      </c>
      <c r="I46" s="50" t="s">
        <v>1268</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1269</v>
      </c>
      <c r="C49" s="50" t="s">
        <v>1269</v>
      </c>
      <c r="D49" s="50" t="s">
        <v>1269</v>
      </c>
      <c r="E49" s="50" t="s">
        <v>1269</v>
      </c>
      <c r="F49" s="50" t="s">
        <v>1269</v>
      </c>
      <c r="G49" s="50" t="s">
        <v>1269</v>
      </c>
      <c r="H49" s="50" t="s">
        <v>1269</v>
      </c>
      <c r="I49" s="50" t="s">
        <v>1269</v>
      </c>
      <c r="J49" s="45"/>
      <c r="K49" s="45"/>
      <c r="L49" s="45"/>
      <c r="M49" s="45"/>
      <c r="N49" s="45"/>
      <c r="O49" s="45"/>
      <c r="P49" s="45"/>
      <c r="Q49" s="45"/>
      <c r="R49" s="45"/>
      <c r="S49" s="45"/>
      <c r="T49" s="45"/>
      <c r="U49" s="45"/>
      <c r="V49" s="45"/>
      <c r="W49" s="45"/>
      <c r="X49" s="45"/>
      <c r="Y49" s="45"/>
      <c r="Z49" s="45"/>
    </row>
    <row r="50" spans="1:26" ht="13" x14ac:dyDescent="0.15">
      <c r="A50" s="50" t="s">
        <v>145</v>
      </c>
      <c r="B50" s="50" t="s">
        <v>1270</v>
      </c>
      <c r="C50" s="50" t="s">
        <v>1270</v>
      </c>
      <c r="D50" s="50" t="s">
        <v>1270</v>
      </c>
      <c r="E50" s="50" t="s">
        <v>1270</v>
      </c>
      <c r="F50" s="50" t="s">
        <v>1270</v>
      </c>
      <c r="G50" s="50" t="s">
        <v>1270</v>
      </c>
      <c r="H50" s="50" t="s">
        <v>1270</v>
      </c>
      <c r="I50" s="50" t="s">
        <v>1270</v>
      </c>
      <c r="J50" s="45"/>
      <c r="K50" s="45"/>
      <c r="L50" s="45"/>
      <c r="M50" s="45"/>
      <c r="N50" s="45"/>
      <c r="O50" s="45"/>
      <c r="P50" s="45"/>
      <c r="Q50" s="45"/>
      <c r="R50" s="45"/>
      <c r="S50" s="45"/>
      <c r="T50" s="45"/>
      <c r="U50" s="45"/>
      <c r="V50" s="45"/>
      <c r="W50" s="45"/>
      <c r="X50" s="45"/>
      <c r="Y50" s="45"/>
      <c r="Z50" s="45"/>
    </row>
    <row r="51" spans="1:26" ht="13" x14ac:dyDescent="0.15">
      <c r="A51" s="50" t="s">
        <v>146</v>
      </c>
      <c r="B51" s="50" t="s">
        <v>1271</v>
      </c>
      <c r="C51" s="50" t="s">
        <v>1271</v>
      </c>
      <c r="D51" s="50" t="s">
        <v>1271</v>
      </c>
      <c r="E51" s="50" t="s">
        <v>1271</v>
      </c>
      <c r="F51" s="50" t="s">
        <v>1271</v>
      </c>
      <c r="G51" s="50" t="s">
        <v>1271</v>
      </c>
      <c r="H51" s="50" t="s">
        <v>1271</v>
      </c>
      <c r="I51" s="50" t="s">
        <v>1271</v>
      </c>
      <c r="J51" s="45"/>
      <c r="K51" s="45"/>
      <c r="L51" s="45"/>
      <c r="M51" s="45"/>
      <c r="N51" s="45"/>
      <c r="O51" s="45"/>
      <c r="P51" s="45"/>
      <c r="Q51" s="45"/>
      <c r="R51" s="45"/>
      <c r="S51" s="45"/>
      <c r="T51" s="45"/>
      <c r="U51" s="45"/>
      <c r="V51" s="45"/>
      <c r="W51" s="45"/>
      <c r="X51" s="45"/>
      <c r="Y51" s="45"/>
      <c r="Z51" s="45"/>
    </row>
    <row r="52" spans="1:26" ht="13" x14ac:dyDescent="0.15">
      <c r="A52" s="50" t="s">
        <v>147</v>
      </c>
      <c r="B52" s="50" t="s">
        <v>1272</v>
      </c>
      <c r="C52" s="50" t="s">
        <v>1272</v>
      </c>
      <c r="D52" s="50" t="s">
        <v>1272</v>
      </c>
      <c r="E52" s="50" t="s">
        <v>1272</v>
      </c>
      <c r="F52" s="50" t="s">
        <v>1272</v>
      </c>
      <c r="G52" s="50" t="s">
        <v>1272</v>
      </c>
      <c r="H52" s="50" t="s">
        <v>1272</v>
      </c>
      <c r="I52" s="50" t="s">
        <v>1272</v>
      </c>
      <c r="J52" s="45"/>
      <c r="K52" s="45"/>
      <c r="L52" s="45"/>
      <c r="M52" s="45"/>
      <c r="N52" s="45"/>
      <c r="O52" s="45"/>
      <c r="P52" s="45"/>
      <c r="Q52" s="45"/>
      <c r="R52" s="45"/>
      <c r="S52" s="45"/>
      <c r="T52" s="45"/>
      <c r="U52" s="45"/>
      <c r="V52" s="45"/>
      <c r="W52" s="45"/>
      <c r="X52" s="45"/>
      <c r="Y52" s="45"/>
      <c r="Z52" s="45"/>
    </row>
    <row r="53" spans="1:26" ht="13" x14ac:dyDescent="0.15">
      <c r="A53" s="50" t="s">
        <v>114</v>
      </c>
      <c r="B53" s="50" t="s">
        <v>1273</v>
      </c>
      <c r="C53" s="50" t="s">
        <v>1273</v>
      </c>
      <c r="D53" s="50" t="s">
        <v>1273</v>
      </c>
      <c r="E53" s="50" t="s">
        <v>1273</v>
      </c>
      <c r="F53" s="50" t="s">
        <v>1273</v>
      </c>
      <c r="G53" s="50" t="s">
        <v>1273</v>
      </c>
      <c r="H53" s="50" t="s">
        <v>1273</v>
      </c>
      <c r="I53" s="50" t="s">
        <v>1273</v>
      </c>
      <c r="J53" s="45"/>
      <c r="K53" s="45"/>
      <c r="L53" s="45"/>
      <c r="M53" s="45"/>
      <c r="N53" s="45"/>
      <c r="O53" s="45"/>
      <c r="P53" s="45"/>
      <c r="Q53" s="45"/>
      <c r="R53" s="45"/>
      <c r="S53" s="45"/>
      <c r="T53" s="45"/>
      <c r="U53" s="45"/>
      <c r="V53" s="45"/>
      <c r="W53" s="45"/>
      <c r="X53" s="45"/>
      <c r="Y53" s="45"/>
      <c r="Z53" s="45"/>
    </row>
    <row r="54" spans="1:26" ht="13" x14ac:dyDescent="0.15">
      <c r="A54" s="50" t="s">
        <v>116</v>
      </c>
      <c r="B54" s="50" t="s">
        <v>1274</v>
      </c>
      <c r="C54" s="50" t="s">
        <v>1274</v>
      </c>
      <c r="D54" s="50" t="s">
        <v>1274</v>
      </c>
      <c r="E54" s="50" t="s">
        <v>1274</v>
      </c>
      <c r="F54" s="50" t="s">
        <v>1274</v>
      </c>
      <c r="G54" s="50" t="s">
        <v>1274</v>
      </c>
      <c r="H54" s="50" t="s">
        <v>1274</v>
      </c>
      <c r="I54" s="50" t="s">
        <v>1274</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100</v>
      </c>
      <c r="C56" s="51">
        <v>100</v>
      </c>
      <c r="D56" s="51">
        <v>100</v>
      </c>
      <c r="E56" s="51">
        <v>100</v>
      </c>
      <c r="F56" s="51">
        <v>100</v>
      </c>
      <c r="G56" s="51">
        <v>100</v>
      </c>
      <c r="H56" s="51">
        <v>100</v>
      </c>
      <c r="I56" s="51">
        <v>100</v>
      </c>
      <c r="J56" s="45"/>
      <c r="K56" s="45"/>
      <c r="L56" s="45"/>
      <c r="M56" s="45"/>
      <c r="N56" s="45"/>
      <c r="O56" s="45"/>
      <c r="P56" s="45"/>
      <c r="Q56" s="45"/>
      <c r="R56" s="45"/>
      <c r="S56" s="45"/>
      <c r="T56" s="45"/>
      <c r="U56" s="45"/>
      <c r="V56" s="45"/>
      <c r="W56" s="45"/>
      <c r="X56" s="45"/>
      <c r="Y56" s="45"/>
      <c r="Z56" s="45"/>
    </row>
    <row r="57" spans="1:26" ht="13" x14ac:dyDescent="0.15">
      <c r="A57" s="51" t="s">
        <v>133</v>
      </c>
      <c r="B57" s="51">
        <v>50</v>
      </c>
      <c r="C57" s="51">
        <v>50</v>
      </c>
      <c r="D57" s="51">
        <v>50</v>
      </c>
      <c r="E57" s="51">
        <v>50</v>
      </c>
      <c r="F57" s="51">
        <v>50</v>
      </c>
      <c r="G57" s="51">
        <v>50</v>
      </c>
      <c r="H57" s="51">
        <v>50</v>
      </c>
      <c r="I57" s="51">
        <v>50</v>
      </c>
      <c r="J57" s="45"/>
      <c r="K57" s="45"/>
      <c r="L57" s="45"/>
      <c r="M57" s="45"/>
      <c r="N57" s="45"/>
      <c r="O57" s="45"/>
      <c r="P57" s="45"/>
      <c r="Q57" s="45"/>
      <c r="R57" s="45"/>
      <c r="S57" s="45"/>
      <c r="T57" s="45"/>
      <c r="U57" s="45"/>
      <c r="V57" s="45"/>
      <c r="W57" s="45"/>
      <c r="X57" s="45"/>
      <c r="Y57" s="45"/>
      <c r="Z57" s="45"/>
    </row>
    <row r="58" spans="1:26" ht="13" x14ac:dyDescent="0.15">
      <c r="A58" s="51" t="s">
        <v>134</v>
      </c>
      <c r="B58" s="51">
        <v>100</v>
      </c>
      <c r="C58" s="51">
        <v>100</v>
      </c>
      <c r="D58" s="51">
        <v>100</v>
      </c>
      <c r="E58" s="51">
        <v>100</v>
      </c>
      <c r="F58" s="51">
        <v>100</v>
      </c>
      <c r="G58" s="51">
        <v>100</v>
      </c>
      <c r="H58" s="51">
        <v>100</v>
      </c>
      <c r="I58" s="51">
        <v>100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100</v>
      </c>
      <c r="C61" s="51">
        <v>100</v>
      </c>
      <c r="D61" s="51">
        <v>100</v>
      </c>
      <c r="E61" s="51">
        <v>100</v>
      </c>
      <c r="F61" s="51">
        <v>100</v>
      </c>
      <c r="G61" s="51">
        <v>100</v>
      </c>
      <c r="H61" s="51">
        <v>100</v>
      </c>
      <c r="I61" s="51">
        <v>100</v>
      </c>
      <c r="J61" s="45"/>
      <c r="K61" s="45"/>
      <c r="L61" s="45"/>
      <c r="M61" s="45"/>
      <c r="N61" s="45"/>
      <c r="O61" s="45"/>
      <c r="P61" s="45"/>
      <c r="Q61" s="45"/>
      <c r="R61" s="45"/>
      <c r="S61" s="45"/>
      <c r="T61" s="45"/>
      <c r="U61" s="45"/>
      <c r="V61" s="45"/>
      <c r="W61" s="45"/>
      <c r="X61" s="45"/>
      <c r="Y61" s="45"/>
      <c r="Z61" s="45"/>
    </row>
    <row r="62" spans="1:26" ht="13" x14ac:dyDescent="0.15">
      <c r="A62" s="51" t="s">
        <v>153</v>
      </c>
      <c r="B62" s="51">
        <v>100</v>
      </c>
      <c r="C62" s="51">
        <v>100</v>
      </c>
      <c r="D62" s="51">
        <v>100</v>
      </c>
      <c r="E62" s="51">
        <v>100</v>
      </c>
      <c r="F62" s="51">
        <v>100</v>
      </c>
      <c r="G62" s="51">
        <v>100</v>
      </c>
      <c r="H62" s="51">
        <v>100</v>
      </c>
      <c r="I62" s="51">
        <v>100</v>
      </c>
      <c r="J62" s="45"/>
      <c r="K62" s="45"/>
      <c r="L62" s="45"/>
      <c r="M62" s="45"/>
      <c r="N62" s="45"/>
      <c r="O62" s="45"/>
      <c r="P62" s="45"/>
      <c r="Q62" s="45"/>
      <c r="R62" s="45"/>
      <c r="S62" s="45"/>
      <c r="T62" s="45"/>
      <c r="U62" s="45"/>
      <c r="V62" s="45"/>
      <c r="W62" s="45"/>
      <c r="X62" s="45"/>
      <c r="Y62" s="45"/>
      <c r="Z62" s="45"/>
    </row>
    <row r="63" spans="1:26" ht="13" x14ac:dyDescent="0.15">
      <c r="A63" s="51" t="s">
        <v>154</v>
      </c>
      <c r="B63" s="51">
        <v>100</v>
      </c>
      <c r="C63" s="51">
        <v>100</v>
      </c>
      <c r="D63" s="51">
        <v>100</v>
      </c>
      <c r="E63" s="51">
        <v>100</v>
      </c>
      <c r="F63" s="51">
        <v>100</v>
      </c>
      <c r="G63" s="51">
        <v>100</v>
      </c>
      <c r="H63" s="51">
        <v>100</v>
      </c>
      <c r="I63" s="51">
        <v>100</v>
      </c>
      <c r="J63" s="45"/>
      <c r="K63" s="45"/>
      <c r="L63" s="45"/>
      <c r="M63" s="45"/>
      <c r="N63" s="45"/>
      <c r="O63" s="45"/>
      <c r="P63" s="45"/>
      <c r="Q63" s="45"/>
      <c r="R63" s="45"/>
      <c r="S63" s="45"/>
      <c r="T63" s="45"/>
      <c r="U63" s="45"/>
      <c r="V63" s="45"/>
      <c r="W63" s="45"/>
      <c r="X63" s="45"/>
      <c r="Y63" s="45"/>
      <c r="Z63" s="45"/>
    </row>
    <row r="64" spans="1:26" ht="13" x14ac:dyDescent="0.15">
      <c r="A64" s="51" t="s">
        <v>155</v>
      </c>
      <c r="B64" s="51">
        <v>100</v>
      </c>
      <c r="C64" s="51">
        <v>100</v>
      </c>
      <c r="D64" s="51">
        <v>100</v>
      </c>
      <c r="E64" s="51">
        <v>100</v>
      </c>
      <c r="F64" s="51">
        <v>100</v>
      </c>
      <c r="G64" s="51">
        <v>100</v>
      </c>
      <c r="H64" s="51">
        <v>100</v>
      </c>
      <c r="I64" s="51">
        <v>100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72.22</v>
      </c>
      <c r="C66" s="52">
        <v>72.22</v>
      </c>
      <c r="D66" s="52">
        <v>72.22</v>
      </c>
      <c r="E66" s="52">
        <v>72.22</v>
      </c>
      <c r="F66" s="52">
        <v>72.22</v>
      </c>
      <c r="G66" s="52">
        <v>72.22</v>
      </c>
      <c r="H66" s="52">
        <v>72.22</v>
      </c>
      <c r="I66" s="52">
        <v>72.22</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72.22</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1253</v>
      </c>
      <c r="C70" s="48" t="s">
        <v>1254</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920</v>
      </c>
      <c r="C71" s="50" t="s">
        <v>920</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84</v>
      </c>
      <c r="C73" s="50" t="s">
        <v>84</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84</v>
      </c>
      <c r="C74" s="50" t="s">
        <v>84</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1275</v>
      </c>
      <c r="C75" s="50" t="s">
        <v>1275</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1276</v>
      </c>
      <c r="C76" s="50" t="s">
        <v>1276</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100</v>
      </c>
      <c r="C78" s="51">
        <v>100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t="s">
        <v>84</v>
      </c>
      <c r="C79" s="51" t="s">
        <v>84</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t="s">
        <v>84</v>
      </c>
      <c r="C80" s="51" t="s">
        <v>84</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100</v>
      </c>
      <c r="C82" s="52">
        <v>100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100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1253</v>
      </c>
      <c r="C86" s="48" t="s">
        <v>1254</v>
      </c>
      <c r="D86" s="47" t="s">
        <v>1257</v>
      </c>
      <c r="E86" s="47" t="s">
        <v>1258</v>
      </c>
      <c r="F86" s="47" t="s">
        <v>1259</v>
      </c>
      <c r="G86" s="47" t="s">
        <v>1260</v>
      </c>
      <c r="H86" s="47" t="s">
        <v>1261</v>
      </c>
      <c r="I86" s="47" t="s">
        <v>1262</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184</v>
      </c>
      <c r="E87" s="50" t="s">
        <v>184</v>
      </c>
      <c r="F87" s="50" t="s">
        <v>167</v>
      </c>
      <c r="G87" s="50" t="s">
        <v>125</v>
      </c>
      <c r="H87" s="50" t="s">
        <v>167</v>
      </c>
      <c r="I87" s="50" t="s">
        <v>184</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184</v>
      </c>
      <c r="F88" s="50" t="s">
        <v>1277</v>
      </c>
      <c r="G88" s="50" t="s">
        <v>125</v>
      </c>
      <c r="H88" s="50" t="s">
        <v>125</v>
      </c>
      <c r="I88" s="50" t="s">
        <v>184</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184</v>
      </c>
      <c r="F89" s="50" t="s">
        <v>168</v>
      </c>
      <c r="G89" s="50" t="s">
        <v>125</v>
      </c>
      <c r="H89" s="50" t="s">
        <v>168</v>
      </c>
      <c r="I89" s="50" t="s">
        <v>184</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1278</v>
      </c>
      <c r="C92" s="50" t="s">
        <v>1279</v>
      </c>
      <c r="D92" s="50" t="s">
        <v>1280</v>
      </c>
      <c r="E92" s="50" t="s">
        <v>1281</v>
      </c>
      <c r="F92" s="50" t="s">
        <v>1282</v>
      </c>
      <c r="G92" s="50" t="s">
        <v>1283</v>
      </c>
      <c r="H92" s="50" t="s">
        <v>1284</v>
      </c>
      <c r="I92" s="50" t="s">
        <v>1285</v>
      </c>
      <c r="J92" s="45"/>
      <c r="K92" s="45"/>
      <c r="L92" s="45"/>
      <c r="M92" s="45"/>
      <c r="N92" s="45"/>
      <c r="O92" s="45"/>
      <c r="P92" s="45"/>
      <c r="Q92" s="45"/>
      <c r="R92" s="45"/>
      <c r="S92" s="45"/>
      <c r="T92" s="45"/>
      <c r="U92" s="45"/>
      <c r="V92" s="45"/>
      <c r="W92" s="45"/>
      <c r="X92" s="45"/>
      <c r="Y92" s="45"/>
      <c r="Z92" s="45"/>
    </row>
    <row r="93" spans="1:26" ht="13" x14ac:dyDescent="0.15">
      <c r="A93" s="50" t="s">
        <v>116</v>
      </c>
      <c r="B93" s="50">
        <v>1</v>
      </c>
      <c r="C93" s="50">
        <v>41</v>
      </c>
      <c r="D93" s="50" t="s">
        <v>1286</v>
      </c>
      <c r="E93" s="50" t="s">
        <v>1287</v>
      </c>
      <c r="F93" s="50" t="s">
        <v>1288</v>
      </c>
      <c r="G93" s="50">
        <v>41</v>
      </c>
      <c r="H93" s="50" t="s">
        <v>1289</v>
      </c>
      <c r="I93" s="50" t="s">
        <v>1290</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50</v>
      </c>
      <c r="E95" s="51">
        <v>50</v>
      </c>
      <c r="F95" s="51">
        <v>100</v>
      </c>
      <c r="G95" s="51">
        <v>0</v>
      </c>
      <c r="H95" s="51">
        <v>100</v>
      </c>
      <c r="I95" s="51">
        <v>50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50</v>
      </c>
      <c r="F96" s="51">
        <v>100</v>
      </c>
      <c r="G96" s="51">
        <v>0</v>
      </c>
      <c r="H96" s="51">
        <v>0</v>
      </c>
      <c r="I96" s="51">
        <v>50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50</v>
      </c>
      <c r="F97" s="51">
        <v>100</v>
      </c>
      <c r="G97" s="51">
        <v>0</v>
      </c>
      <c r="H97" s="51">
        <v>100</v>
      </c>
      <c r="I97" s="51">
        <v>50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10</v>
      </c>
      <c r="E101" s="52">
        <v>30</v>
      </c>
      <c r="F101" s="52">
        <v>60</v>
      </c>
      <c r="G101" s="52">
        <v>0</v>
      </c>
      <c r="H101" s="52">
        <v>40</v>
      </c>
      <c r="I101" s="52">
        <v>30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28.33</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8" t="s">
        <v>80</v>
      </c>
      <c r="B105" s="47" t="s">
        <v>1291</v>
      </c>
      <c r="C105" s="47" t="s">
        <v>1292</v>
      </c>
      <c r="D105" s="59" t="s">
        <v>1293</v>
      </c>
      <c r="E105" s="59" t="s">
        <v>1294</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182</v>
      </c>
      <c r="C106" s="49" t="s">
        <v>182</v>
      </c>
      <c r="D106" s="49" t="s">
        <v>182</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183</v>
      </c>
      <c r="C107" s="49" t="s">
        <v>183</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796</v>
      </c>
      <c r="C108" s="49" t="s">
        <v>796</v>
      </c>
      <c r="D108" s="49" t="s">
        <v>796</v>
      </c>
      <c r="E108" s="49" t="s">
        <v>796</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1295</v>
      </c>
      <c r="C109" s="50" t="s">
        <v>1295</v>
      </c>
      <c r="D109" s="50" t="s">
        <v>1295</v>
      </c>
      <c r="E109" s="50" t="s">
        <v>1296</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t="s">
        <v>1297</v>
      </c>
      <c r="C110" s="50" t="s">
        <v>1297</v>
      </c>
      <c r="D110" s="50" t="s">
        <v>1297</v>
      </c>
      <c r="E110" s="50" t="s">
        <v>1298</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100</v>
      </c>
      <c r="C112" s="51">
        <v>100</v>
      </c>
      <c r="D112" s="51">
        <v>100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100</v>
      </c>
      <c r="C113" s="51">
        <v>100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100</v>
      </c>
      <c r="C114" s="51">
        <v>100</v>
      </c>
      <c r="D114" s="51">
        <v>100</v>
      </c>
      <c r="E114" s="51">
        <v>100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100</v>
      </c>
      <c r="C116" s="52">
        <v>100</v>
      </c>
      <c r="D116" s="52">
        <v>100</v>
      </c>
      <c r="E116" s="52">
        <v>100</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100</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8" t="s">
        <v>81</v>
      </c>
      <c r="B120" s="47" t="s">
        <v>1291</v>
      </c>
      <c r="C120" s="47" t="s">
        <v>1292</v>
      </c>
      <c r="D120" s="59" t="s">
        <v>1293</v>
      </c>
      <c r="E120" s="59" t="s">
        <v>1294</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184</v>
      </c>
      <c r="C121" s="49" t="s">
        <v>184</v>
      </c>
      <c r="D121" s="49" t="s">
        <v>184</v>
      </c>
      <c r="E121" s="49" t="s">
        <v>125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391</v>
      </c>
      <c r="C122" s="49" t="s">
        <v>391</v>
      </c>
      <c r="D122" s="49" t="s">
        <v>391</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941</v>
      </c>
      <c r="C123" s="49" t="s">
        <v>941</v>
      </c>
      <c r="D123" s="49" t="s">
        <v>941</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1299</v>
      </c>
      <c r="C124" s="50" t="s">
        <v>1299</v>
      </c>
      <c r="D124" s="50" t="s">
        <v>1299</v>
      </c>
      <c r="E124" s="50" t="s">
        <v>1300</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t="s">
        <v>1301</v>
      </c>
      <c r="C125" s="50" t="s">
        <v>1301</v>
      </c>
      <c r="D125" s="50" t="s">
        <v>1301</v>
      </c>
      <c r="E125" s="50" t="s">
        <v>1298</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50</v>
      </c>
      <c r="C127" s="51">
        <v>50</v>
      </c>
      <c r="D127" s="51">
        <v>50</v>
      </c>
      <c r="E127" s="51">
        <v>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100</v>
      </c>
      <c r="C128" s="51">
        <v>100</v>
      </c>
      <c r="D128" s="51">
        <v>100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100</v>
      </c>
      <c r="C129" s="51">
        <v>100</v>
      </c>
      <c r="D129" s="51">
        <v>100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83.33</v>
      </c>
      <c r="C131" s="52">
        <v>83.33</v>
      </c>
      <c r="D131" s="52">
        <v>83.33</v>
      </c>
      <c r="E131" s="52">
        <v>0</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55.56</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8" t="s">
        <v>82</v>
      </c>
      <c r="B135" s="47" t="s">
        <v>1291</v>
      </c>
      <c r="C135" s="47" t="s">
        <v>1292</v>
      </c>
      <c r="D135" s="59" t="s">
        <v>1293</v>
      </c>
      <c r="E135" s="59" t="s">
        <v>1294</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t="s">
        <v>945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1302</v>
      </c>
      <c r="D139" s="50" t="s">
        <v>1303</v>
      </c>
      <c r="E139" s="50" t="s">
        <v>1304</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v>60</v>
      </c>
      <c r="D140" s="50">
        <v>115</v>
      </c>
      <c r="E140" s="50">
        <v>4</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51">
        <v>100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66.67</v>
      </c>
      <c r="D146" s="52">
        <v>66.67</v>
      </c>
      <c r="E146" s="52">
        <v>100</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77.78</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8" t="s">
        <v>83</v>
      </c>
      <c r="B150" s="47" t="s">
        <v>1291</v>
      </c>
      <c r="C150" s="47" t="s">
        <v>1292</v>
      </c>
      <c r="D150" s="59" t="s">
        <v>1293</v>
      </c>
      <c r="E150" s="59" t="s">
        <v>1294</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195</v>
      </c>
      <c r="C151" s="50" t="s">
        <v>84</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84</v>
      </c>
      <c r="D153" s="50" t="s">
        <v>125</v>
      </c>
      <c r="E153" s="50" t="s">
        <v>1305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1306</v>
      </c>
      <c r="C154" s="50" t="s">
        <v>1307</v>
      </c>
      <c r="D154" s="50" t="s">
        <v>1308</v>
      </c>
      <c r="E154" s="50" t="s">
        <v>1309</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t="s">
        <v>1310</v>
      </c>
      <c r="C155" s="50" t="s">
        <v>1310</v>
      </c>
      <c r="D155" s="50" t="s">
        <v>1311</v>
      </c>
      <c r="E155" s="50" t="s">
        <v>1312</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100</v>
      </c>
      <c r="C157" s="51" t="s">
        <v>84</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t="s">
        <v>84</v>
      </c>
      <c r="D159" s="51">
        <v>0</v>
      </c>
      <c r="E159" s="51">
        <v>100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50</v>
      </c>
      <c r="C161" s="52" t="s">
        <v>84</v>
      </c>
      <c r="D161" s="52">
        <v>50</v>
      </c>
      <c r="E161" s="52">
        <v>100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75</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58" t="s">
        <v>85</v>
      </c>
      <c r="B165" s="47" t="s">
        <v>1291</v>
      </c>
      <c r="C165" s="47" t="s">
        <v>1292</v>
      </c>
      <c r="D165" s="59" t="s">
        <v>1293</v>
      </c>
      <c r="E165" s="59" t="s">
        <v>1294</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125</v>
      </c>
      <c r="C166" s="50" t="s">
        <v>84</v>
      </c>
      <c r="D166" s="50" t="s">
        <v>84</v>
      </c>
      <c r="E166" s="50" t="s">
        <v>1313</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184</v>
      </c>
      <c r="D167" s="50" t="s">
        <v>84</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184</v>
      </c>
      <c r="D168" s="50" t="s">
        <v>84</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84</v>
      </c>
      <c r="D169" s="50" t="s">
        <v>184</v>
      </c>
      <c r="E169" s="50" t="s">
        <v>184</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193</v>
      </c>
      <c r="C170" s="50" t="s">
        <v>1314</v>
      </c>
      <c r="D170" s="50" t="s">
        <v>1315</v>
      </c>
      <c r="E170" s="50" t="s">
        <v>1316</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v>125</v>
      </c>
      <c r="D171" s="50">
        <v>69</v>
      </c>
      <c r="E171" s="50" t="s">
        <v>1317</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0</v>
      </c>
      <c r="C173" s="51" t="s">
        <v>84</v>
      </c>
      <c r="D173" s="51" t="s">
        <v>84</v>
      </c>
      <c r="E173" s="51">
        <v>100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50</v>
      </c>
      <c r="D174" s="51" t="s">
        <v>84</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50</v>
      </c>
      <c r="D175" s="51" t="s">
        <v>84</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t="s">
        <v>84</v>
      </c>
      <c r="D176" s="51">
        <v>50</v>
      </c>
      <c r="E176" s="51">
        <v>50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50</v>
      </c>
      <c r="D178" s="52">
        <v>50</v>
      </c>
      <c r="E178" s="52">
        <v>37.5</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45.83</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58" t="s">
        <v>86</v>
      </c>
      <c r="B182" s="47" t="s">
        <v>1291</v>
      </c>
      <c r="C182" s="47" t="s">
        <v>1292</v>
      </c>
      <c r="D182" s="59" t="s">
        <v>1293</v>
      </c>
      <c r="E182" s="59" t="s">
        <v>1294</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370</v>
      </c>
      <c r="C183" s="50" t="s">
        <v>370</v>
      </c>
      <c r="D183" s="50" t="s">
        <v>84</v>
      </c>
      <c r="E183" s="50" t="s">
        <v>370</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409</v>
      </c>
      <c r="C184" s="50" t="s">
        <v>409</v>
      </c>
      <c r="D184" s="50" t="s">
        <v>84</v>
      </c>
      <c r="E184" s="50" t="s">
        <v>409</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1318</v>
      </c>
      <c r="D185" s="50" t="s">
        <v>84</v>
      </c>
      <c r="E185" s="50" t="s">
        <v>184</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371</v>
      </c>
      <c r="C186" s="50" t="s">
        <v>371</v>
      </c>
      <c r="D186" s="50" t="s">
        <v>84</v>
      </c>
      <c r="E186" s="50" t="s">
        <v>371</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372</v>
      </c>
      <c r="C187" s="50" t="s">
        <v>372</v>
      </c>
      <c r="D187" s="50" t="s">
        <v>84</v>
      </c>
      <c r="E187" s="50" t="s">
        <v>372</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184</v>
      </c>
      <c r="C188" s="50" t="s">
        <v>231</v>
      </c>
      <c r="D188" s="50" t="s">
        <v>84</v>
      </c>
      <c r="E188" s="50" t="s">
        <v>231</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373</v>
      </c>
      <c r="C189" s="50" t="s">
        <v>373</v>
      </c>
      <c r="D189" s="50" t="s">
        <v>84</v>
      </c>
      <c r="E189" s="50" t="s">
        <v>373</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184</v>
      </c>
      <c r="C190" s="50" t="s">
        <v>410</v>
      </c>
      <c r="D190" s="50" t="s">
        <v>84</v>
      </c>
      <c r="E190" s="50" t="s">
        <v>410</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1319</v>
      </c>
      <c r="C191" s="50" t="s">
        <v>1320</v>
      </c>
      <c r="D191" s="50" t="s">
        <v>1321</v>
      </c>
      <c r="E191" s="50" t="s">
        <v>1322</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t="s">
        <v>1323</v>
      </c>
      <c r="C192" s="50" t="s">
        <v>1324</v>
      </c>
      <c r="D192" s="57"/>
      <c r="E192" s="50" t="s">
        <v>1325</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100</v>
      </c>
      <c r="C194" s="51">
        <v>100</v>
      </c>
      <c r="D194" s="51" t="s">
        <v>84</v>
      </c>
      <c r="E194" s="51">
        <v>100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100</v>
      </c>
      <c r="C195" s="51">
        <v>100</v>
      </c>
      <c r="D195" s="51" t="s">
        <v>84</v>
      </c>
      <c r="E195" s="51">
        <v>100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100</v>
      </c>
      <c r="D196" s="51" t="s">
        <v>84</v>
      </c>
      <c r="E196" s="51">
        <v>50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100</v>
      </c>
      <c r="C197" s="51">
        <v>100</v>
      </c>
      <c r="D197" s="51" t="s">
        <v>84</v>
      </c>
      <c r="E197" s="51">
        <v>100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100</v>
      </c>
      <c r="C198" s="51">
        <v>100</v>
      </c>
      <c r="D198" s="51" t="s">
        <v>84</v>
      </c>
      <c r="E198" s="51">
        <v>100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50</v>
      </c>
      <c r="C199" s="51">
        <v>100</v>
      </c>
      <c r="D199" s="51" t="s">
        <v>84</v>
      </c>
      <c r="E199" s="51">
        <v>100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100</v>
      </c>
      <c r="C200" s="51">
        <v>100</v>
      </c>
      <c r="D200" s="51" t="s">
        <v>84</v>
      </c>
      <c r="E200" s="51">
        <v>100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50</v>
      </c>
      <c r="C201" s="51">
        <v>100</v>
      </c>
      <c r="D201" s="51" t="s">
        <v>84</v>
      </c>
      <c r="E201" s="51">
        <v>100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75</v>
      </c>
      <c r="C203" s="52">
        <v>100</v>
      </c>
      <c r="D203" s="52" t="s">
        <v>84</v>
      </c>
      <c r="E203" s="52">
        <v>93.75</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96.88</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58" t="s">
        <v>87</v>
      </c>
      <c r="B207" s="47" t="s">
        <v>1291</v>
      </c>
      <c r="C207" s="47" t="s">
        <v>1292</v>
      </c>
      <c r="D207" s="59" t="s">
        <v>1293</v>
      </c>
      <c r="E207" s="59" t="s">
        <v>1294</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377</v>
      </c>
      <c r="C208" s="50" t="s">
        <v>377</v>
      </c>
      <c r="D208" s="50" t="s">
        <v>84</v>
      </c>
      <c r="E208" s="50" t="s">
        <v>377</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84</v>
      </c>
      <c r="D209" s="50" t="s">
        <v>84</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964</v>
      </c>
      <c r="C210" s="50" t="s">
        <v>964</v>
      </c>
      <c r="D210" s="50" t="s">
        <v>84</v>
      </c>
      <c r="E210" s="50" t="s">
        <v>964</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1326</v>
      </c>
      <c r="C211" s="50" t="s">
        <v>1326</v>
      </c>
      <c r="D211" s="50" t="s">
        <v>84</v>
      </c>
      <c r="E211" s="50" t="s">
        <v>1326</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1327</v>
      </c>
      <c r="C212" s="50" t="s">
        <v>1327</v>
      </c>
      <c r="D212" s="50" t="s">
        <v>84</v>
      </c>
      <c r="E212" s="50" t="s">
        <v>1327</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1328</v>
      </c>
      <c r="C213" s="50" t="s">
        <v>1328</v>
      </c>
      <c r="D213" s="50" t="s">
        <v>84</v>
      </c>
      <c r="E213" s="50" t="s">
        <v>1328</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84</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378</v>
      </c>
      <c r="C215" s="50" t="s">
        <v>378</v>
      </c>
      <c r="D215" s="50" t="s">
        <v>84</v>
      </c>
      <c r="E215" s="50" t="s">
        <v>378</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965</v>
      </c>
      <c r="C216" s="50" t="s">
        <v>965</v>
      </c>
      <c r="D216" s="50" t="s">
        <v>84</v>
      </c>
      <c r="E216" s="50" t="s">
        <v>965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1329</v>
      </c>
      <c r="C217" s="50" t="s">
        <v>1330</v>
      </c>
      <c r="D217" s="50" t="s">
        <v>1321</v>
      </c>
      <c r="E217" s="50" t="s">
        <v>1329</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0" t="s">
        <v>1331</v>
      </c>
      <c r="C218" s="50" t="s">
        <v>1331</v>
      </c>
      <c r="D218" s="57"/>
      <c r="E218" s="50" t="s">
        <v>1331</v>
      </c>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100</v>
      </c>
      <c r="C220" s="51">
        <v>100</v>
      </c>
      <c r="D220" s="51" t="s">
        <v>84</v>
      </c>
      <c r="E220" s="51">
        <v>100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t="s">
        <v>84</v>
      </c>
      <c r="D221" s="51" t="s">
        <v>84</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100</v>
      </c>
      <c r="C222" s="51">
        <v>100</v>
      </c>
      <c r="D222" s="51" t="s">
        <v>84</v>
      </c>
      <c r="E222" s="51">
        <v>100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100</v>
      </c>
      <c r="C223" s="51">
        <v>100</v>
      </c>
      <c r="D223" s="51" t="s">
        <v>84</v>
      </c>
      <c r="E223" s="51">
        <v>100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100</v>
      </c>
      <c r="C224" s="51">
        <v>100</v>
      </c>
      <c r="D224" s="51" t="s">
        <v>84</v>
      </c>
      <c r="E224" s="51">
        <v>100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100</v>
      </c>
      <c r="C225" s="51">
        <v>100</v>
      </c>
      <c r="D225" s="51" t="s">
        <v>84</v>
      </c>
      <c r="E225" s="51">
        <v>100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t="s">
        <v>84</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100</v>
      </c>
      <c r="C227" s="51">
        <v>100</v>
      </c>
      <c r="D227" s="51" t="s">
        <v>84</v>
      </c>
      <c r="E227" s="51">
        <v>100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100</v>
      </c>
      <c r="C228" s="51">
        <v>100</v>
      </c>
      <c r="D228" s="51" t="s">
        <v>84</v>
      </c>
      <c r="E228" s="51">
        <v>100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77.78</v>
      </c>
      <c r="C230" s="52">
        <v>87.5</v>
      </c>
      <c r="D230" s="52" t="s">
        <v>84</v>
      </c>
      <c r="E230" s="52">
        <v>77.78</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82.64</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58" t="s">
        <v>88</v>
      </c>
      <c r="B234" s="47" t="s">
        <v>1291</v>
      </c>
      <c r="C234" s="47" t="s">
        <v>1292</v>
      </c>
      <c r="D234" s="59" t="s">
        <v>1293</v>
      </c>
      <c r="E234" s="59" t="s">
        <v>1294</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184</v>
      </c>
      <c r="D235" s="50" t="s">
        <v>84</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84</v>
      </c>
      <c r="D236" s="50" t="s">
        <v>84</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964</v>
      </c>
      <c r="D237" s="50" t="s">
        <v>84</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1332</v>
      </c>
      <c r="D238" s="50" t="s">
        <v>84</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1333</v>
      </c>
      <c r="D239" s="50" t="s">
        <v>84</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1328</v>
      </c>
      <c r="D240" s="50" t="s">
        <v>84</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1334</v>
      </c>
      <c r="D241" s="50" t="s">
        <v>84</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378</v>
      </c>
      <c r="D242" s="50" t="s">
        <v>84</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184</v>
      </c>
      <c r="D243" s="50" t="s">
        <v>84</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1335</v>
      </c>
      <c r="C244" s="50" t="s">
        <v>1336</v>
      </c>
      <c r="D244" s="50" t="s">
        <v>1321</v>
      </c>
      <c r="E244" s="50" t="s">
        <v>1335</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0" t="s">
        <v>1337</v>
      </c>
      <c r="C245" s="50" t="s">
        <v>1338</v>
      </c>
      <c r="D245" s="57"/>
      <c r="E245" s="50" t="s">
        <v>1337</v>
      </c>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50</v>
      </c>
      <c r="D247" s="51" t="s">
        <v>84</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t="s">
        <v>84</v>
      </c>
      <c r="D248" s="51" t="s">
        <v>84</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100</v>
      </c>
      <c r="D249" s="51" t="s">
        <v>84</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100</v>
      </c>
      <c r="D250" s="51" t="s">
        <v>84</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100</v>
      </c>
      <c r="D251" s="51" t="s">
        <v>84</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100</v>
      </c>
      <c r="D252" s="51" t="s">
        <v>84</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100</v>
      </c>
      <c r="D253" s="51" t="s">
        <v>84</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100</v>
      </c>
      <c r="D254" s="51" t="s">
        <v>84</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50</v>
      </c>
      <c r="D255" s="51" t="s">
        <v>84</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87.5</v>
      </c>
      <c r="D257" s="52" t="s">
        <v>84</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43.75</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58" t="s">
        <v>89</v>
      </c>
      <c r="B261" s="47" t="s">
        <v>1291</v>
      </c>
      <c r="C261" s="47" t="s">
        <v>1292</v>
      </c>
      <c r="D261" s="59" t="s">
        <v>1293</v>
      </c>
      <c r="E261" s="59" t="s">
        <v>1294</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58" t="s">
        <v>90</v>
      </c>
      <c r="B282" s="47" t="s">
        <v>1291</v>
      </c>
      <c r="C282" s="47" t="s">
        <v>1292</v>
      </c>
      <c r="D282" s="59" t="s">
        <v>1293</v>
      </c>
      <c r="E282" s="59" t="s">
        <v>1294</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58" t="s">
        <v>91</v>
      </c>
      <c r="B293" s="47" t="s">
        <v>1291</v>
      </c>
      <c r="C293" s="47" t="s">
        <v>1292</v>
      </c>
      <c r="D293" s="59" t="s">
        <v>1293</v>
      </c>
      <c r="E293" s="59" t="s">
        <v>1294</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111</v>
      </c>
      <c r="C294" s="50" t="s">
        <v>84</v>
      </c>
      <c r="D294" s="50" t="s">
        <v>111</v>
      </c>
      <c r="E294" s="50" t="s">
        <v>111</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1339</v>
      </c>
      <c r="C295" s="50" t="s">
        <v>1340</v>
      </c>
      <c r="D295" s="50" t="s">
        <v>1339</v>
      </c>
      <c r="E295" s="50" t="s">
        <v>1341</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0" t="s">
        <v>1342</v>
      </c>
      <c r="C296" s="57"/>
      <c r="D296" s="50" t="s">
        <v>1342</v>
      </c>
      <c r="E296" s="50" t="s">
        <v>1298</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100</v>
      </c>
      <c r="C298" s="51" t="s">
        <v>84</v>
      </c>
      <c r="D298" s="51">
        <v>100</v>
      </c>
      <c r="E298" s="51">
        <v>100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100</v>
      </c>
      <c r="C300" s="52" t="s">
        <v>84</v>
      </c>
      <c r="D300" s="52">
        <v>100</v>
      </c>
      <c r="E300" s="52">
        <v>100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100</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65" t="s">
        <v>92</v>
      </c>
      <c r="B304" s="47" t="s">
        <v>1291</v>
      </c>
      <c r="C304" s="47" t="s">
        <v>1292</v>
      </c>
      <c r="D304" s="59" t="s">
        <v>1293</v>
      </c>
      <c r="E304" s="59" t="s">
        <v>1294</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206</v>
      </c>
      <c r="C305" s="50" t="s">
        <v>206</v>
      </c>
      <c r="D305" s="50" t="s">
        <v>206</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207</v>
      </c>
      <c r="C306" s="50" t="s">
        <v>207</v>
      </c>
      <c r="D306" s="50" t="s">
        <v>207</v>
      </c>
      <c r="E306" s="50" t="s">
        <v>207</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388</v>
      </c>
      <c r="C307" s="50" t="s">
        <v>388</v>
      </c>
      <c r="D307" s="50" t="s">
        <v>388</v>
      </c>
      <c r="E307" s="50" t="s">
        <v>388</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1343</v>
      </c>
      <c r="C308" s="50" t="s">
        <v>1343</v>
      </c>
      <c r="D308" s="50" t="s">
        <v>1343</v>
      </c>
      <c r="E308" s="50" t="s">
        <v>1343</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v>41</v>
      </c>
      <c r="C309" s="50">
        <v>41</v>
      </c>
      <c r="D309" s="50">
        <v>41</v>
      </c>
      <c r="E309" s="50">
        <v>41</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100</v>
      </c>
      <c r="C311" s="51">
        <v>100</v>
      </c>
      <c r="D311" s="51">
        <v>100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100</v>
      </c>
      <c r="C312" s="51">
        <v>100</v>
      </c>
      <c r="D312" s="51">
        <v>100</v>
      </c>
      <c r="E312" s="51">
        <v>100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100</v>
      </c>
      <c r="C313" s="51">
        <v>100</v>
      </c>
      <c r="D313" s="51">
        <v>100</v>
      </c>
      <c r="E313" s="51">
        <v>100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100</v>
      </c>
      <c r="C315" s="52">
        <v>100</v>
      </c>
      <c r="D315" s="52">
        <v>100</v>
      </c>
      <c r="E315" s="52">
        <v>100</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100</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65" t="s">
        <v>93</v>
      </c>
      <c r="B319" s="47" t="s">
        <v>1291</v>
      </c>
      <c r="C319" s="47" t="s">
        <v>1292</v>
      </c>
      <c r="D319" s="59" t="s">
        <v>1293</v>
      </c>
      <c r="E319" s="59" t="s">
        <v>1294</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184</v>
      </c>
      <c r="C320" s="50" t="s">
        <v>184</v>
      </c>
      <c r="D320" s="50" t="s">
        <v>184</v>
      </c>
      <c r="E320" s="50" t="s">
        <v>184</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941</v>
      </c>
      <c r="C322" s="50" t="s">
        <v>941</v>
      </c>
      <c r="D322" s="50" t="s">
        <v>941</v>
      </c>
      <c r="E322" s="50" t="s">
        <v>941</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1344</v>
      </c>
      <c r="C323" s="50" t="s">
        <v>1344</v>
      </c>
      <c r="D323" s="50" t="s">
        <v>1344</v>
      </c>
      <c r="E323" s="50" t="s">
        <v>1344</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t="s">
        <v>1345</v>
      </c>
      <c r="C324" s="50" t="s">
        <v>1345</v>
      </c>
      <c r="D324" s="50" t="s">
        <v>1345</v>
      </c>
      <c r="E324" s="50" t="s">
        <v>1345</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50</v>
      </c>
      <c r="C326" s="51">
        <v>50</v>
      </c>
      <c r="D326" s="51">
        <v>50</v>
      </c>
      <c r="E326" s="51">
        <v>50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100</v>
      </c>
      <c r="C328" s="51">
        <v>100</v>
      </c>
      <c r="D328" s="51">
        <v>100</v>
      </c>
      <c r="E328" s="51">
        <v>100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50</v>
      </c>
      <c r="C330" s="52">
        <v>50</v>
      </c>
      <c r="D330" s="52">
        <v>50</v>
      </c>
      <c r="E330" s="52">
        <v>50</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50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65" t="s">
        <v>94</v>
      </c>
      <c r="B334" s="47" t="s">
        <v>1291</v>
      </c>
      <c r="C334" s="47" t="s">
        <v>1292</v>
      </c>
      <c r="D334" s="59" t="s">
        <v>1293</v>
      </c>
      <c r="E334" s="59" t="s">
        <v>1294</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393</v>
      </c>
      <c r="C338" s="50" t="s">
        <v>393</v>
      </c>
      <c r="D338" s="50" t="s">
        <v>393</v>
      </c>
      <c r="E338" s="50" t="s">
        <v>393</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394</v>
      </c>
      <c r="C339" s="50" t="s">
        <v>394</v>
      </c>
      <c r="D339" s="50" t="s">
        <v>394</v>
      </c>
      <c r="E339" s="50" t="s">
        <v>394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216</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1346</v>
      </c>
      <c r="C341" s="50" t="s">
        <v>1346</v>
      </c>
      <c r="D341" s="50" t="s">
        <v>1346</v>
      </c>
      <c r="E341" s="50" t="s">
        <v>1346</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t="s">
        <v>1347</v>
      </c>
      <c r="C342" s="50" t="s">
        <v>1347</v>
      </c>
      <c r="D342" s="50" t="s">
        <v>1347</v>
      </c>
      <c r="E342" s="50" t="s">
        <v>1347</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100</v>
      </c>
      <c r="C346" s="51">
        <v>100</v>
      </c>
      <c r="D346" s="51">
        <v>100</v>
      </c>
      <c r="E346" s="51">
        <v>100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100</v>
      </c>
      <c r="C347" s="51">
        <v>100</v>
      </c>
      <c r="D347" s="51">
        <v>100</v>
      </c>
      <c r="E347" s="51">
        <v>100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100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60</v>
      </c>
      <c r="C350" s="52">
        <v>60</v>
      </c>
      <c r="D350" s="52">
        <v>60</v>
      </c>
      <c r="E350" s="52">
        <v>60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60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65" t="s">
        <v>95</v>
      </c>
      <c r="B354" s="47" t="s">
        <v>1291</v>
      </c>
      <c r="C354" s="47" t="s">
        <v>1292</v>
      </c>
      <c r="D354" s="59" t="s">
        <v>1293</v>
      </c>
      <c r="E354" s="59" t="s">
        <v>1294</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t="s">
        <v>125</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184</v>
      </c>
      <c r="C358" s="50" t="s">
        <v>184</v>
      </c>
      <c r="D358" s="50" t="s">
        <v>184</v>
      </c>
      <c r="E358" s="50" t="s">
        <v>184</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184</v>
      </c>
      <c r="C359" s="50" t="s">
        <v>184</v>
      </c>
      <c r="D359" s="50" t="s">
        <v>184</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184</v>
      </c>
      <c r="C361" s="50" t="s">
        <v>184</v>
      </c>
      <c r="D361" s="50" t="s">
        <v>184</v>
      </c>
      <c r="E361" s="50" t="s">
        <v>184</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1348</v>
      </c>
      <c r="C362" s="50" t="s">
        <v>1348</v>
      </c>
      <c r="D362" s="50" t="s">
        <v>1348</v>
      </c>
      <c r="E362" s="50" t="s">
        <v>1348</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t="s">
        <v>1349</v>
      </c>
      <c r="C363" s="50" t="s">
        <v>1349</v>
      </c>
      <c r="D363" s="50" t="s">
        <v>1349</v>
      </c>
      <c r="E363" s="50" t="s">
        <v>1349</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51">
        <v>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50</v>
      </c>
      <c r="C367" s="51">
        <v>50</v>
      </c>
      <c r="D367" s="51">
        <v>50</v>
      </c>
      <c r="E367" s="51">
        <v>50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50</v>
      </c>
      <c r="C368" s="51">
        <v>50</v>
      </c>
      <c r="D368" s="51">
        <v>50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50</v>
      </c>
      <c r="C370" s="51">
        <v>50</v>
      </c>
      <c r="D370" s="51">
        <v>50</v>
      </c>
      <c r="E370" s="51">
        <v>50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24</v>
      </c>
      <c r="C372" s="52">
        <v>24</v>
      </c>
      <c r="D372" s="52">
        <v>24</v>
      </c>
      <c r="E372" s="52">
        <v>24</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24</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65" t="s">
        <v>96</v>
      </c>
      <c r="B376" s="47" t="s">
        <v>1291</v>
      </c>
      <c r="C376" s="47" t="s">
        <v>1292</v>
      </c>
      <c r="D376" s="59" t="s">
        <v>1293</v>
      </c>
      <c r="E376" s="59" t="s">
        <v>1294</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184</v>
      </c>
      <c r="C377" s="50" t="s">
        <v>184</v>
      </c>
      <c r="D377" s="50" t="s">
        <v>184</v>
      </c>
      <c r="E377" s="50" t="s">
        <v>184</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1350</v>
      </c>
      <c r="C379" s="50" t="s">
        <v>1350</v>
      </c>
      <c r="D379" s="50" t="s">
        <v>1350</v>
      </c>
      <c r="E379" s="50" t="s">
        <v>1350</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0">
        <v>41</v>
      </c>
      <c r="C380" s="50">
        <v>41</v>
      </c>
      <c r="D380" s="50">
        <v>41</v>
      </c>
      <c r="E380" s="50">
        <v>41</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50</v>
      </c>
      <c r="C382" s="51">
        <v>50</v>
      </c>
      <c r="D382" s="51">
        <v>50</v>
      </c>
      <c r="E382" s="51">
        <v>50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25</v>
      </c>
      <c r="C385" s="52">
        <v>25</v>
      </c>
      <c r="D385" s="52">
        <v>25</v>
      </c>
      <c r="E385" s="52">
        <v>25</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25</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65" t="s">
        <v>97</v>
      </c>
      <c r="B389" s="47" t="s">
        <v>1291</v>
      </c>
      <c r="C389" s="47" t="s">
        <v>1292</v>
      </c>
      <c r="D389" s="59" t="s">
        <v>1293</v>
      </c>
      <c r="E389" s="59" t="s">
        <v>1294</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835</v>
      </c>
      <c r="C390" s="50" t="s">
        <v>835</v>
      </c>
      <c r="D390" s="50" t="s">
        <v>835</v>
      </c>
      <c r="E390" s="50" t="s">
        <v>835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999</v>
      </c>
      <c r="C391" s="50" t="s">
        <v>999</v>
      </c>
      <c r="D391" s="50" t="s">
        <v>999</v>
      </c>
      <c r="E391" s="50" t="s">
        <v>999</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1000</v>
      </c>
      <c r="C392" s="50" t="s">
        <v>1000</v>
      </c>
      <c r="D392" s="50" t="s">
        <v>1000</v>
      </c>
      <c r="E392" s="50" t="s">
        <v>1000</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1351</v>
      </c>
      <c r="C394" s="50" t="s">
        <v>1351</v>
      </c>
      <c r="D394" s="50" t="s">
        <v>1351</v>
      </c>
      <c r="E394" s="50" t="s">
        <v>1351</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0" t="s">
        <v>1352</v>
      </c>
      <c r="C395" s="50" t="s">
        <v>1352</v>
      </c>
      <c r="D395" s="50" t="s">
        <v>1352</v>
      </c>
      <c r="E395" s="50" t="s">
        <v>1352</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100</v>
      </c>
      <c r="C397" s="51">
        <v>100</v>
      </c>
      <c r="D397" s="51">
        <v>100</v>
      </c>
      <c r="E397" s="51">
        <v>100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100</v>
      </c>
      <c r="C398" s="51">
        <v>100</v>
      </c>
      <c r="D398" s="51">
        <v>100</v>
      </c>
      <c r="E398" s="51">
        <v>100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100</v>
      </c>
      <c r="C399" s="51">
        <v>100</v>
      </c>
      <c r="D399" s="51">
        <v>100</v>
      </c>
      <c r="E399" s="51">
        <v>100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75</v>
      </c>
      <c r="C402" s="52">
        <v>75</v>
      </c>
      <c r="D402" s="52">
        <v>75</v>
      </c>
      <c r="E402" s="52">
        <v>75</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75</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65" t="s">
        <v>98</v>
      </c>
      <c r="B406" s="47" t="s">
        <v>1291</v>
      </c>
      <c r="C406" s="47" t="s">
        <v>1292</v>
      </c>
      <c r="D406" s="59" t="s">
        <v>1293</v>
      </c>
      <c r="E406" s="59" t="s">
        <v>1294</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184</v>
      </c>
      <c r="C409" s="50" t="s">
        <v>184</v>
      </c>
      <c r="D409" s="50" t="s">
        <v>184</v>
      </c>
      <c r="E409" s="50" t="s">
        <v>184</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697</v>
      </c>
      <c r="C410" s="50" t="s">
        <v>697</v>
      </c>
      <c r="D410" s="50" t="s">
        <v>697</v>
      </c>
      <c r="E410" s="50" t="s">
        <v>697</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184</v>
      </c>
      <c r="C411" s="50" t="s">
        <v>184</v>
      </c>
      <c r="D411" s="50" t="s">
        <v>184</v>
      </c>
      <c r="E411" s="50" t="s">
        <v>184</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184</v>
      </c>
      <c r="C412" s="50" t="s">
        <v>184</v>
      </c>
      <c r="D412" s="50" t="s">
        <v>184</v>
      </c>
      <c r="E412" s="50" t="s">
        <v>184</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1353</v>
      </c>
      <c r="C413" s="50" t="s">
        <v>1353</v>
      </c>
      <c r="D413" s="50" t="s">
        <v>1353</v>
      </c>
      <c r="E413" s="50" t="s">
        <v>1353</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t="s">
        <v>1354</v>
      </c>
      <c r="C414" s="50" t="s">
        <v>1354</v>
      </c>
      <c r="D414" s="50" t="s">
        <v>1354</v>
      </c>
      <c r="E414" s="50" t="s">
        <v>1354</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50</v>
      </c>
      <c r="C417" s="51">
        <v>50</v>
      </c>
      <c r="D417" s="51">
        <v>50</v>
      </c>
      <c r="E417" s="51">
        <v>50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100</v>
      </c>
      <c r="C418" s="51">
        <v>100</v>
      </c>
      <c r="D418" s="51">
        <v>100</v>
      </c>
      <c r="E418" s="51">
        <v>100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50</v>
      </c>
      <c r="C419" s="51">
        <v>50</v>
      </c>
      <c r="D419" s="51">
        <v>50</v>
      </c>
      <c r="E419" s="51">
        <v>50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50</v>
      </c>
      <c r="C420" s="51">
        <v>50</v>
      </c>
      <c r="D420" s="51">
        <v>50</v>
      </c>
      <c r="E420" s="51">
        <v>50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50</v>
      </c>
      <c r="C422" s="52">
        <v>50</v>
      </c>
      <c r="D422" s="52">
        <v>50</v>
      </c>
      <c r="E422" s="52">
        <v>50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50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65" t="s">
        <v>99</v>
      </c>
      <c r="B426" s="47" t="s">
        <v>1291</v>
      </c>
      <c r="C426" s="47" t="s">
        <v>1292</v>
      </c>
      <c r="D426" s="59" t="s">
        <v>1293</v>
      </c>
      <c r="E426" s="59" t="s">
        <v>1294</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125</v>
      </c>
      <c r="C429" s="50" t="s">
        <v>125</v>
      </c>
      <c r="D429" s="50" t="s">
        <v>125</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184</v>
      </c>
      <c r="C430" s="50" t="s">
        <v>184</v>
      </c>
      <c r="D430" s="50" t="s">
        <v>184</v>
      </c>
      <c r="E430" s="50" t="s">
        <v>125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125</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0" t="s">
        <v>1355</v>
      </c>
      <c r="C433" s="50" t="s">
        <v>1356</v>
      </c>
      <c r="D433" s="50" t="s">
        <v>1356</v>
      </c>
      <c r="E433" s="50" t="s">
        <v>1357</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0" t="s">
        <v>1358</v>
      </c>
      <c r="C434" s="50" t="s">
        <v>1358</v>
      </c>
      <c r="D434" s="50" t="s">
        <v>1358</v>
      </c>
      <c r="E434" s="50">
        <v>50</v>
      </c>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0</v>
      </c>
      <c r="C437" s="51">
        <v>0</v>
      </c>
      <c r="D437" s="51">
        <v>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50</v>
      </c>
      <c r="C438" s="51">
        <v>50</v>
      </c>
      <c r="D438" s="51">
        <v>50</v>
      </c>
      <c r="E438" s="51">
        <v>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10</v>
      </c>
      <c r="C442" s="52">
        <v>10</v>
      </c>
      <c r="D442" s="52">
        <v>10</v>
      </c>
      <c r="E442" s="52">
        <v>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6.67</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65" t="s">
        <v>100</v>
      </c>
      <c r="B446" s="47" t="s">
        <v>1291</v>
      </c>
      <c r="C446" s="47" t="s">
        <v>1292</v>
      </c>
      <c r="D446" s="59" t="s">
        <v>1293</v>
      </c>
      <c r="E446" s="59" t="s">
        <v>1294</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408</v>
      </c>
      <c r="C447" s="50" t="s">
        <v>408</v>
      </c>
      <c r="D447" s="50" t="s">
        <v>408</v>
      </c>
      <c r="E447" s="50" t="s">
        <v>408</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409</v>
      </c>
      <c r="C448" s="50" t="s">
        <v>409</v>
      </c>
      <c r="D448" s="50" t="s">
        <v>409</v>
      </c>
      <c r="E448" s="50" t="s">
        <v>409</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371</v>
      </c>
      <c r="C450" s="50" t="s">
        <v>371</v>
      </c>
      <c r="D450" s="50" t="s">
        <v>371</v>
      </c>
      <c r="E450" s="50" t="s">
        <v>371</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372</v>
      </c>
      <c r="C451" s="50" t="s">
        <v>372</v>
      </c>
      <c r="D451" s="50" t="s">
        <v>372</v>
      </c>
      <c r="E451" s="50" t="s">
        <v>372</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t="s">
        <v>231</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373</v>
      </c>
      <c r="C453" s="50" t="s">
        <v>373</v>
      </c>
      <c r="D453" s="50" t="s">
        <v>373</v>
      </c>
      <c r="E453" s="50" t="s">
        <v>373</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410</v>
      </c>
      <c r="C454" s="50" t="s">
        <v>410</v>
      </c>
      <c r="D454" s="50" t="s">
        <v>410</v>
      </c>
      <c r="E454" s="50" t="s">
        <v>410</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1359</v>
      </c>
      <c r="C455" s="50" t="s">
        <v>1359</v>
      </c>
      <c r="D455" s="50" t="s">
        <v>1359</v>
      </c>
      <c r="E455" s="50" t="s">
        <v>1359</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v>37</v>
      </c>
      <c r="C456" s="50">
        <v>37</v>
      </c>
      <c r="D456" s="50">
        <v>37</v>
      </c>
      <c r="E456" s="50">
        <v>37</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100</v>
      </c>
      <c r="C458" s="51">
        <v>100</v>
      </c>
      <c r="D458" s="51">
        <v>100</v>
      </c>
      <c r="E458" s="51">
        <v>100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100</v>
      </c>
      <c r="C459" s="51">
        <v>100</v>
      </c>
      <c r="D459" s="51">
        <v>100</v>
      </c>
      <c r="E459" s="51">
        <v>100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100</v>
      </c>
      <c r="C461" s="51">
        <v>100</v>
      </c>
      <c r="D461" s="51">
        <v>100</v>
      </c>
      <c r="E461" s="51">
        <v>100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100</v>
      </c>
      <c r="C462" s="51">
        <v>100</v>
      </c>
      <c r="D462" s="51">
        <v>100</v>
      </c>
      <c r="E462" s="51">
        <v>100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51">
        <v>100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100</v>
      </c>
      <c r="C464" s="51">
        <v>100</v>
      </c>
      <c r="D464" s="51">
        <v>100</v>
      </c>
      <c r="E464" s="51">
        <v>100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100</v>
      </c>
      <c r="C465" s="51">
        <v>100</v>
      </c>
      <c r="D465" s="51">
        <v>100</v>
      </c>
      <c r="E465" s="51">
        <v>100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87.5</v>
      </c>
      <c r="C467" s="52">
        <v>87.5</v>
      </c>
      <c r="D467" s="52">
        <v>87.5</v>
      </c>
      <c r="E467" s="52">
        <v>87.5</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87.5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65" t="s">
        <v>101</v>
      </c>
      <c r="B471" s="47" t="s">
        <v>1291</v>
      </c>
      <c r="C471" s="47" t="s">
        <v>1292</v>
      </c>
      <c r="D471" s="59" t="s">
        <v>1293</v>
      </c>
      <c r="E471" s="59" t="s">
        <v>1294</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1017</v>
      </c>
      <c r="C472" s="50" t="s">
        <v>1017</v>
      </c>
      <c r="D472" s="50" t="s">
        <v>1017</v>
      </c>
      <c r="E472" s="50" t="s">
        <v>1017</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1018</v>
      </c>
      <c r="C474" s="50" t="s">
        <v>1018</v>
      </c>
      <c r="D474" s="50" t="s">
        <v>1018</v>
      </c>
      <c r="E474" s="50" t="s">
        <v>1018</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1360</v>
      </c>
      <c r="C475" s="50" t="s">
        <v>1360</v>
      </c>
      <c r="D475" s="50" t="s">
        <v>1360</v>
      </c>
      <c r="E475" s="50" t="s">
        <v>1360</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v>37</v>
      </c>
      <c r="C476" s="50">
        <v>37</v>
      </c>
      <c r="D476" s="50">
        <v>37</v>
      </c>
      <c r="E476" s="50">
        <v>37</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100</v>
      </c>
      <c r="C478" s="51">
        <v>100</v>
      </c>
      <c r="D478" s="51">
        <v>100</v>
      </c>
      <c r="E478" s="51">
        <v>100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100</v>
      </c>
      <c r="C480" s="51">
        <v>100</v>
      </c>
      <c r="D480" s="51">
        <v>100</v>
      </c>
      <c r="E480" s="51">
        <v>100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66.67</v>
      </c>
      <c r="C482" s="52">
        <v>66.67</v>
      </c>
      <c r="D482" s="52">
        <v>66.67</v>
      </c>
      <c r="E482" s="52">
        <v>66.67</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66.67</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65" t="s">
        <v>102</v>
      </c>
      <c r="B486" s="47" t="s">
        <v>1291</v>
      </c>
      <c r="C486" s="47" t="s">
        <v>1292</v>
      </c>
      <c r="D486" s="59" t="s">
        <v>1293</v>
      </c>
      <c r="E486" s="59" t="s">
        <v>1294</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t="s">
        <v>184</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184</v>
      </c>
      <c r="C488" s="50" t="s">
        <v>184</v>
      </c>
      <c r="D488" s="50" t="s">
        <v>184</v>
      </c>
      <c r="E488" s="50" t="s">
        <v>184</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184</v>
      </c>
      <c r="C489" s="50" t="s">
        <v>184</v>
      </c>
      <c r="D489" s="50" t="s">
        <v>184</v>
      </c>
      <c r="E489" s="50" t="s">
        <v>184</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412</v>
      </c>
      <c r="C490" s="50" t="s">
        <v>412</v>
      </c>
      <c r="D490" s="50" t="s">
        <v>412</v>
      </c>
      <c r="E490" s="50" t="s">
        <v>412</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184</v>
      </c>
      <c r="C491" s="50" t="s">
        <v>184</v>
      </c>
      <c r="D491" s="50" t="s">
        <v>184</v>
      </c>
      <c r="E491" s="50" t="s">
        <v>184</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184</v>
      </c>
      <c r="C493" s="50" t="s">
        <v>184</v>
      </c>
      <c r="D493" s="50" t="s">
        <v>184</v>
      </c>
      <c r="E493" s="50" t="s">
        <v>184</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414</v>
      </c>
      <c r="C494" s="50" t="s">
        <v>414</v>
      </c>
      <c r="D494" s="50" t="s">
        <v>414</v>
      </c>
      <c r="E494" s="50" t="s">
        <v>414</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t="s">
        <v>415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965</v>
      </c>
      <c r="C496" s="50" t="s">
        <v>965</v>
      </c>
      <c r="D496" s="50" t="s">
        <v>965</v>
      </c>
      <c r="E496" s="50" t="s">
        <v>965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1361</v>
      </c>
      <c r="C497" s="50" t="s">
        <v>1361</v>
      </c>
      <c r="D497" s="50" t="s">
        <v>1361</v>
      </c>
      <c r="E497" s="50" t="s">
        <v>1361</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t="s">
        <v>1362</v>
      </c>
      <c r="C498" s="50" t="s">
        <v>1362</v>
      </c>
      <c r="D498" s="50" t="s">
        <v>1362</v>
      </c>
      <c r="E498" s="50" t="s">
        <v>1362</v>
      </c>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51">
        <v>50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50</v>
      </c>
      <c r="C501" s="51">
        <v>50</v>
      </c>
      <c r="D501" s="51">
        <v>50</v>
      </c>
      <c r="E501" s="51">
        <v>50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50</v>
      </c>
      <c r="C502" s="51">
        <v>50</v>
      </c>
      <c r="D502" s="51">
        <v>50</v>
      </c>
      <c r="E502" s="51">
        <v>50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100</v>
      </c>
      <c r="C503" s="51">
        <v>100</v>
      </c>
      <c r="D503" s="51">
        <v>100</v>
      </c>
      <c r="E503" s="51">
        <v>100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50</v>
      </c>
      <c r="C504" s="51">
        <v>50</v>
      </c>
      <c r="D504" s="51">
        <v>50</v>
      </c>
      <c r="E504" s="51">
        <v>50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50</v>
      </c>
      <c r="C506" s="51">
        <v>50</v>
      </c>
      <c r="D506" s="51">
        <v>50</v>
      </c>
      <c r="E506" s="51">
        <v>50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100</v>
      </c>
      <c r="C507" s="51">
        <v>100</v>
      </c>
      <c r="D507" s="51">
        <v>100</v>
      </c>
      <c r="E507" s="51">
        <v>100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51">
        <v>100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100</v>
      </c>
      <c r="C509" s="51">
        <v>100</v>
      </c>
      <c r="D509" s="51">
        <v>100</v>
      </c>
      <c r="E509" s="51">
        <v>100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65</v>
      </c>
      <c r="C511" s="52">
        <v>65</v>
      </c>
      <c r="D511" s="52">
        <v>65</v>
      </c>
      <c r="E511" s="52">
        <v>65</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65</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65" t="s">
        <v>103</v>
      </c>
      <c r="B515" s="47" t="s">
        <v>1291</v>
      </c>
      <c r="C515" s="47" t="s">
        <v>1292</v>
      </c>
      <c r="D515" s="59" t="s">
        <v>1293</v>
      </c>
      <c r="E515" s="59" t="s">
        <v>1294</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t="s">
        <v>417</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418</v>
      </c>
      <c r="C517" s="50" t="s">
        <v>418</v>
      </c>
      <c r="D517" s="50" t="s">
        <v>418</v>
      </c>
      <c r="E517" s="50" t="s">
        <v>418</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184</v>
      </c>
      <c r="C518" s="50" t="s">
        <v>184</v>
      </c>
      <c r="D518" s="50" t="s">
        <v>184</v>
      </c>
      <c r="E518" s="50" t="s">
        <v>184</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t="s">
        <v>125</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1024</v>
      </c>
      <c r="C520" s="50" t="s">
        <v>1024</v>
      </c>
      <c r="D520" s="50" t="s">
        <v>1024</v>
      </c>
      <c r="E520" s="50" t="s">
        <v>1024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1025</v>
      </c>
      <c r="C521" s="50" t="s">
        <v>84</v>
      </c>
      <c r="D521" s="50" t="s">
        <v>1025</v>
      </c>
      <c r="E521" s="50" t="s">
        <v>1025</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1363</v>
      </c>
      <c r="C522" s="50" t="s">
        <v>1364</v>
      </c>
      <c r="D522" s="50" t="s">
        <v>1363</v>
      </c>
      <c r="E522" s="50" t="s">
        <v>1363</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1365</v>
      </c>
      <c r="C523" s="50" t="s">
        <v>1365</v>
      </c>
      <c r="D523" s="50" t="s">
        <v>1365</v>
      </c>
      <c r="E523" s="50" t="s">
        <v>1365</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51">
        <v>100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100</v>
      </c>
      <c r="C526" s="51">
        <v>100</v>
      </c>
      <c r="D526" s="51">
        <v>100</v>
      </c>
      <c r="E526" s="51">
        <v>100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50</v>
      </c>
      <c r="C527" s="51">
        <v>50</v>
      </c>
      <c r="D527" s="51">
        <v>50</v>
      </c>
      <c r="E527" s="51">
        <v>50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51">
        <v>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100</v>
      </c>
      <c r="C529" s="51">
        <v>100</v>
      </c>
      <c r="D529" s="51">
        <v>100</v>
      </c>
      <c r="E529" s="51">
        <v>100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100</v>
      </c>
      <c r="C530" s="51" t="s">
        <v>84</v>
      </c>
      <c r="D530" s="51">
        <v>100</v>
      </c>
      <c r="E530" s="51">
        <v>100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75</v>
      </c>
      <c r="C532" s="52">
        <v>70</v>
      </c>
      <c r="D532" s="52">
        <v>75</v>
      </c>
      <c r="E532" s="52">
        <v>75</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73.33</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65" t="s">
        <v>104</v>
      </c>
      <c r="B536" s="47" t="s">
        <v>1291</v>
      </c>
      <c r="C536" s="47" t="s">
        <v>1292</v>
      </c>
      <c r="D536" s="59" t="s">
        <v>1293</v>
      </c>
      <c r="E536" s="59" t="s">
        <v>1294</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84</v>
      </c>
      <c r="D537" s="50" t="s">
        <v>1366</v>
      </c>
      <c r="E537" s="50" t="s">
        <v>1032</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1367</v>
      </c>
      <c r="D538" s="50" t="s">
        <v>1368</v>
      </c>
      <c r="E538" s="50" t="s">
        <v>1369</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7"/>
      <c r="D539" s="50" t="s">
        <v>1370</v>
      </c>
      <c r="E539" s="50">
        <v>135</v>
      </c>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t="s">
        <v>84</v>
      </c>
      <c r="D541" s="51">
        <v>33.333333330000002</v>
      </c>
      <c r="E541" s="51">
        <v>0</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t="s">
        <v>84</v>
      </c>
      <c r="D543" s="52">
        <v>33.33</v>
      </c>
      <c r="E543" s="52">
        <v>0</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16.670000000000002</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65" t="s">
        <v>105</v>
      </c>
      <c r="B547" s="47" t="s">
        <v>1291</v>
      </c>
      <c r="C547" s="47" t="s">
        <v>1292</v>
      </c>
      <c r="D547" s="59" t="s">
        <v>1293</v>
      </c>
      <c r="E547" s="59" t="s">
        <v>1294</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1371</v>
      </c>
      <c r="C548" s="50" t="s">
        <v>84</v>
      </c>
      <c r="D548" s="50" t="s">
        <v>1371</v>
      </c>
      <c r="E548" s="50" t="s">
        <v>1371</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237</v>
      </c>
      <c r="C549" s="50" t="s">
        <v>237</v>
      </c>
      <c r="D549" s="50" t="s">
        <v>237</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1372</v>
      </c>
      <c r="C550" s="50" t="s">
        <v>1373</v>
      </c>
      <c r="D550" s="50" t="s">
        <v>1374</v>
      </c>
      <c r="E550" s="50" t="s">
        <v>1375</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t="s">
        <v>1376</v>
      </c>
      <c r="C551" s="50" t="s">
        <v>1376</v>
      </c>
      <c r="D551" s="50" t="s">
        <v>1377</v>
      </c>
      <c r="E551" s="50" t="s">
        <v>1378</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100</v>
      </c>
      <c r="C553" s="51" t="s">
        <v>84</v>
      </c>
      <c r="D553" s="51">
        <v>100</v>
      </c>
      <c r="E553" s="51">
        <v>100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100</v>
      </c>
      <c r="C554" s="51">
        <v>100</v>
      </c>
      <c r="D554" s="51">
        <v>100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100</v>
      </c>
      <c r="C556" s="52">
        <v>100</v>
      </c>
      <c r="D556" s="52">
        <v>100</v>
      </c>
      <c r="E556" s="52">
        <v>100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100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9.5" customWidth="1"/>
  </cols>
  <sheetData>
    <row r="1" spans="1:14" ht="15.75" customHeight="1" x14ac:dyDescent="0.15">
      <c r="A1" s="68"/>
      <c r="B1" s="108" t="s">
        <v>241</v>
      </c>
      <c r="C1" s="69" t="s">
        <v>1291</v>
      </c>
      <c r="D1" s="69" t="s">
        <v>1379</v>
      </c>
      <c r="E1" s="69" t="s">
        <v>1380</v>
      </c>
      <c r="F1" s="69" t="s">
        <v>49</v>
      </c>
      <c r="G1" s="69" t="s">
        <v>1381</v>
      </c>
      <c r="H1" s="69" t="s">
        <v>1382</v>
      </c>
      <c r="I1" s="69" t="s">
        <v>50</v>
      </c>
      <c r="J1" s="69" t="s">
        <v>1383</v>
      </c>
      <c r="K1" s="69" t="s">
        <v>1384</v>
      </c>
      <c r="L1" s="69" t="s">
        <v>51</v>
      </c>
      <c r="M1" s="69" t="s">
        <v>1385</v>
      </c>
      <c r="N1" s="69" t="s">
        <v>1386</v>
      </c>
    </row>
    <row r="2" spans="1:14" ht="15.75" customHeight="1" x14ac:dyDescent="0.15">
      <c r="A2" s="56" t="s">
        <v>74</v>
      </c>
      <c r="B2" s="109">
        <f>GoogleOutcome!B13</f>
        <v>100</v>
      </c>
      <c r="C2" s="105">
        <f t="shared" ref="C2:C7" si="0">AVERAGE(D2:E2)</f>
        <v>100</v>
      </c>
      <c r="D2" s="99">
        <f>GoogleOutcome!B11</f>
        <v>100</v>
      </c>
      <c r="E2" s="99">
        <f>GoogleOutcome!C11</f>
        <v>100</v>
      </c>
      <c r="F2" s="111">
        <f>$C2</f>
        <v>100</v>
      </c>
      <c r="G2" s="56">
        <f>GoogleOutcome!D11</f>
        <v>0</v>
      </c>
      <c r="H2" s="56">
        <f>GoogleOutcome!E11</f>
        <v>0</v>
      </c>
      <c r="I2" s="120">
        <f>$C2</f>
        <v>100</v>
      </c>
      <c r="J2" s="56"/>
      <c r="K2" s="56"/>
      <c r="L2" s="137">
        <f>$C2</f>
        <v>100</v>
      </c>
      <c r="M2" s="56"/>
      <c r="N2" s="56"/>
    </row>
    <row r="3" spans="1:14" ht="15.75" customHeight="1" x14ac:dyDescent="0.15">
      <c r="A3" s="56" t="s">
        <v>75</v>
      </c>
      <c r="B3" s="109">
        <f>GoogleOutcome!B28</f>
        <v>66.67</v>
      </c>
      <c r="C3" s="105">
        <f t="shared" si="0"/>
        <v>66.67</v>
      </c>
      <c r="D3" s="99">
        <f>GoogleOutcome!B26</f>
        <v>66.67</v>
      </c>
      <c r="E3" s="99">
        <f>GoogleOutcome!C26</f>
        <v>66.67</v>
      </c>
      <c r="F3" s="106">
        <f t="shared" ref="F3:F5" si="1">AVERAGE(G3:H3)</f>
        <v>66.67</v>
      </c>
      <c r="G3" s="99">
        <f>GoogleOutcome!D26</f>
        <v>66.67</v>
      </c>
      <c r="H3" s="99">
        <f>GoogleOutcome!E26</f>
        <v>66.67</v>
      </c>
      <c r="I3" s="107">
        <f t="shared" ref="I3:I5" si="2">AVERAGE(J3:K3)</f>
        <v>66.67</v>
      </c>
      <c r="J3" s="99">
        <f>GoogleOutcome!F26</f>
        <v>66.67</v>
      </c>
      <c r="K3" s="99">
        <f>GoogleOutcome!G26</f>
        <v>66.67</v>
      </c>
      <c r="L3" s="138">
        <f t="shared" ref="L3:L5" si="3">AVERAGE(M3:N3)</f>
        <v>66.67</v>
      </c>
      <c r="M3" s="99">
        <f>GoogleOutcome!H26</f>
        <v>66.67</v>
      </c>
      <c r="N3" s="99">
        <f>GoogleOutcome!I26</f>
        <v>66.67</v>
      </c>
    </row>
    <row r="4" spans="1:14" ht="15.75" customHeight="1" x14ac:dyDescent="0.15">
      <c r="A4" s="56" t="s">
        <v>76</v>
      </c>
      <c r="B4" s="109">
        <f>GoogleOutcome!B41</f>
        <v>100</v>
      </c>
      <c r="C4" s="105">
        <f t="shared" si="0"/>
        <v>100</v>
      </c>
      <c r="D4" s="99">
        <f>GoogleOutcome!B39</f>
        <v>100</v>
      </c>
      <c r="E4" s="99">
        <f>GoogleOutcome!C39</f>
        <v>100</v>
      </c>
      <c r="F4" s="106">
        <f t="shared" si="1"/>
        <v>100</v>
      </c>
      <c r="G4" s="99">
        <f>GoogleOutcome!D39</f>
        <v>100</v>
      </c>
      <c r="H4" s="99">
        <f>GoogleOutcome!E39</f>
        <v>100</v>
      </c>
      <c r="I4" s="107">
        <f t="shared" si="2"/>
        <v>100</v>
      </c>
      <c r="J4" s="99">
        <f>GoogleOutcome!F39</f>
        <v>100</v>
      </c>
      <c r="K4" s="99">
        <f>GoogleOutcome!G39</f>
        <v>100</v>
      </c>
      <c r="L4" s="138">
        <f t="shared" si="3"/>
        <v>100</v>
      </c>
      <c r="M4" s="99">
        <f>GoogleOutcome!H39</f>
        <v>100</v>
      </c>
      <c r="N4" s="99">
        <f>GoogleOutcome!I39</f>
        <v>100</v>
      </c>
    </row>
    <row r="5" spans="1:14" ht="15.75" customHeight="1" x14ac:dyDescent="0.15">
      <c r="A5" s="56" t="s">
        <v>77</v>
      </c>
      <c r="B5" s="109">
        <f>GoogleOutcome!B68</f>
        <v>72.22</v>
      </c>
      <c r="C5" s="105">
        <f t="shared" si="0"/>
        <v>72.22</v>
      </c>
      <c r="D5" s="99">
        <f>GoogleOutcome!B66</f>
        <v>72.22</v>
      </c>
      <c r="E5" s="99">
        <f>GoogleOutcome!C66</f>
        <v>72.22</v>
      </c>
      <c r="F5" s="106">
        <f t="shared" si="1"/>
        <v>72.22</v>
      </c>
      <c r="G5" s="99">
        <f>GoogleOutcome!D66</f>
        <v>72.22</v>
      </c>
      <c r="H5" s="99">
        <f>GoogleOutcome!E66</f>
        <v>72.22</v>
      </c>
      <c r="I5" s="107">
        <f t="shared" si="2"/>
        <v>72.22</v>
      </c>
      <c r="J5" s="99">
        <f>GoogleOutcome!F66</f>
        <v>72.22</v>
      </c>
      <c r="K5" s="99">
        <f>GoogleOutcome!G66</f>
        <v>72.22</v>
      </c>
      <c r="L5" s="138">
        <f t="shared" si="3"/>
        <v>72.22</v>
      </c>
      <c r="M5" s="99">
        <f>GoogleOutcome!H66</f>
        <v>72.22</v>
      </c>
      <c r="N5" s="99">
        <f>GoogleOutcome!I66</f>
        <v>72.22</v>
      </c>
    </row>
    <row r="6" spans="1:14" ht="15.75" customHeight="1" x14ac:dyDescent="0.15">
      <c r="A6" s="56" t="s">
        <v>78</v>
      </c>
      <c r="B6" s="109">
        <f>GoogleOutcome!B84</f>
        <v>100</v>
      </c>
      <c r="C6" s="105">
        <f t="shared" si="0"/>
        <v>100</v>
      </c>
      <c r="D6" s="99">
        <f>GoogleOutcome!B82</f>
        <v>100</v>
      </c>
      <c r="E6" s="99">
        <f>GoogleOutcome!C82</f>
        <v>100</v>
      </c>
      <c r="F6" s="111">
        <f>$C6</f>
        <v>100</v>
      </c>
      <c r="G6" s="56">
        <f>GoogleOutcome!D82</f>
        <v>0</v>
      </c>
      <c r="H6" s="56">
        <f>GoogleOutcome!E82</f>
        <v>0</v>
      </c>
      <c r="I6" s="120">
        <f>$C6</f>
        <v>100</v>
      </c>
      <c r="J6" s="56"/>
      <c r="K6" s="56"/>
      <c r="L6" s="137">
        <f>$C6</f>
        <v>100</v>
      </c>
      <c r="M6" s="56"/>
      <c r="N6" s="56"/>
    </row>
    <row r="7" spans="1:14" ht="15.75" customHeight="1" x14ac:dyDescent="0.15">
      <c r="A7" s="84" t="s">
        <v>79</v>
      </c>
      <c r="B7" s="112">
        <f>GoogleOutcome!B103</f>
        <v>28.33</v>
      </c>
      <c r="C7" s="113">
        <f t="shared" si="0"/>
        <v>0</v>
      </c>
      <c r="D7" s="114">
        <f>GoogleOutcome!B101</f>
        <v>0</v>
      </c>
      <c r="E7" s="114">
        <f>GoogleOutcome!C101</f>
        <v>0</v>
      </c>
      <c r="F7" s="116">
        <f>AVERAGE(G7:H7)</f>
        <v>20</v>
      </c>
      <c r="G7" s="114">
        <f>GoogleOutcome!D101</f>
        <v>10</v>
      </c>
      <c r="H7" s="114">
        <f>GoogleOutcome!E101</f>
        <v>30</v>
      </c>
      <c r="I7" s="121">
        <f>AVERAGE(J7:K7)</f>
        <v>30</v>
      </c>
      <c r="J7" s="114">
        <f>GoogleOutcome!F101</f>
        <v>60</v>
      </c>
      <c r="K7" s="114">
        <f>GoogleOutcome!G101</f>
        <v>0</v>
      </c>
      <c r="L7" s="139">
        <f>AVERAGE(M7:N7)</f>
        <v>35</v>
      </c>
      <c r="M7" s="114">
        <f>GoogleOutcome!H101</f>
        <v>40</v>
      </c>
      <c r="N7" s="114">
        <f>GoogleOutcome!I101</f>
        <v>30</v>
      </c>
    </row>
    <row r="8" spans="1:14" ht="15.75" customHeight="1" x14ac:dyDescent="0.15">
      <c r="A8" s="56" t="s">
        <v>80</v>
      </c>
      <c r="B8" s="109">
        <f>GoogleOutcome!B118</f>
        <v>100</v>
      </c>
      <c r="C8" s="105">
        <f>GoogleOutcome!B116</f>
        <v>100</v>
      </c>
      <c r="D8" s="56"/>
      <c r="E8" s="56"/>
      <c r="F8" s="106">
        <f>GoogleOutcome!C116</f>
        <v>100</v>
      </c>
      <c r="G8" s="56"/>
      <c r="H8" s="56"/>
      <c r="I8" s="107">
        <f>GoogleOutcome!D116</f>
        <v>100</v>
      </c>
      <c r="J8" s="56"/>
      <c r="K8" s="56"/>
      <c r="L8" s="138">
        <f>GoogleOutcome!E116</f>
        <v>100</v>
      </c>
      <c r="M8" s="56"/>
      <c r="N8" s="56"/>
    </row>
    <row r="9" spans="1:14" ht="15.75" customHeight="1" x14ac:dyDescent="0.15">
      <c r="A9" s="56" t="s">
        <v>81</v>
      </c>
      <c r="B9" s="109">
        <f>GoogleOutcome!B133</f>
        <v>55.56</v>
      </c>
      <c r="C9" s="105">
        <f>GoogleOutcome!B131</f>
        <v>83.33</v>
      </c>
      <c r="D9" s="56"/>
      <c r="E9" s="56"/>
      <c r="F9" s="106">
        <f>GoogleOutcome!C131</f>
        <v>83.33</v>
      </c>
      <c r="G9" s="56"/>
      <c r="H9" s="56"/>
      <c r="I9" s="107">
        <f>GoogleOutcome!D131</f>
        <v>83.33</v>
      </c>
      <c r="J9" s="56"/>
      <c r="K9" s="56"/>
      <c r="L9" s="138">
        <f>GoogleOutcome!E131</f>
        <v>0</v>
      </c>
      <c r="M9" s="56"/>
      <c r="N9" s="56"/>
    </row>
    <row r="10" spans="1:14" ht="15.75" customHeight="1" x14ac:dyDescent="0.15">
      <c r="A10" s="56" t="s">
        <v>82</v>
      </c>
      <c r="B10" s="109">
        <f>GoogleOutcome!B148</f>
        <v>77.78</v>
      </c>
      <c r="C10" s="105">
        <f>GoogleOutcome!B146</f>
        <v>0</v>
      </c>
      <c r="D10" s="56"/>
      <c r="E10" s="56"/>
      <c r="F10" s="106">
        <f>GoogleOutcome!C146</f>
        <v>66.67</v>
      </c>
      <c r="G10" s="56"/>
      <c r="H10" s="56"/>
      <c r="I10" s="107">
        <f>GoogleOutcome!D146</f>
        <v>66.67</v>
      </c>
      <c r="J10" s="56"/>
      <c r="K10" s="56"/>
      <c r="L10" s="138">
        <f>GoogleOutcome!E146</f>
        <v>100</v>
      </c>
      <c r="M10" s="56"/>
      <c r="N10" s="56"/>
    </row>
    <row r="11" spans="1:14" ht="15.75" customHeight="1" x14ac:dyDescent="0.15">
      <c r="A11" s="56" t="s">
        <v>83</v>
      </c>
      <c r="B11" s="109">
        <f>GoogleOutcome!B163</f>
        <v>75</v>
      </c>
      <c r="C11" s="105">
        <f>GoogleOutcome!B161</f>
        <v>50</v>
      </c>
      <c r="D11" s="56"/>
      <c r="E11" s="56"/>
      <c r="F11" s="106" t="str">
        <f>GoogleOutcome!C161</f>
        <v>N/A</v>
      </c>
      <c r="G11" s="56"/>
      <c r="H11" s="56"/>
      <c r="I11" s="107">
        <f>GoogleOutcome!D161</f>
        <v>50</v>
      </c>
      <c r="J11" s="56"/>
      <c r="K11" s="56"/>
      <c r="L11" s="138">
        <f>GoogleOutcome!E161</f>
        <v>100</v>
      </c>
      <c r="M11" s="56"/>
      <c r="N11" s="56"/>
    </row>
    <row r="12" spans="1:14" ht="15.75" customHeight="1" x14ac:dyDescent="0.15">
      <c r="A12" s="56" t="s">
        <v>85</v>
      </c>
      <c r="B12" s="109">
        <f>GoogleOutcome!B180</f>
        <v>45.83</v>
      </c>
      <c r="C12" s="105">
        <f>GoogleOutcome!B178</f>
        <v>0</v>
      </c>
      <c r="D12" s="56"/>
      <c r="E12" s="56"/>
      <c r="F12" s="106">
        <f>GoogleOutcome!C178</f>
        <v>50</v>
      </c>
      <c r="G12" s="56"/>
      <c r="H12" s="56"/>
      <c r="I12" s="107">
        <f>GoogleOutcome!D178</f>
        <v>50</v>
      </c>
      <c r="J12" s="56"/>
      <c r="K12" s="56"/>
      <c r="L12" s="138">
        <f>GoogleOutcome!E178</f>
        <v>37.5</v>
      </c>
      <c r="M12" s="56"/>
      <c r="N12" s="56"/>
    </row>
    <row r="13" spans="1:14" ht="15.75" customHeight="1" x14ac:dyDescent="0.15">
      <c r="A13" s="56" t="s">
        <v>86</v>
      </c>
      <c r="B13" s="109">
        <f>GoogleOutcome!B205</f>
        <v>96.88</v>
      </c>
      <c r="C13" s="105">
        <f>GoogleOutcome!B203</f>
        <v>75</v>
      </c>
      <c r="D13" s="56"/>
      <c r="E13" s="56"/>
      <c r="F13" s="106">
        <f>GoogleOutcome!C203</f>
        <v>100</v>
      </c>
      <c r="G13" s="56"/>
      <c r="H13" s="56"/>
      <c r="I13" s="107" t="str">
        <f>GoogleOutcome!D203</f>
        <v>N/A</v>
      </c>
      <c r="J13" s="56"/>
      <c r="K13" s="56"/>
      <c r="L13" s="138">
        <f>GoogleOutcome!E203</f>
        <v>93.75</v>
      </c>
      <c r="M13" s="56"/>
      <c r="N13" s="56"/>
    </row>
    <row r="14" spans="1:14" ht="15.75" customHeight="1" x14ac:dyDescent="0.15">
      <c r="A14" s="56" t="s">
        <v>87</v>
      </c>
      <c r="B14" s="109">
        <f>GoogleOutcome!B232</f>
        <v>82.64</v>
      </c>
      <c r="C14" s="105">
        <f>GoogleOutcome!B230</f>
        <v>77.78</v>
      </c>
      <c r="D14" s="56"/>
      <c r="E14" s="56"/>
      <c r="F14" s="106">
        <f>GoogleOutcome!C230</f>
        <v>87.5</v>
      </c>
      <c r="G14" s="56"/>
      <c r="H14" s="56"/>
      <c r="I14" s="107" t="str">
        <f>GoogleOutcome!D230</f>
        <v>N/A</v>
      </c>
      <c r="J14" s="56"/>
      <c r="K14" s="56"/>
      <c r="L14" s="138">
        <f>GoogleOutcome!E230</f>
        <v>77.78</v>
      </c>
      <c r="M14" s="56"/>
      <c r="N14" s="56"/>
    </row>
    <row r="15" spans="1:14" ht="15.75" customHeight="1" x14ac:dyDescent="0.15">
      <c r="A15" s="56" t="s">
        <v>88</v>
      </c>
      <c r="B15" s="109">
        <f>GoogleOutcome!B259</f>
        <v>43.75</v>
      </c>
      <c r="C15" s="105">
        <f>GoogleOutcome!B257</f>
        <v>0</v>
      </c>
      <c r="D15" s="56"/>
      <c r="E15" s="56"/>
      <c r="F15" s="106">
        <f>GoogleOutcome!C257</f>
        <v>87.5</v>
      </c>
      <c r="G15" s="56"/>
      <c r="H15" s="56"/>
      <c r="I15" s="107" t="str">
        <f>GoogleOutcome!D257</f>
        <v>N/A</v>
      </c>
      <c r="J15" s="56"/>
      <c r="K15" s="56"/>
      <c r="L15" s="138">
        <f>GoogleOutcome!E257</f>
        <v>0</v>
      </c>
      <c r="M15" s="56"/>
      <c r="N15" s="56"/>
    </row>
    <row r="16" spans="1:14" ht="15.75" customHeight="1" x14ac:dyDescent="0.15">
      <c r="A16" s="56" t="s">
        <v>89</v>
      </c>
      <c r="B16" s="109">
        <f>GoogleOutcome!B280</f>
        <v>0</v>
      </c>
      <c r="C16" s="105">
        <f>GoogleOutcome!B278</f>
        <v>0</v>
      </c>
      <c r="D16" s="56"/>
      <c r="E16" s="56"/>
      <c r="F16" s="106">
        <f>GoogleOutcome!C278</f>
        <v>0</v>
      </c>
      <c r="G16" s="56"/>
      <c r="H16" s="56"/>
      <c r="I16" s="107">
        <f>GoogleOutcome!D278</f>
        <v>0</v>
      </c>
      <c r="J16" s="56"/>
      <c r="K16" s="56"/>
      <c r="L16" s="138">
        <f>GoogleOutcome!E278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GoogleOutcome!B302</f>
        <v>100</v>
      </c>
      <c r="C18" s="113">
        <f>GoogleOutcome!B300</f>
        <v>100</v>
      </c>
      <c r="D18" s="84"/>
      <c r="E18" s="84"/>
      <c r="F18" s="116" t="str">
        <f>GoogleOutcome!C300</f>
        <v>N/A</v>
      </c>
      <c r="G18" s="84"/>
      <c r="H18" s="84"/>
      <c r="I18" s="121">
        <f>GoogleOutcome!D300</f>
        <v>100</v>
      </c>
      <c r="J18" s="84"/>
      <c r="K18" s="84"/>
      <c r="L18" s="139">
        <f>GoogleOutcome!E300</f>
        <v>100</v>
      </c>
      <c r="M18" s="84"/>
      <c r="N18" s="84"/>
    </row>
    <row r="19" spans="1:14" ht="15.75" customHeight="1" x14ac:dyDescent="0.15">
      <c r="A19" s="56" t="s">
        <v>92</v>
      </c>
      <c r="B19" s="109">
        <f>GoogleOutcome!B317</f>
        <v>100</v>
      </c>
      <c r="C19" s="105">
        <f>GoogleOutcome!B315</f>
        <v>100</v>
      </c>
      <c r="D19" s="56"/>
      <c r="E19" s="56"/>
      <c r="F19" s="106">
        <f>GoogleOutcome!C315</f>
        <v>100</v>
      </c>
      <c r="G19" s="56"/>
      <c r="H19" s="56"/>
      <c r="I19" s="107">
        <f>GoogleOutcome!D315</f>
        <v>100</v>
      </c>
      <c r="J19" s="56"/>
      <c r="K19" s="56"/>
      <c r="L19" s="138">
        <f>GoogleOutcome!E315</f>
        <v>100</v>
      </c>
      <c r="M19" s="56"/>
      <c r="N19" s="56"/>
    </row>
    <row r="20" spans="1:14" ht="15.75" customHeight="1" x14ac:dyDescent="0.15">
      <c r="A20" s="56" t="s">
        <v>93</v>
      </c>
      <c r="B20" s="109">
        <f>GoogleOutcome!B332</f>
        <v>50</v>
      </c>
      <c r="C20" s="105">
        <f>GoogleOutcome!B330</f>
        <v>50</v>
      </c>
      <c r="D20" s="56"/>
      <c r="E20" s="56"/>
      <c r="F20" s="106">
        <f>GoogleOutcome!C330</f>
        <v>50</v>
      </c>
      <c r="G20" s="56"/>
      <c r="H20" s="56"/>
      <c r="I20" s="107">
        <f>GoogleOutcome!D330</f>
        <v>50</v>
      </c>
      <c r="J20" s="56"/>
      <c r="K20" s="56"/>
      <c r="L20" s="138">
        <f>GoogleOutcome!E330</f>
        <v>50</v>
      </c>
      <c r="M20" s="56"/>
      <c r="N20" s="56"/>
    </row>
    <row r="21" spans="1:14" ht="15.75" customHeight="1" x14ac:dyDescent="0.15">
      <c r="A21" s="56" t="s">
        <v>94</v>
      </c>
      <c r="B21" s="109">
        <f>GoogleOutcome!B352</f>
        <v>60</v>
      </c>
      <c r="C21" s="105">
        <f>GoogleOutcome!B350</f>
        <v>60</v>
      </c>
      <c r="D21" s="56"/>
      <c r="E21" s="56"/>
      <c r="F21" s="106">
        <f>GoogleOutcome!C350</f>
        <v>60</v>
      </c>
      <c r="G21" s="56"/>
      <c r="H21" s="56"/>
      <c r="I21" s="107">
        <f>GoogleOutcome!D350</f>
        <v>60</v>
      </c>
      <c r="J21" s="56"/>
      <c r="K21" s="56"/>
      <c r="L21" s="138">
        <f>GoogleOutcome!E350</f>
        <v>60</v>
      </c>
      <c r="M21" s="56"/>
      <c r="N21" s="56"/>
    </row>
    <row r="22" spans="1:14" ht="15.75" customHeight="1" x14ac:dyDescent="0.15">
      <c r="A22" s="56" t="s">
        <v>95</v>
      </c>
      <c r="B22" s="109">
        <f>GoogleOutcome!B374</f>
        <v>24</v>
      </c>
      <c r="C22" s="105">
        <f>GoogleOutcome!B372</f>
        <v>24</v>
      </c>
      <c r="D22" s="56"/>
      <c r="E22" s="56"/>
      <c r="F22" s="106">
        <f>GoogleOutcome!C372</f>
        <v>24</v>
      </c>
      <c r="G22" s="56"/>
      <c r="H22" s="56"/>
      <c r="I22" s="107">
        <f>GoogleOutcome!D372</f>
        <v>24</v>
      </c>
      <c r="J22" s="56"/>
      <c r="K22" s="56"/>
      <c r="L22" s="138">
        <f>GoogleOutcome!E372</f>
        <v>24</v>
      </c>
      <c r="M22" s="56"/>
      <c r="N22" s="56"/>
    </row>
    <row r="23" spans="1:14" ht="15.75" customHeight="1" x14ac:dyDescent="0.15">
      <c r="A23" s="56" t="s">
        <v>96</v>
      </c>
      <c r="B23" s="109">
        <f>GoogleOutcome!B387</f>
        <v>25</v>
      </c>
      <c r="C23" s="105">
        <f>GoogleOutcome!B385</f>
        <v>25</v>
      </c>
      <c r="D23" s="56"/>
      <c r="E23" s="56"/>
      <c r="F23" s="106">
        <f>GoogleOutcome!C385</f>
        <v>25</v>
      </c>
      <c r="G23" s="56"/>
      <c r="H23" s="56"/>
      <c r="I23" s="107">
        <f>GoogleOutcome!D385</f>
        <v>25</v>
      </c>
      <c r="J23" s="56"/>
      <c r="K23" s="56"/>
      <c r="L23" s="138">
        <f>GoogleOutcome!E385</f>
        <v>25</v>
      </c>
      <c r="M23" s="56"/>
      <c r="N23" s="56"/>
    </row>
    <row r="24" spans="1:14" ht="15.75" customHeight="1" x14ac:dyDescent="0.15">
      <c r="A24" s="56" t="s">
        <v>97</v>
      </c>
      <c r="B24" s="109">
        <f>GoogleOutcome!B404</f>
        <v>75</v>
      </c>
      <c r="C24" s="105">
        <f>GoogleOutcome!B402</f>
        <v>75</v>
      </c>
      <c r="D24" s="56"/>
      <c r="E24" s="56"/>
      <c r="F24" s="106">
        <f>GoogleOutcome!C402</f>
        <v>75</v>
      </c>
      <c r="G24" s="56"/>
      <c r="H24" s="56"/>
      <c r="I24" s="107">
        <f>GoogleOutcome!D402</f>
        <v>75</v>
      </c>
      <c r="J24" s="56"/>
      <c r="K24" s="56"/>
      <c r="L24" s="138">
        <f>GoogleOutcome!E402</f>
        <v>75</v>
      </c>
      <c r="M24" s="56"/>
      <c r="N24" s="56"/>
    </row>
    <row r="25" spans="1:14" ht="15.75" customHeight="1" x14ac:dyDescent="0.15">
      <c r="A25" s="56" t="s">
        <v>98</v>
      </c>
      <c r="B25" s="109">
        <f>GoogleOutcome!B424</f>
        <v>50</v>
      </c>
      <c r="C25" s="105">
        <f>GoogleOutcome!B422</f>
        <v>50</v>
      </c>
      <c r="D25" s="56"/>
      <c r="E25" s="56"/>
      <c r="F25" s="106">
        <f>GoogleOutcome!C422</f>
        <v>50</v>
      </c>
      <c r="G25" s="56"/>
      <c r="H25" s="56"/>
      <c r="I25" s="107">
        <f>GoogleOutcome!D422</f>
        <v>50</v>
      </c>
      <c r="J25" s="56"/>
      <c r="K25" s="56"/>
      <c r="L25" s="138">
        <f>GoogleOutcome!E422</f>
        <v>50</v>
      </c>
      <c r="M25" s="56"/>
      <c r="N25" s="56"/>
    </row>
    <row r="26" spans="1:14" ht="15.75" customHeight="1" x14ac:dyDescent="0.15">
      <c r="A26" s="56" t="s">
        <v>99</v>
      </c>
      <c r="B26" s="109">
        <f>GoogleOutcome!B444</f>
        <v>6.67</v>
      </c>
      <c r="C26" s="105">
        <f>GoogleOutcome!B442</f>
        <v>10</v>
      </c>
      <c r="D26" s="56"/>
      <c r="E26" s="56"/>
      <c r="F26" s="106">
        <f>GoogleOutcome!C442</f>
        <v>10</v>
      </c>
      <c r="G26" s="56"/>
      <c r="H26" s="56"/>
      <c r="I26" s="107">
        <f>GoogleOutcome!D442</f>
        <v>10</v>
      </c>
      <c r="J26" s="56"/>
      <c r="K26" s="56"/>
      <c r="L26" s="138">
        <f>GoogleOutcome!E442</f>
        <v>0</v>
      </c>
      <c r="M26" s="56"/>
      <c r="N26" s="56"/>
    </row>
    <row r="27" spans="1:14" ht="15.75" customHeight="1" x14ac:dyDescent="0.15">
      <c r="A27" s="56" t="s">
        <v>100</v>
      </c>
      <c r="B27" s="109">
        <f>GoogleOutcome!B469</f>
        <v>87.5</v>
      </c>
      <c r="C27" s="105">
        <f>GoogleOutcome!B467</f>
        <v>87.5</v>
      </c>
      <c r="D27" s="56"/>
      <c r="E27" s="56"/>
      <c r="F27" s="106">
        <f>GoogleOutcome!C467</f>
        <v>87.5</v>
      </c>
      <c r="G27" s="56"/>
      <c r="H27" s="56"/>
      <c r="I27" s="107">
        <f>GoogleOutcome!D467</f>
        <v>87.5</v>
      </c>
      <c r="J27" s="56"/>
      <c r="K27" s="56"/>
      <c r="L27" s="138">
        <f>GoogleOutcome!E467</f>
        <v>87.5</v>
      </c>
      <c r="M27" s="56"/>
      <c r="N27" s="56"/>
    </row>
    <row r="28" spans="1:14" ht="15.75" customHeight="1" x14ac:dyDescent="0.15">
      <c r="A28" s="56" t="s">
        <v>101</v>
      </c>
      <c r="B28" s="109">
        <f>GoogleOutcome!B484</f>
        <v>66.67</v>
      </c>
      <c r="C28" s="105">
        <f>GoogleOutcome!B482</f>
        <v>66.67</v>
      </c>
      <c r="D28" s="56"/>
      <c r="E28" s="56"/>
      <c r="F28" s="106">
        <f>GoogleOutcome!C482</f>
        <v>66.67</v>
      </c>
      <c r="G28" s="56"/>
      <c r="H28" s="56"/>
      <c r="I28" s="107">
        <f>GoogleOutcome!D482</f>
        <v>66.67</v>
      </c>
      <c r="J28" s="56"/>
      <c r="K28" s="56"/>
      <c r="L28" s="138">
        <f>GoogleOutcome!E482</f>
        <v>66.67</v>
      </c>
      <c r="M28" s="56"/>
      <c r="N28" s="56"/>
    </row>
    <row r="29" spans="1:14" ht="15.75" customHeight="1" x14ac:dyDescent="0.15">
      <c r="A29" s="56" t="s">
        <v>102</v>
      </c>
      <c r="B29" s="109">
        <f>GoogleOutcome!B513</f>
        <v>65</v>
      </c>
      <c r="C29" s="105">
        <f>GoogleOutcome!B511</f>
        <v>65</v>
      </c>
      <c r="D29" s="56"/>
      <c r="E29" s="56"/>
      <c r="F29" s="106">
        <f>GoogleOutcome!C511</f>
        <v>65</v>
      </c>
      <c r="G29" s="56"/>
      <c r="H29" s="56"/>
      <c r="I29" s="107">
        <f>GoogleOutcome!D511</f>
        <v>65</v>
      </c>
      <c r="J29" s="56"/>
      <c r="K29" s="56"/>
      <c r="L29" s="138">
        <f>GoogleOutcome!E511</f>
        <v>65</v>
      </c>
      <c r="M29" s="56"/>
      <c r="N29" s="56"/>
    </row>
    <row r="30" spans="1:14" ht="15.75" customHeight="1" x14ac:dyDescent="0.15">
      <c r="A30" s="56" t="s">
        <v>103</v>
      </c>
      <c r="B30" s="109">
        <f>GoogleOutcome!B534</f>
        <v>73.33</v>
      </c>
      <c r="C30" s="105">
        <f>GoogleOutcome!B532</f>
        <v>75</v>
      </c>
      <c r="D30" s="56"/>
      <c r="E30" s="56"/>
      <c r="F30" s="106">
        <f>GoogleOutcome!C532</f>
        <v>70</v>
      </c>
      <c r="G30" s="56"/>
      <c r="H30" s="56"/>
      <c r="I30" s="107">
        <f>GoogleOutcome!D532</f>
        <v>75</v>
      </c>
      <c r="J30" s="56"/>
      <c r="K30" s="56"/>
      <c r="L30" s="138">
        <f>GoogleOutcome!E532</f>
        <v>75</v>
      </c>
      <c r="M30" s="56"/>
      <c r="N30" s="56"/>
    </row>
    <row r="31" spans="1:14" ht="15.75" customHeight="1" x14ac:dyDescent="0.15">
      <c r="A31" s="56" t="s">
        <v>104</v>
      </c>
      <c r="B31" s="109">
        <f>GoogleOutcome!B545</f>
        <v>16.670000000000002</v>
      </c>
      <c r="C31" s="105">
        <f>GoogleOutcome!B543</f>
        <v>0</v>
      </c>
      <c r="D31" s="56"/>
      <c r="E31" s="56"/>
      <c r="F31" s="106" t="str">
        <f>GoogleOutcome!C543</f>
        <v>N/A</v>
      </c>
      <c r="G31" s="56"/>
      <c r="H31" s="56"/>
      <c r="I31" s="107">
        <f>GoogleOutcome!D543</f>
        <v>33.33</v>
      </c>
      <c r="J31" s="56"/>
      <c r="K31" s="56"/>
      <c r="L31" s="138">
        <f>GoogleOutcome!E543</f>
        <v>0</v>
      </c>
      <c r="M31" s="56"/>
      <c r="N31" s="56"/>
    </row>
    <row r="32" spans="1:14" ht="15.75" customHeight="1" x14ac:dyDescent="0.15">
      <c r="A32" s="56" t="s">
        <v>105</v>
      </c>
      <c r="B32" s="109">
        <f>GoogleOutcome!B558</f>
        <v>100</v>
      </c>
      <c r="C32" s="105">
        <f>GoogleOutcome!B556</f>
        <v>100</v>
      </c>
      <c r="D32" s="56"/>
      <c r="E32" s="56"/>
      <c r="F32" s="106">
        <f>GoogleOutcome!C556</f>
        <v>100</v>
      </c>
      <c r="G32" s="56"/>
      <c r="H32" s="56"/>
      <c r="I32" s="107">
        <f>GoogleOutcome!D556</f>
        <v>100</v>
      </c>
      <c r="J32" s="56"/>
      <c r="K32" s="56"/>
      <c r="L32" s="138">
        <f>GoogleOutcome!E556</f>
        <v>100</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64.816666666666663</v>
      </c>
      <c r="C34" s="119">
        <f t="shared" si="4"/>
        <v>57.105666666666671</v>
      </c>
      <c r="D34" s="119">
        <f t="shared" ref="D34:E34" si="5">AVERAGE(D2:D7)</f>
        <v>73.148333333333326</v>
      </c>
      <c r="E34" s="119">
        <f t="shared" si="5"/>
        <v>73.148333333333326</v>
      </c>
      <c r="F34" s="119">
        <f>AVERAGE(F2:F32)</f>
        <v>67.29851851851852</v>
      </c>
      <c r="G34" s="119">
        <f t="shared" ref="G34:H34" si="6">AVERAGE(G2:G7)</f>
        <v>41.481666666666669</v>
      </c>
      <c r="H34" s="119">
        <f t="shared" si="6"/>
        <v>44.814999999999998</v>
      </c>
      <c r="I34" s="119">
        <f>AVERAGE(I2:I32)</f>
        <v>64.458888888888879</v>
      </c>
      <c r="J34" s="119">
        <f t="shared" ref="J34:K34" si="7">AVERAGE(J2:J7)</f>
        <v>74.722499999999997</v>
      </c>
      <c r="K34" s="119">
        <f t="shared" si="7"/>
        <v>59.722500000000004</v>
      </c>
      <c r="L34" s="119">
        <f>AVERAGE(L2:L32)</f>
        <v>62.036333333333339</v>
      </c>
      <c r="M34" s="119">
        <f t="shared" ref="M34:N34" si="8">AVERAGE(M2:M7)</f>
        <v>69.722499999999997</v>
      </c>
      <c r="N34" s="133">
        <f t="shared" si="8"/>
        <v>67.222499999999997</v>
      </c>
    </row>
    <row r="35" spans="1:14" ht="15.75" customHeight="1" x14ac:dyDescent="0.15">
      <c r="A35" s="103" t="s">
        <v>71</v>
      </c>
      <c r="B35" s="104">
        <f t="shared" ref="B35:N35" si="9">AVERAGE(B2:B7)</f>
        <v>77.86999999999999</v>
      </c>
      <c r="C35" s="105">
        <f t="shared" si="9"/>
        <v>73.148333333333326</v>
      </c>
      <c r="D35" s="99">
        <f t="shared" si="9"/>
        <v>73.148333333333326</v>
      </c>
      <c r="E35" s="99">
        <f t="shared" si="9"/>
        <v>73.148333333333326</v>
      </c>
      <c r="F35" s="106">
        <f t="shared" si="9"/>
        <v>76.481666666666669</v>
      </c>
      <c r="G35" s="99">
        <f t="shared" si="9"/>
        <v>41.481666666666669</v>
      </c>
      <c r="H35" s="99">
        <f t="shared" si="9"/>
        <v>44.814999999999998</v>
      </c>
      <c r="I35" s="107">
        <f t="shared" si="9"/>
        <v>78.148333333333326</v>
      </c>
      <c r="J35" s="99">
        <f t="shared" si="9"/>
        <v>74.722499999999997</v>
      </c>
      <c r="K35" s="99">
        <f t="shared" si="9"/>
        <v>59.722500000000004</v>
      </c>
      <c r="L35" s="138">
        <f t="shared" si="9"/>
        <v>78.981666666666669</v>
      </c>
      <c r="M35" s="99">
        <f t="shared" si="9"/>
        <v>69.722499999999997</v>
      </c>
      <c r="N35" s="99">
        <f t="shared" si="9"/>
        <v>67.222499999999997</v>
      </c>
    </row>
    <row r="36" spans="1:14" ht="15.75" customHeight="1" x14ac:dyDescent="0.15">
      <c r="A36" s="103" t="s">
        <v>72</v>
      </c>
      <c r="B36" s="104">
        <f t="shared" ref="B36:C36" si="10">AVERAGE(B8:B18)</f>
        <v>67.744</v>
      </c>
      <c r="C36" s="105">
        <f t="shared" si="10"/>
        <v>48.611000000000004</v>
      </c>
      <c r="D36" s="56"/>
      <c r="E36" s="56"/>
      <c r="F36" s="106">
        <f>AVERAGE(F8:F18)</f>
        <v>71.875</v>
      </c>
      <c r="G36" s="56"/>
      <c r="H36" s="56"/>
      <c r="I36" s="107">
        <f>AVERAGE(I8:I18)</f>
        <v>64.285714285714292</v>
      </c>
      <c r="J36" s="56"/>
      <c r="K36" s="56"/>
      <c r="L36" s="138">
        <f>AVERAGE(L8:L18)</f>
        <v>60.902999999999999</v>
      </c>
      <c r="M36" s="56"/>
      <c r="N36" s="56"/>
    </row>
    <row r="37" spans="1:14" ht="15.75" customHeight="1" x14ac:dyDescent="0.15">
      <c r="A37" s="103" t="s">
        <v>73</v>
      </c>
      <c r="B37" s="104">
        <f t="shared" ref="B37:C37" si="11">AVERAGE(B19:B32)</f>
        <v>57.131428571428572</v>
      </c>
      <c r="C37" s="105">
        <f t="shared" si="11"/>
        <v>56.29785714285714</v>
      </c>
      <c r="D37" s="56"/>
      <c r="E37" s="56"/>
      <c r="F37" s="106">
        <f>AVERAGE(F19:F32)</f>
        <v>60.24384615384615</v>
      </c>
      <c r="G37" s="56"/>
      <c r="H37" s="56"/>
      <c r="I37" s="107">
        <f>AVERAGE(I19:I32)</f>
        <v>58.678571428571431</v>
      </c>
      <c r="J37" s="56"/>
      <c r="K37" s="56"/>
      <c r="L37" s="138">
        <f>AVERAGE(L19:L32)</f>
        <v>55.583571428571425</v>
      </c>
      <c r="M37" s="56"/>
      <c r="N37" s="56"/>
    </row>
    <row r="38" spans="1:14" ht="15.75" customHeight="1" x14ac:dyDescent="0.15">
      <c r="A38" s="45"/>
      <c r="B38" s="45"/>
      <c r="C38" s="45"/>
      <c r="D38" s="45"/>
      <c r="E38" s="45"/>
      <c r="F38" s="45"/>
      <c r="G38" s="45"/>
      <c r="H38" s="45"/>
      <c r="I38" s="45"/>
      <c r="J38" s="45"/>
      <c r="K38" s="45"/>
      <c r="L38" s="45"/>
      <c r="M38" s="45"/>
      <c r="N38" s="45"/>
    </row>
    <row r="39" spans="1:14" ht="15.75" customHeight="1" x14ac:dyDescent="0.15">
      <c r="A39" s="142"/>
      <c r="B39" s="45"/>
      <c r="C39" s="45"/>
      <c r="D39" s="45"/>
      <c r="E39" s="45"/>
      <c r="F39" s="45"/>
      <c r="G39" s="45"/>
      <c r="H39" s="45"/>
      <c r="I39" s="45"/>
      <c r="J39" s="45"/>
      <c r="K39" s="45"/>
      <c r="L39" s="45"/>
      <c r="M39" s="45"/>
      <c r="N39" s="45"/>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5"/>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93" t="s">
        <v>249</v>
      </c>
      <c r="B1" s="93" t="s">
        <v>250</v>
      </c>
      <c r="C1" s="93" t="s">
        <v>251</v>
      </c>
      <c r="D1" s="93" t="s">
        <v>252</v>
      </c>
      <c r="E1" s="93" t="s">
        <v>253</v>
      </c>
    </row>
    <row r="2" spans="1:5" ht="15.75" customHeight="1" x14ac:dyDescent="0.15">
      <c r="A2" s="2">
        <v>1</v>
      </c>
      <c r="B2" s="2" t="s">
        <v>1387</v>
      </c>
      <c r="C2" s="4" t="s">
        <v>1388</v>
      </c>
      <c r="E2" s="94">
        <v>42160</v>
      </c>
    </row>
    <row r="3" spans="1:5" ht="15.75" customHeight="1" x14ac:dyDescent="0.15">
      <c r="A3" s="2">
        <v>2</v>
      </c>
      <c r="B3" s="2" t="s">
        <v>1389</v>
      </c>
      <c r="C3" s="4" t="s">
        <v>1390</v>
      </c>
      <c r="E3" s="94">
        <v>42160</v>
      </c>
    </row>
    <row r="4" spans="1:5" ht="15.75" customHeight="1" x14ac:dyDescent="0.15">
      <c r="A4" s="2">
        <v>3</v>
      </c>
      <c r="B4" s="2" t="s">
        <v>1391</v>
      </c>
      <c r="C4" s="4" t="s">
        <v>1392</v>
      </c>
      <c r="E4" s="94">
        <v>42163</v>
      </c>
    </row>
    <row r="5" spans="1:5" ht="15.75" customHeight="1" x14ac:dyDescent="0.15">
      <c r="A5" s="2">
        <v>4</v>
      </c>
      <c r="B5" s="2" t="s">
        <v>1393</v>
      </c>
      <c r="C5" s="4" t="s">
        <v>1394</v>
      </c>
      <c r="E5" s="94">
        <v>42163</v>
      </c>
    </row>
    <row r="6" spans="1:5" ht="15.75" customHeight="1" x14ac:dyDescent="0.15">
      <c r="A6" s="2">
        <v>5</v>
      </c>
      <c r="B6" s="2" t="s">
        <v>1395</v>
      </c>
      <c r="C6" s="4" t="s">
        <v>1396</v>
      </c>
      <c r="E6" s="94">
        <v>42163</v>
      </c>
    </row>
    <row r="7" spans="1:5" ht="15.75" customHeight="1" x14ac:dyDescent="0.15">
      <c r="A7" s="2">
        <v>6</v>
      </c>
      <c r="B7" s="2" t="s">
        <v>1397</v>
      </c>
      <c r="C7" s="4" t="s">
        <v>1398</v>
      </c>
      <c r="E7" s="94">
        <v>42163</v>
      </c>
    </row>
    <row r="8" spans="1:5" ht="15.75" customHeight="1" x14ac:dyDescent="0.15">
      <c r="A8" s="2">
        <v>7</v>
      </c>
      <c r="B8" s="2" t="s">
        <v>1399</v>
      </c>
      <c r="C8" s="4" t="s">
        <v>1400</v>
      </c>
      <c r="E8" s="94">
        <v>42163</v>
      </c>
    </row>
    <row r="9" spans="1:5" ht="15.75" customHeight="1" x14ac:dyDescent="0.15">
      <c r="A9" s="2">
        <v>8</v>
      </c>
      <c r="B9" s="2" t="s">
        <v>1401</v>
      </c>
      <c r="C9" s="4" t="s">
        <v>1402</v>
      </c>
      <c r="E9" s="94">
        <v>42163</v>
      </c>
    </row>
    <row r="10" spans="1:5" ht="15.75" customHeight="1" x14ac:dyDescent="0.15">
      <c r="A10" s="2">
        <v>9</v>
      </c>
      <c r="B10" s="2" t="s">
        <v>1403</v>
      </c>
      <c r="C10" s="4" t="s">
        <v>1404</v>
      </c>
      <c r="E10" s="94">
        <v>42163</v>
      </c>
    </row>
    <row r="11" spans="1:5" ht="15.75" customHeight="1" x14ac:dyDescent="0.15">
      <c r="A11" s="2">
        <v>10</v>
      </c>
      <c r="B11" s="2" t="s">
        <v>1405</v>
      </c>
      <c r="C11" s="4" t="s">
        <v>1406</v>
      </c>
      <c r="E11" s="94">
        <v>42163</v>
      </c>
    </row>
    <row r="12" spans="1:5" ht="15.75" customHeight="1" x14ac:dyDescent="0.15">
      <c r="A12" s="2">
        <v>11</v>
      </c>
      <c r="B12" s="2" t="s">
        <v>1407</v>
      </c>
      <c r="C12" s="4" t="s">
        <v>1408</v>
      </c>
      <c r="E12" s="94">
        <v>42163</v>
      </c>
    </row>
    <row r="13" spans="1:5" ht="15.75" customHeight="1" x14ac:dyDescent="0.15">
      <c r="A13" s="2">
        <v>12</v>
      </c>
      <c r="B13" s="2" t="s">
        <v>1409</v>
      </c>
      <c r="C13" s="4" t="s">
        <v>1410</v>
      </c>
      <c r="E13" s="94">
        <v>42163</v>
      </c>
    </row>
    <row r="14" spans="1:5" ht="15.75" customHeight="1" x14ac:dyDescent="0.15">
      <c r="A14" s="2">
        <v>13</v>
      </c>
      <c r="B14" s="2" t="s">
        <v>1411</v>
      </c>
      <c r="C14" s="4" t="s">
        <v>1412</v>
      </c>
      <c r="E14" s="94">
        <v>42163</v>
      </c>
    </row>
    <row r="15" spans="1:5" ht="15.75" customHeight="1" x14ac:dyDescent="0.15">
      <c r="A15" s="2">
        <v>14</v>
      </c>
      <c r="B15" s="2" t="s">
        <v>1413</v>
      </c>
      <c r="C15" s="4" t="s">
        <v>1414</v>
      </c>
      <c r="E15" s="94">
        <v>42163</v>
      </c>
    </row>
    <row r="16" spans="1:5" ht="15.75" customHeight="1" x14ac:dyDescent="0.15">
      <c r="A16" s="2">
        <v>15</v>
      </c>
      <c r="B16" s="2" t="s">
        <v>1415</v>
      </c>
      <c r="C16" s="4" t="s">
        <v>1416</v>
      </c>
      <c r="E16" s="94">
        <v>42163</v>
      </c>
    </row>
    <row r="17" spans="1:5" ht="15.75" customHeight="1" x14ac:dyDescent="0.15">
      <c r="A17" s="2">
        <v>16</v>
      </c>
      <c r="B17" s="2" t="s">
        <v>1417</v>
      </c>
      <c r="C17" s="4" t="s">
        <v>1418</v>
      </c>
      <c r="E17" s="94">
        <v>42163</v>
      </c>
    </row>
    <row r="18" spans="1:5" ht="15.75" customHeight="1" x14ac:dyDescent="0.15">
      <c r="A18" s="2">
        <v>17</v>
      </c>
      <c r="B18" s="2" t="s">
        <v>1419</v>
      </c>
      <c r="C18" s="4" t="s">
        <v>1420</v>
      </c>
      <c r="E18" s="94">
        <v>42163</v>
      </c>
    </row>
    <row r="19" spans="1:5" ht="15.75" customHeight="1" x14ac:dyDescent="0.15">
      <c r="A19" s="2">
        <v>18</v>
      </c>
      <c r="B19" s="2" t="s">
        <v>1421</v>
      </c>
      <c r="C19" s="4" t="s">
        <v>1422</v>
      </c>
      <c r="E19" s="94">
        <v>42163</v>
      </c>
    </row>
    <row r="20" spans="1:5" ht="15.75" customHeight="1" x14ac:dyDescent="0.15">
      <c r="A20" s="2">
        <v>19</v>
      </c>
      <c r="B20" s="2" t="s">
        <v>1423</v>
      </c>
      <c r="C20" s="4" t="s">
        <v>1424</v>
      </c>
      <c r="E20" s="94">
        <v>42163</v>
      </c>
    </row>
    <row r="21" spans="1:5" ht="15.75" customHeight="1" x14ac:dyDescent="0.15">
      <c r="A21" s="2">
        <v>20</v>
      </c>
      <c r="B21" s="2" t="s">
        <v>1425</v>
      </c>
      <c r="C21" s="4" t="s">
        <v>1426</v>
      </c>
      <c r="E21" s="94">
        <v>42163</v>
      </c>
    </row>
    <row r="22" spans="1:5" ht="15.75" customHeight="1" x14ac:dyDescent="0.15">
      <c r="A22" s="2">
        <v>21</v>
      </c>
      <c r="B22" s="2" t="s">
        <v>1427</v>
      </c>
      <c r="C22" s="4" t="s">
        <v>1428</v>
      </c>
      <c r="E22" s="94">
        <v>42163</v>
      </c>
    </row>
    <row r="23" spans="1:5" ht="15.75" customHeight="1" x14ac:dyDescent="0.15">
      <c r="A23" s="2">
        <v>22</v>
      </c>
      <c r="B23" s="2" t="s">
        <v>1429</v>
      </c>
      <c r="C23" s="4" t="s">
        <v>1430</v>
      </c>
      <c r="E23" s="94">
        <v>42163</v>
      </c>
    </row>
    <row r="24" spans="1:5" ht="15.75" customHeight="1" x14ac:dyDescent="0.15">
      <c r="A24" s="2">
        <v>23</v>
      </c>
      <c r="B24" s="2" t="s">
        <v>1431</v>
      </c>
      <c r="C24" s="4" t="s">
        <v>1432</v>
      </c>
      <c r="E24" s="94">
        <v>42163</v>
      </c>
    </row>
    <row r="25" spans="1:5" ht="15.75" customHeight="1" x14ac:dyDescent="0.15">
      <c r="A25" s="2">
        <v>24</v>
      </c>
      <c r="B25" s="2" t="s">
        <v>1433</v>
      </c>
      <c r="C25" s="4" t="s">
        <v>1434</v>
      </c>
      <c r="E25" s="94">
        <v>42164</v>
      </c>
    </row>
    <row r="26" spans="1:5" ht="15.75" customHeight="1" x14ac:dyDescent="0.15">
      <c r="A26" s="2">
        <v>25</v>
      </c>
      <c r="B26" s="2" t="s">
        <v>1435</v>
      </c>
      <c r="C26" s="4" t="s">
        <v>1436</v>
      </c>
      <c r="E26" s="94">
        <v>42164</v>
      </c>
    </row>
    <row r="27" spans="1:5" ht="15.75" customHeight="1" x14ac:dyDescent="0.15">
      <c r="A27" s="2">
        <v>26</v>
      </c>
      <c r="B27" s="2" t="s">
        <v>1437</v>
      </c>
      <c r="C27" s="4" t="s">
        <v>1438</v>
      </c>
      <c r="E27" s="94">
        <v>42164</v>
      </c>
    </row>
    <row r="28" spans="1:5" ht="15.75" customHeight="1" x14ac:dyDescent="0.15">
      <c r="A28" s="2">
        <v>27</v>
      </c>
      <c r="B28" s="2" t="s">
        <v>1439</v>
      </c>
      <c r="C28" s="4" t="s">
        <v>1440</v>
      </c>
      <c r="E28" s="94">
        <v>42164</v>
      </c>
    </row>
    <row r="29" spans="1:5" ht="15.75" customHeight="1" x14ac:dyDescent="0.15">
      <c r="A29" s="2">
        <v>28</v>
      </c>
      <c r="B29" s="2" t="s">
        <v>1441</v>
      </c>
      <c r="C29" s="4" t="s">
        <v>1442</v>
      </c>
      <c r="E29" s="94">
        <v>42164</v>
      </c>
    </row>
    <row r="30" spans="1:5" ht="15.75" customHeight="1" x14ac:dyDescent="0.15">
      <c r="A30" s="2">
        <v>29</v>
      </c>
      <c r="B30" s="2" t="s">
        <v>1443</v>
      </c>
      <c r="C30" s="4" t="s">
        <v>1444</v>
      </c>
      <c r="E30" s="94">
        <v>42164</v>
      </c>
    </row>
    <row r="31" spans="1:5" ht="15.75" customHeight="1" x14ac:dyDescent="0.15">
      <c r="A31" s="2">
        <v>30</v>
      </c>
      <c r="B31" s="2" t="s">
        <v>1445</v>
      </c>
      <c r="C31" s="4" t="s">
        <v>1444</v>
      </c>
      <c r="E31" s="94">
        <v>42164</v>
      </c>
    </row>
    <row r="32" spans="1:5" ht="15.75" customHeight="1" x14ac:dyDescent="0.15">
      <c r="A32" s="2">
        <v>31</v>
      </c>
      <c r="B32" s="2" t="s">
        <v>1446</v>
      </c>
      <c r="C32" s="4" t="s">
        <v>1447</v>
      </c>
      <c r="E32" s="94">
        <v>42164</v>
      </c>
    </row>
    <row r="33" spans="1:5" ht="15.75" customHeight="1" x14ac:dyDescent="0.15">
      <c r="A33" s="2">
        <v>32</v>
      </c>
      <c r="B33" s="2" t="s">
        <v>1448</v>
      </c>
      <c r="C33" s="4" t="s">
        <v>1449</v>
      </c>
      <c r="E33" s="94">
        <v>42164</v>
      </c>
    </row>
    <row r="34" spans="1:5" ht="15.75" customHeight="1" x14ac:dyDescent="0.15">
      <c r="A34" s="2">
        <v>33</v>
      </c>
      <c r="B34" s="2" t="s">
        <v>1450</v>
      </c>
      <c r="C34" s="4" t="s">
        <v>1451</v>
      </c>
      <c r="E34" s="94">
        <v>42164</v>
      </c>
    </row>
    <row r="35" spans="1:5" ht="15.75" customHeight="1" x14ac:dyDescent="0.15">
      <c r="A35" s="2">
        <v>34</v>
      </c>
      <c r="B35" s="2" t="s">
        <v>1452</v>
      </c>
      <c r="C35" s="4" t="s">
        <v>1453</v>
      </c>
      <c r="E35" s="94">
        <v>42164</v>
      </c>
    </row>
    <row r="36" spans="1:5" ht="15.75" customHeight="1" x14ac:dyDescent="0.15">
      <c r="A36" s="2">
        <v>35</v>
      </c>
      <c r="B36" s="2" t="s">
        <v>1454</v>
      </c>
      <c r="C36" s="4" t="s">
        <v>1455</v>
      </c>
      <c r="E36" s="94">
        <v>42164</v>
      </c>
    </row>
    <row r="37" spans="1:5" ht="15.75" customHeight="1" x14ac:dyDescent="0.15">
      <c r="A37" s="2">
        <v>36</v>
      </c>
      <c r="B37" s="2" t="s">
        <v>1456</v>
      </c>
      <c r="C37" s="4" t="s">
        <v>1457</v>
      </c>
      <c r="E37" s="94">
        <v>42164</v>
      </c>
    </row>
    <row r="38" spans="1:5" ht="15.75" customHeight="1" x14ac:dyDescent="0.15">
      <c r="A38" s="2">
        <v>37</v>
      </c>
      <c r="B38" s="2" t="s">
        <v>1458</v>
      </c>
      <c r="C38" s="4" t="s">
        <v>1459</v>
      </c>
      <c r="E38" s="94">
        <v>42164</v>
      </c>
    </row>
    <row r="39" spans="1:5" ht="15.75" customHeight="1" x14ac:dyDescent="0.15">
      <c r="A39" s="2">
        <v>38</v>
      </c>
      <c r="B39" s="2" t="s">
        <v>1460</v>
      </c>
      <c r="C39" s="4" t="s">
        <v>1461</v>
      </c>
      <c r="E39" s="94">
        <v>42164</v>
      </c>
    </row>
    <row r="40" spans="1:5" ht="15.75" customHeight="1" x14ac:dyDescent="0.15">
      <c r="A40" s="2">
        <v>39</v>
      </c>
      <c r="B40" s="2" t="s">
        <v>1462</v>
      </c>
      <c r="C40" s="4" t="s">
        <v>1463</v>
      </c>
      <c r="E40" s="94">
        <v>42165</v>
      </c>
    </row>
    <row r="41" spans="1:5" ht="15.75" customHeight="1" x14ac:dyDescent="0.15">
      <c r="A41" s="2">
        <v>40</v>
      </c>
      <c r="B41" s="2" t="s">
        <v>1464</v>
      </c>
      <c r="C41" s="4" t="s">
        <v>1465</v>
      </c>
      <c r="E41" s="94">
        <v>42165</v>
      </c>
    </row>
    <row r="42" spans="1:5" ht="15.75" customHeight="1" x14ac:dyDescent="0.15">
      <c r="A42" s="2">
        <v>41</v>
      </c>
      <c r="B42" s="2" t="s">
        <v>475</v>
      </c>
      <c r="C42" s="4" t="s">
        <v>1466</v>
      </c>
      <c r="E42" s="94">
        <v>42165</v>
      </c>
    </row>
    <row r="43" spans="1:5" ht="15.75" customHeight="1" x14ac:dyDescent="0.15">
      <c r="A43" s="2">
        <v>42</v>
      </c>
      <c r="B43" s="2" t="s">
        <v>1467</v>
      </c>
      <c r="C43" s="4" t="s">
        <v>1468</v>
      </c>
      <c r="E43" s="94">
        <v>42165</v>
      </c>
    </row>
    <row r="44" spans="1:5" ht="15.75" customHeight="1" x14ac:dyDescent="0.15">
      <c r="A44" s="2">
        <v>43</v>
      </c>
      <c r="B44" s="2" t="s">
        <v>1469</v>
      </c>
      <c r="C44" s="4" t="s">
        <v>1470</v>
      </c>
      <c r="E44" s="94">
        <v>42165</v>
      </c>
    </row>
    <row r="45" spans="1:5" ht="15.75" customHeight="1" x14ac:dyDescent="0.15">
      <c r="A45" s="2">
        <v>44</v>
      </c>
      <c r="B45" s="2" t="s">
        <v>1471</v>
      </c>
      <c r="C45" s="4" t="s">
        <v>1472</v>
      </c>
      <c r="E45" s="94">
        <v>42165</v>
      </c>
    </row>
    <row r="46" spans="1:5" ht="15.75" customHeight="1" x14ac:dyDescent="0.15">
      <c r="A46" s="2">
        <v>45</v>
      </c>
      <c r="B46" s="2" t="s">
        <v>1473</v>
      </c>
      <c r="C46" s="4" t="s">
        <v>1474</v>
      </c>
      <c r="E46" s="94">
        <v>42165</v>
      </c>
    </row>
    <row r="47" spans="1:5" ht="13" x14ac:dyDescent="0.15">
      <c r="A47" s="2">
        <v>46</v>
      </c>
      <c r="B47" s="2" t="s">
        <v>1475</v>
      </c>
      <c r="C47" s="4" t="s">
        <v>1476</v>
      </c>
      <c r="E47" s="94">
        <v>42165</v>
      </c>
    </row>
    <row r="48" spans="1:5" ht="13" x14ac:dyDescent="0.15">
      <c r="A48" s="2">
        <v>47</v>
      </c>
      <c r="B48" s="2" t="s">
        <v>1477</v>
      </c>
      <c r="C48" s="4" t="s">
        <v>1478</v>
      </c>
      <c r="E48" s="94">
        <v>42165</v>
      </c>
    </row>
    <row r="49" spans="1:5" ht="13" x14ac:dyDescent="0.15">
      <c r="A49" s="2">
        <v>48</v>
      </c>
      <c r="B49" s="2" t="s">
        <v>1479</v>
      </c>
      <c r="C49" s="4" t="s">
        <v>1480</v>
      </c>
      <c r="E49" s="94">
        <v>42165</v>
      </c>
    </row>
    <row r="50" spans="1:5" ht="13" x14ac:dyDescent="0.15">
      <c r="A50" s="2">
        <v>49</v>
      </c>
      <c r="B50" s="2" t="s">
        <v>1481</v>
      </c>
      <c r="C50" s="4" t="s">
        <v>1482</v>
      </c>
      <c r="E50" s="94">
        <v>42165</v>
      </c>
    </row>
    <row r="51" spans="1:5" ht="13" x14ac:dyDescent="0.15">
      <c r="A51" s="2">
        <v>50</v>
      </c>
      <c r="B51" s="2" t="s">
        <v>1483</v>
      </c>
      <c r="C51" s="4" t="s">
        <v>1484</v>
      </c>
      <c r="E51" s="94">
        <v>42165</v>
      </c>
    </row>
    <row r="52" spans="1:5" ht="13" x14ac:dyDescent="0.15">
      <c r="A52" s="2">
        <v>51</v>
      </c>
      <c r="B52" s="2" t="s">
        <v>1485</v>
      </c>
      <c r="C52" s="4" t="s">
        <v>1486</v>
      </c>
      <c r="E52" s="94">
        <v>42166</v>
      </c>
    </row>
    <row r="53" spans="1:5" ht="13" x14ac:dyDescent="0.15">
      <c r="A53" s="2">
        <v>52</v>
      </c>
      <c r="B53" s="2" t="s">
        <v>1487</v>
      </c>
      <c r="C53" s="4" t="s">
        <v>1488</v>
      </c>
      <c r="E53" s="94">
        <v>42166</v>
      </c>
    </row>
    <row r="54" spans="1:5" ht="13" x14ac:dyDescent="0.15">
      <c r="A54" s="2">
        <v>53</v>
      </c>
      <c r="B54" s="2" t="s">
        <v>1489</v>
      </c>
      <c r="C54" s="4" t="s">
        <v>1490</v>
      </c>
      <c r="E54" s="94">
        <v>42166</v>
      </c>
    </row>
    <row r="55" spans="1:5" ht="13" x14ac:dyDescent="0.15">
      <c r="A55" s="2">
        <v>54</v>
      </c>
      <c r="B55" s="2" t="s">
        <v>1491</v>
      </c>
      <c r="C55" s="4" t="s">
        <v>1492</v>
      </c>
      <c r="E55" s="94">
        <v>42166</v>
      </c>
    </row>
    <row r="56" spans="1:5" ht="13" x14ac:dyDescent="0.15">
      <c r="A56" s="2">
        <v>55</v>
      </c>
      <c r="B56" s="2" t="s">
        <v>1493</v>
      </c>
      <c r="C56" s="4" t="s">
        <v>1494</v>
      </c>
      <c r="E56" s="94">
        <v>42166</v>
      </c>
    </row>
    <row r="57" spans="1:5" ht="13" x14ac:dyDescent="0.15">
      <c r="A57" s="2">
        <v>56</v>
      </c>
      <c r="B57" s="2" t="s">
        <v>1495</v>
      </c>
      <c r="C57" s="4" t="s">
        <v>1496</v>
      </c>
      <c r="E57" s="94">
        <v>42166</v>
      </c>
    </row>
    <row r="58" spans="1:5" ht="13" x14ac:dyDescent="0.15">
      <c r="A58" s="2">
        <v>57</v>
      </c>
      <c r="B58" s="2" t="s">
        <v>1497</v>
      </c>
      <c r="C58" s="4" t="s">
        <v>1498</v>
      </c>
      <c r="E58" s="94">
        <v>42166</v>
      </c>
    </row>
    <row r="59" spans="1:5" ht="13" x14ac:dyDescent="0.15">
      <c r="A59" s="2">
        <v>58</v>
      </c>
      <c r="B59" s="2" t="s">
        <v>1499</v>
      </c>
      <c r="C59" s="4" t="s">
        <v>1500</v>
      </c>
      <c r="E59" s="94">
        <v>42166</v>
      </c>
    </row>
    <row r="60" spans="1:5" ht="13" x14ac:dyDescent="0.15">
      <c r="A60" s="2">
        <v>59</v>
      </c>
      <c r="B60" s="2" t="s">
        <v>1501</v>
      </c>
      <c r="C60" s="4" t="s">
        <v>1502</v>
      </c>
      <c r="E60" s="94">
        <v>42166</v>
      </c>
    </row>
    <row r="61" spans="1:5" ht="13" x14ac:dyDescent="0.15">
      <c r="A61" s="2">
        <v>60</v>
      </c>
      <c r="B61" s="2" t="s">
        <v>1503</v>
      </c>
      <c r="C61" s="4" t="s">
        <v>1504</v>
      </c>
      <c r="E61" s="94">
        <v>42166</v>
      </c>
    </row>
    <row r="62" spans="1:5" ht="13" x14ac:dyDescent="0.15">
      <c r="A62" s="2">
        <v>61</v>
      </c>
      <c r="B62" s="2" t="s">
        <v>1505</v>
      </c>
      <c r="C62" s="4" t="s">
        <v>1506</v>
      </c>
      <c r="E62" s="94">
        <v>42166</v>
      </c>
    </row>
    <row r="63" spans="1:5" ht="13" x14ac:dyDescent="0.15">
      <c r="A63" s="2">
        <v>62</v>
      </c>
      <c r="B63" s="2" t="s">
        <v>1507</v>
      </c>
      <c r="C63" s="4" t="s">
        <v>1508</v>
      </c>
      <c r="E63" s="94">
        <v>42166</v>
      </c>
    </row>
    <row r="64" spans="1:5" ht="13" x14ac:dyDescent="0.15">
      <c r="A64" s="2">
        <v>63</v>
      </c>
      <c r="B64" s="2" t="s">
        <v>1509</v>
      </c>
      <c r="C64" s="4" t="s">
        <v>1510</v>
      </c>
      <c r="E64" s="94">
        <v>42166</v>
      </c>
    </row>
    <row r="65" spans="1:5" ht="13" x14ac:dyDescent="0.15">
      <c r="A65" s="2">
        <v>64</v>
      </c>
      <c r="B65" s="2" t="s">
        <v>1511</v>
      </c>
      <c r="C65" s="4" t="s">
        <v>1512</v>
      </c>
      <c r="E65" s="94">
        <v>42167</v>
      </c>
    </row>
    <row r="66" spans="1:5" ht="13" x14ac:dyDescent="0.15">
      <c r="A66" s="2">
        <v>65</v>
      </c>
      <c r="B66" s="2" t="s">
        <v>1513</v>
      </c>
      <c r="C66" s="4" t="s">
        <v>1514</v>
      </c>
      <c r="E66" s="94">
        <v>42167</v>
      </c>
    </row>
    <row r="67" spans="1:5" ht="13" x14ac:dyDescent="0.15">
      <c r="A67" s="2">
        <v>66</v>
      </c>
      <c r="B67" s="2" t="s">
        <v>1515</v>
      </c>
      <c r="C67" s="4" t="s">
        <v>1516</v>
      </c>
      <c r="E67" s="94">
        <v>42167</v>
      </c>
    </row>
    <row r="68" spans="1:5" ht="13" x14ac:dyDescent="0.15">
      <c r="A68" s="2">
        <v>67</v>
      </c>
      <c r="B68" s="2" t="s">
        <v>1517</v>
      </c>
      <c r="C68" s="4" t="s">
        <v>1518</v>
      </c>
      <c r="E68" s="94">
        <v>42167</v>
      </c>
    </row>
    <row r="69" spans="1:5" ht="13" x14ac:dyDescent="0.15">
      <c r="A69" s="2">
        <v>68</v>
      </c>
      <c r="B69" s="2" t="s">
        <v>1519</v>
      </c>
      <c r="C69" s="4" t="s">
        <v>1520</v>
      </c>
      <c r="E69" s="94">
        <v>42167</v>
      </c>
    </row>
    <row r="70" spans="1:5" ht="13" x14ac:dyDescent="0.15">
      <c r="A70" s="2">
        <v>69</v>
      </c>
      <c r="B70" s="2" t="s">
        <v>1521</v>
      </c>
      <c r="C70" s="4" t="s">
        <v>1522</v>
      </c>
      <c r="E70" s="94">
        <v>42170</v>
      </c>
    </row>
    <row r="71" spans="1:5" ht="13" x14ac:dyDescent="0.15">
      <c r="A71" s="2">
        <v>70</v>
      </c>
      <c r="B71" s="2" t="s">
        <v>1523</v>
      </c>
      <c r="C71" s="4" t="s">
        <v>1524</v>
      </c>
      <c r="E71" s="94">
        <v>42170</v>
      </c>
    </row>
    <row r="72" spans="1:5" ht="13" x14ac:dyDescent="0.15">
      <c r="A72" s="2">
        <v>71</v>
      </c>
      <c r="B72" s="2" t="s">
        <v>1525</v>
      </c>
      <c r="C72" s="4" t="s">
        <v>1526</v>
      </c>
      <c r="E72" s="94">
        <v>42170</v>
      </c>
    </row>
    <row r="73" spans="1:5" ht="13" x14ac:dyDescent="0.15">
      <c r="A73" s="2">
        <v>72</v>
      </c>
      <c r="B73" s="2" t="s">
        <v>1527</v>
      </c>
      <c r="C73" s="4" t="s">
        <v>1528</v>
      </c>
      <c r="E73" s="94">
        <v>42170</v>
      </c>
    </row>
    <row r="74" spans="1:5" ht="13" x14ac:dyDescent="0.15">
      <c r="A74" s="2">
        <v>73</v>
      </c>
      <c r="B74" s="2" t="s">
        <v>1529</v>
      </c>
      <c r="C74" s="4" t="s">
        <v>1530</v>
      </c>
      <c r="E74" s="94">
        <v>42170</v>
      </c>
    </row>
    <row r="75" spans="1:5" ht="13" x14ac:dyDescent="0.15">
      <c r="A75" s="2">
        <v>75</v>
      </c>
      <c r="B75" s="2" t="s">
        <v>1531</v>
      </c>
      <c r="C75" s="4" t="s">
        <v>1532</v>
      </c>
      <c r="E75" s="94">
        <v>42170</v>
      </c>
    </row>
    <row r="76" spans="1:5" ht="13" x14ac:dyDescent="0.15">
      <c r="A76" s="2">
        <v>76</v>
      </c>
      <c r="B76" s="2" t="s">
        <v>1533</v>
      </c>
      <c r="C76" s="4" t="s">
        <v>1534</v>
      </c>
      <c r="E76" s="94">
        <v>42170</v>
      </c>
    </row>
    <row r="77" spans="1:5" ht="13" x14ac:dyDescent="0.15">
      <c r="A77" s="2">
        <v>77</v>
      </c>
      <c r="B77" s="2" t="s">
        <v>1535</v>
      </c>
      <c r="C77" s="4" t="s">
        <v>1536</v>
      </c>
      <c r="E77" s="94">
        <v>42170</v>
      </c>
    </row>
    <row r="78" spans="1:5" ht="13" x14ac:dyDescent="0.15">
      <c r="A78" s="2">
        <v>78</v>
      </c>
      <c r="B78" s="2" t="s">
        <v>1537</v>
      </c>
      <c r="C78" s="4" t="s">
        <v>1538</v>
      </c>
      <c r="E78" s="94">
        <v>42170</v>
      </c>
    </row>
    <row r="79" spans="1:5" ht="13" x14ac:dyDescent="0.15">
      <c r="A79" s="2">
        <v>79</v>
      </c>
      <c r="B79" s="2" t="s">
        <v>1539</v>
      </c>
      <c r="C79" s="4" t="s">
        <v>1540</v>
      </c>
      <c r="E79" s="94">
        <v>42170</v>
      </c>
    </row>
    <row r="80" spans="1:5" ht="13" x14ac:dyDescent="0.15">
      <c r="A80" s="2">
        <v>80</v>
      </c>
      <c r="B80" s="2" t="s">
        <v>1541</v>
      </c>
      <c r="C80" s="4" t="s">
        <v>1542</v>
      </c>
      <c r="E80" s="94">
        <v>42171</v>
      </c>
    </row>
    <row r="81" spans="1:5" ht="13" x14ac:dyDescent="0.15">
      <c r="A81" s="2">
        <v>81</v>
      </c>
      <c r="B81" s="2" t="s">
        <v>1543</v>
      </c>
      <c r="C81" s="4" t="s">
        <v>1544</v>
      </c>
      <c r="E81" s="94">
        <v>42172</v>
      </c>
    </row>
    <row r="82" spans="1:5" ht="13" x14ac:dyDescent="0.15">
      <c r="A82" s="2">
        <v>82</v>
      </c>
      <c r="B82" s="2" t="s">
        <v>1545</v>
      </c>
      <c r="C82" s="4" t="s">
        <v>1546</v>
      </c>
      <c r="E82" s="94">
        <v>42172</v>
      </c>
    </row>
    <row r="83" spans="1:5" ht="13" x14ac:dyDescent="0.15">
      <c r="A83" s="2">
        <v>83</v>
      </c>
      <c r="B83" s="2" t="s">
        <v>1547</v>
      </c>
      <c r="C83" s="4" t="s">
        <v>1548</v>
      </c>
      <c r="E83" s="94">
        <v>42172</v>
      </c>
    </row>
    <row r="84" spans="1:5" ht="13" x14ac:dyDescent="0.15">
      <c r="A84" s="2">
        <v>84</v>
      </c>
      <c r="B84" s="2" t="s">
        <v>1549</v>
      </c>
      <c r="C84" s="4" t="s">
        <v>1550</v>
      </c>
      <c r="E84" s="94">
        <v>42172</v>
      </c>
    </row>
    <row r="85" spans="1:5" ht="13" x14ac:dyDescent="0.15">
      <c r="A85" s="2">
        <v>85</v>
      </c>
      <c r="B85" s="2" t="s">
        <v>1551</v>
      </c>
      <c r="C85" s="4" t="s">
        <v>1552</v>
      </c>
      <c r="D85" s="94">
        <v>41409</v>
      </c>
      <c r="E85" s="94">
        <v>42191</v>
      </c>
    </row>
    <row r="86" spans="1:5" ht="13" x14ac:dyDescent="0.15">
      <c r="A86" s="2">
        <v>86</v>
      </c>
      <c r="B86" s="2" t="s">
        <v>1553</v>
      </c>
      <c r="C86" s="4" t="s">
        <v>1554</v>
      </c>
      <c r="D86" s="94">
        <v>40289</v>
      </c>
      <c r="E86" s="94">
        <v>42191</v>
      </c>
    </row>
    <row r="87" spans="1:5" ht="13" x14ac:dyDescent="0.15">
      <c r="A87" s="2">
        <v>87</v>
      </c>
      <c r="B87" s="2" t="s">
        <v>1555</v>
      </c>
      <c r="C87" s="4" t="s">
        <v>1556</v>
      </c>
      <c r="E87" s="94">
        <v>42192</v>
      </c>
    </row>
    <row r="88" spans="1:5" ht="13" x14ac:dyDescent="0.15">
      <c r="A88" s="2">
        <v>88</v>
      </c>
      <c r="B88" s="2" t="s">
        <v>1557</v>
      </c>
      <c r="C88" s="4" t="s">
        <v>1558</v>
      </c>
      <c r="E88" s="94">
        <v>42192</v>
      </c>
    </row>
    <row r="89" spans="1:5" ht="13" x14ac:dyDescent="0.15">
      <c r="A89" s="2">
        <v>89</v>
      </c>
      <c r="B89" s="2" t="s">
        <v>1559</v>
      </c>
      <c r="C89" s="4" t="s">
        <v>1560</v>
      </c>
      <c r="E89" s="94">
        <v>42192</v>
      </c>
    </row>
    <row r="90" spans="1:5" ht="13" x14ac:dyDescent="0.15">
      <c r="A90" s="2">
        <v>90</v>
      </c>
      <c r="B90" s="2" t="s">
        <v>1561</v>
      </c>
      <c r="C90" s="4" t="s">
        <v>1562</v>
      </c>
      <c r="D90" s="94">
        <v>42174</v>
      </c>
      <c r="E90" s="94">
        <v>42192</v>
      </c>
    </row>
    <row r="91" spans="1:5" ht="13" x14ac:dyDescent="0.15">
      <c r="A91" s="2">
        <v>91</v>
      </c>
      <c r="B91" s="2" t="s">
        <v>1563</v>
      </c>
      <c r="C91" s="4" t="s">
        <v>1564</v>
      </c>
      <c r="D91" s="94">
        <v>39749</v>
      </c>
      <c r="E91" s="94">
        <v>42192</v>
      </c>
    </row>
    <row r="92" spans="1:5" ht="13" x14ac:dyDescent="0.15">
      <c r="A92" s="2">
        <v>92</v>
      </c>
      <c r="B92" s="2" t="s">
        <v>1565</v>
      </c>
      <c r="C92" s="4" t="s">
        <v>1566</v>
      </c>
      <c r="E92" s="94">
        <v>42192</v>
      </c>
    </row>
    <row r="93" spans="1:5" ht="13" x14ac:dyDescent="0.15">
      <c r="A93" s="2">
        <v>93</v>
      </c>
      <c r="B93" s="2" t="s">
        <v>1567</v>
      </c>
      <c r="C93" s="4" t="s">
        <v>1568</v>
      </c>
      <c r="E93" s="94">
        <v>42192</v>
      </c>
    </row>
    <row r="94" spans="1:5" ht="13" x14ac:dyDescent="0.15">
      <c r="A94" s="2">
        <v>94</v>
      </c>
      <c r="B94" s="2" t="s">
        <v>1569</v>
      </c>
      <c r="C94" s="4" t="s">
        <v>1570</v>
      </c>
      <c r="D94" s="94">
        <v>41432</v>
      </c>
      <c r="E94" s="94">
        <v>42192</v>
      </c>
    </row>
    <row r="95" spans="1:5" ht="13" x14ac:dyDescent="0.15">
      <c r="A95" s="2">
        <v>95</v>
      </c>
      <c r="B95" s="2" t="s">
        <v>1571</v>
      </c>
      <c r="C95" s="4" t="s">
        <v>1572</v>
      </c>
      <c r="E95" s="94">
        <v>42192</v>
      </c>
    </row>
    <row r="96" spans="1:5" ht="13" x14ac:dyDescent="0.15">
      <c r="A96" s="2">
        <v>96</v>
      </c>
      <c r="B96" s="2" t="s">
        <v>1573</v>
      </c>
      <c r="C96" s="4" t="s">
        <v>1574</v>
      </c>
      <c r="D96" s="94">
        <v>41014</v>
      </c>
      <c r="E96" s="94">
        <v>42192</v>
      </c>
    </row>
    <row r="97" spans="1:5" ht="13" x14ac:dyDescent="0.15">
      <c r="A97" s="2">
        <v>97</v>
      </c>
      <c r="B97" s="2" t="s">
        <v>1575</v>
      </c>
      <c r="C97" s="4" t="s">
        <v>1576</v>
      </c>
      <c r="E97" s="94">
        <v>42192</v>
      </c>
    </row>
    <row r="98" spans="1:5" ht="13" x14ac:dyDescent="0.15">
      <c r="A98" s="2">
        <v>98</v>
      </c>
      <c r="B98" s="2" t="s">
        <v>1577</v>
      </c>
      <c r="C98" s="4" t="s">
        <v>1578</v>
      </c>
      <c r="D98" s="94">
        <v>41301</v>
      </c>
      <c r="E98" s="94">
        <v>42192</v>
      </c>
    </row>
    <row r="99" spans="1:5" ht="13" x14ac:dyDescent="0.15">
      <c r="A99" s="2">
        <v>99</v>
      </c>
      <c r="B99" s="2" t="s">
        <v>1579</v>
      </c>
      <c r="C99" s="4" t="s">
        <v>1580</v>
      </c>
      <c r="D99" s="94">
        <v>40925</v>
      </c>
      <c r="E99" s="94">
        <v>42192</v>
      </c>
    </row>
    <row r="100" spans="1:5" ht="13" x14ac:dyDescent="0.15">
      <c r="A100" s="2">
        <v>100</v>
      </c>
      <c r="B100" s="2" t="s">
        <v>1581</v>
      </c>
      <c r="C100" s="4" t="s">
        <v>1582</v>
      </c>
      <c r="D100" s="94">
        <v>42088</v>
      </c>
      <c r="E100" s="94">
        <v>42192</v>
      </c>
    </row>
    <row r="101" spans="1:5" ht="13" x14ac:dyDescent="0.15">
      <c r="A101" s="2">
        <v>101</v>
      </c>
      <c r="B101" s="2" t="s">
        <v>1583</v>
      </c>
      <c r="C101" s="4" t="s">
        <v>1584</v>
      </c>
      <c r="D101" s="94">
        <v>40190</v>
      </c>
      <c r="E101" s="94">
        <v>42192</v>
      </c>
    </row>
    <row r="102" spans="1:5" ht="13" x14ac:dyDescent="0.15">
      <c r="A102" s="2">
        <v>102</v>
      </c>
      <c r="B102" s="2" t="s">
        <v>1585</v>
      </c>
      <c r="C102" s="4" t="s">
        <v>1586</v>
      </c>
      <c r="E102" s="94">
        <v>42192</v>
      </c>
    </row>
    <row r="103" spans="1:5" ht="13" x14ac:dyDescent="0.15">
      <c r="A103" s="2">
        <v>103</v>
      </c>
      <c r="B103" s="2" t="s">
        <v>1587</v>
      </c>
      <c r="C103" s="4" t="s">
        <v>1588</v>
      </c>
      <c r="E103" s="94">
        <v>42192</v>
      </c>
    </row>
    <row r="104" spans="1:5" ht="13" x14ac:dyDescent="0.15">
      <c r="A104" s="2">
        <v>104</v>
      </c>
      <c r="B104" s="2" t="s">
        <v>1589</v>
      </c>
      <c r="C104" s="4" t="s">
        <v>1590</v>
      </c>
      <c r="E104" s="94">
        <v>42193</v>
      </c>
    </row>
    <row r="105" spans="1:5" ht="13" x14ac:dyDescent="0.15">
      <c r="A105" s="2">
        <v>105</v>
      </c>
      <c r="B105" s="2" t="s">
        <v>1591</v>
      </c>
      <c r="C105" s="4" t="s">
        <v>1592</v>
      </c>
      <c r="E105" s="94">
        <v>42193</v>
      </c>
    </row>
    <row r="106" spans="1:5" ht="13" x14ac:dyDescent="0.15">
      <c r="A106" s="2">
        <v>106</v>
      </c>
      <c r="B106" s="2" t="s">
        <v>1593</v>
      </c>
      <c r="C106" s="4" t="s">
        <v>1594</v>
      </c>
      <c r="E106" s="94">
        <v>42193</v>
      </c>
    </row>
    <row r="107" spans="1:5" ht="13" x14ac:dyDescent="0.15">
      <c r="A107" s="2">
        <v>107</v>
      </c>
      <c r="B107" s="2" t="s">
        <v>1595</v>
      </c>
      <c r="C107" s="4" t="s">
        <v>1596</v>
      </c>
      <c r="E107" s="94">
        <v>42193</v>
      </c>
    </row>
    <row r="108" spans="1:5" ht="13" x14ac:dyDescent="0.15">
      <c r="A108" s="2">
        <v>108</v>
      </c>
      <c r="B108" s="2" t="s">
        <v>1597</v>
      </c>
      <c r="C108" s="4" t="s">
        <v>1598</v>
      </c>
      <c r="E108" s="94">
        <v>42229</v>
      </c>
    </row>
    <row r="109" spans="1:5" ht="13" x14ac:dyDescent="0.15">
      <c r="A109" s="2">
        <v>109</v>
      </c>
      <c r="B109" s="2" t="s">
        <v>1599</v>
      </c>
      <c r="C109" s="4" t="s">
        <v>1600</v>
      </c>
      <c r="E109" s="94">
        <v>42233</v>
      </c>
    </row>
    <row r="110" spans="1:5" ht="13" x14ac:dyDescent="0.15">
      <c r="A110" s="2">
        <v>110</v>
      </c>
      <c r="B110" s="2" t="s">
        <v>1601</v>
      </c>
      <c r="C110" s="4" t="s">
        <v>1602</v>
      </c>
      <c r="E110" s="94">
        <v>42236</v>
      </c>
    </row>
    <row r="111" spans="1:5" ht="13" x14ac:dyDescent="0.15">
      <c r="A111" s="2">
        <v>111</v>
      </c>
      <c r="B111" s="2" t="s">
        <v>1603</v>
      </c>
      <c r="C111" s="4" t="s">
        <v>1604</v>
      </c>
      <c r="E111" s="94">
        <v>42242</v>
      </c>
    </row>
    <row r="112" spans="1:5" ht="13" x14ac:dyDescent="0.15">
      <c r="A112" s="2">
        <v>112</v>
      </c>
      <c r="B112" s="2" t="s">
        <v>1605</v>
      </c>
      <c r="C112" s="4" t="s">
        <v>1606</v>
      </c>
      <c r="E112" s="94">
        <v>42243</v>
      </c>
    </row>
    <row r="113" spans="1:5" ht="13" x14ac:dyDescent="0.15">
      <c r="A113" s="2">
        <v>113</v>
      </c>
      <c r="B113" s="2" t="s">
        <v>1607</v>
      </c>
      <c r="C113" s="4" t="s">
        <v>1608</v>
      </c>
      <c r="E113" s="94">
        <v>42243</v>
      </c>
    </row>
    <row r="114" spans="1:5" ht="13" x14ac:dyDescent="0.15">
      <c r="A114" s="2">
        <v>114</v>
      </c>
      <c r="B114" s="2" t="s">
        <v>1609</v>
      </c>
      <c r="C114" s="4" t="s">
        <v>1610</v>
      </c>
      <c r="E114" s="94">
        <v>42243</v>
      </c>
    </row>
    <row r="115" spans="1:5" ht="13" x14ac:dyDescent="0.15">
      <c r="A115" s="2">
        <v>115</v>
      </c>
      <c r="B115" s="2" t="s">
        <v>1611</v>
      </c>
      <c r="C115" s="4" t="s">
        <v>1612</v>
      </c>
      <c r="E115" s="94">
        <v>42247</v>
      </c>
    </row>
    <row r="116" spans="1:5" ht="13" x14ac:dyDescent="0.15">
      <c r="A116" s="2">
        <v>116</v>
      </c>
      <c r="B116" s="2" t="s">
        <v>1613</v>
      </c>
      <c r="C116" s="4" t="s">
        <v>1614</v>
      </c>
      <c r="E116" s="94">
        <v>42247</v>
      </c>
    </row>
    <row r="117" spans="1:5" ht="13" x14ac:dyDescent="0.15">
      <c r="A117" s="2">
        <v>117</v>
      </c>
      <c r="B117" s="2" t="s">
        <v>1615</v>
      </c>
      <c r="C117" s="4" t="s">
        <v>1616</v>
      </c>
      <c r="E117" s="94">
        <v>42247</v>
      </c>
    </row>
    <row r="118" spans="1:5" ht="13" x14ac:dyDescent="0.15">
      <c r="A118" s="2">
        <v>118</v>
      </c>
      <c r="B118" s="2" t="s">
        <v>1617</v>
      </c>
      <c r="C118" s="4" t="s">
        <v>1612</v>
      </c>
      <c r="E118" s="94">
        <v>42260</v>
      </c>
    </row>
    <row r="119" spans="1:5" ht="13" x14ac:dyDescent="0.15">
      <c r="A119" s="2">
        <v>119</v>
      </c>
      <c r="B119" s="2" t="s">
        <v>1618</v>
      </c>
      <c r="C119" s="4" t="s">
        <v>1619</v>
      </c>
      <c r="E119" s="94">
        <v>42251</v>
      </c>
    </row>
    <row r="120" spans="1:5" ht="13" x14ac:dyDescent="0.15">
      <c r="A120" s="2">
        <v>120</v>
      </c>
      <c r="B120" s="2" t="s">
        <v>1620</v>
      </c>
      <c r="C120" s="4" t="s">
        <v>1621</v>
      </c>
      <c r="E120" s="94">
        <v>42251</v>
      </c>
    </row>
    <row r="121" spans="1:5" ht="13" x14ac:dyDescent="0.15">
      <c r="A121" s="2">
        <v>121</v>
      </c>
      <c r="B121" s="2" t="s">
        <v>1622</v>
      </c>
      <c r="C121" s="4" t="s">
        <v>1562</v>
      </c>
      <c r="E121" s="94">
        <v>42260</v>
      </c>
    </row>
    <row r="122" spans="1:5" ht="13" x14ac:dyDescent="0.15">
      <c r="A122" s="2">
        <v>122</v>
      </c>
      <c r="B122" s="2" t="s">
        <v>1623</v>
      </c>
      <c r="C122" s="4" t="s">
        <v>1624</v>
      </c>
      <c r="E122" s="94">
        <v>42260</v>
      </c>
    </row>
    <row r="123" spans="1:5" ht="13" x14ac:dyDescent="0.15">
      <c r="A123" s="2">
        <v>123</v>
      </c>
      <c r="B123" s="2" t="s">
        <v>1625</v>
      </c>
      <c r="C123" s="4" t="s">
        <v>1626</v>
      </c>
      <c r="E123" s="94">
        <v>42260</v>
      </c>
    </row>
    <row r="124" spans="1:5" ht="13" x14ac:dyDescent="0.15">
      <c r="A124" s="2">
        <v>124</v>
      </c>
      <c r="B124" s="2" t="s">
        <v>1627</v>
      </c>
      <c r="C124" s="4" t="s">
        <v>1628</v>
      </c>
      <c r="E124" s="94">
        <v>42260</v>
      </c>
    </row>
    <row r="125" spans="1:5" ht="13" x14ac:dyDescent="0.15">
      <c r="A125" s="2">
        <v>125</v>
      </c>
      <c r="B125" s="2" t="s">
        <v>1629</v>
      </c>
      <c r="C125" s="4" t="s">
        <v>1630</v>
      </c>
      <c r="E125" s="94">
        <v>42260</v>
      </c>
    </row>
    <row r="126" spans="1:5" ht="13" x14ac:dyDescent="0.15">
      <c r="A126" s="2">
        <v>126</v>
      </c>
      <c r="B126" s="2" t="s">
        <v>1631</v>
      </c>
      <c r="C126" s="4" t="s">
        <v>1632</v>
      </c>
      <c r="E126" s="94">
        <v>42260</v>
      </c>
    </row>
    <row r="127" spans="1:5" ht="13" x14ac:dyDescent="0.15">
      <c r="A127" s="2">
        <v>127</v>
      </c>
      <c r="B127" s="2" t="s">
        <v>1633</v>
      </c>
      <c r="C127" s="4" t="s">
        <v>1634</v>
      </c>
      <c r="E127" s="94">
        <v>42260</v>
      </c>
    </row>
    <row r="128" spans="1:5" ht="13" x14ac:dyDescent="0.15">
      <c r="A128" s="2">
        <v>128</v>
      </c>
      <c r="B128" s="2" t="s">
        <v>1635</v>
      </c>
      <c r="C128" s="4" t="s">
        <v>1636</v>
      </c>
      <c r="E128" s="94">
        <v>42260</v>
      </c>
    </row>
    <row r="129" spans="1:5" ht="13" x14ac:dyDescent="0.15">
      <c r="A129" s="2">
        <v>129</v>
      </c>
      <c r="B129" s="2" t="s">
        <v>1637</v>
      </c>
      <c r="C129" s="4" t="s">
        <v>1638</v>
      </c>
      <c r="E129" s="94">
        <v>42275</v>
      </c>
    </row>
    <row r="130" spans="1:5" ht="13" x14ac:dyDescent="0.15">
      <c r="A130" s="2">
        <v>130</v>
      </c>
      <c r="B130" s="2" t="s">
        <v>1639</v>
      </c>
      <c r="C130" s="4" t="s">
        <v>1640</v>
      </c>
      <c r="E130" s="94">
        <v>42279</v>
      </c>
    </row>
    <row r="131" spans="1:5" ht="13" x14ac:dyDescent="0.15">
      <c r="A131" s="2">
        <v>131</v>
      </c>
      <c r="B131" s="2" t="s">
        <v>1641</v>
      </c>
      <c r="C131" s="4" t="s">
        <v>1642</v>
      </c>
      <c r="E131" s="94">
        <v>42279</v>
      </c>
    </row>
    <row r="132" spans="1:5" ht="13" x14ac:dyDescent="0.15">
      <c r="A132" s="2">
        <v>132</v>
      </c>
      <c r="B132" s="2" t="s">
        <v>1643</v>
      </c>
      <c r="C132" s="4" t="s">
        <v>1644</v>
      </c>
      <c r="E132" s="94">
        <v>42279</v>
      </c>
    </row>
    <row r="133" spans="1:5" ht="13" x14ac:dyDescent="0.15">
      <c r="A133" s="2">
        <v>133</v>
      </c>
      <c r="B133" s="2" t="s">
        <v>1645</v>
      </c>
      <c r="C133" s="4" t="s">
        <v>1646</v>
      </c>
      <c r="E133" s="94">
        <v>42279</v>
      </c>
    </row>
    <row r="134" spans="1:5" ht="13" x14ac:dyDescent="0.15">
      <c r="A134" s="2">
        <v>134</v>
      </c>
      <c r="B134" s="2" t="s">
        <v>1647</v>
      </c>
      <c r="C134" s="4" t="s">
        <v>1648</v>
      </c>
      <c r="E134" s="94">
        <v>42287</v>
      </c>
    </row>
    <row r="135" spans="1:5" ht="13" x14ac:dyDescent="0.15">
      <c r="A135" s="2">
        <v>135</v>
      </c>
      <c r="B135" s="2" t="s">
        <v>1649</v>
      </c>
      <c r="C135" s="4" t="s">
        <v>1650</v>
      </c>
      <c r="E135" s="94">
        <v>42289</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location="tab=why-you-need-it"/>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hyperlink ref="C94" r:id="rId93"/>
    <hyperlink ref="C95" r:id="rId94"/>
    <hyperlink ref="C96" r:id="rId95"/>
    <hyperlink ref="C97" r:id="rId96"/>
    <hyperlink ref="C98" r:id="rId97"/>
    <hyperlink ref="C99" r:id="rId98"/>
    <hyperlink ref="C100" r:id="rId99"/>
    <hyperlink ref="C101" r:id="rId100"/>
    <hyperlink ref="C102" r:id="rId101"/>
    <hyperlink ref="C103" r:id="rId102"/>
    <hyperlink ref="C104" r:id="rId103"/>
    <hyperlink ref="C105" r:id="rId104" location="expand=CN"/>
    <hyperlink ref="C106" r:id="rId105"/>
    <hyperlink ref="C107" r:id="rId106" location="how_does_google_respond"/>
    <hyperlink ref="C108" r:id="rId107"/>
    <hyperlink ref="C109" r:id="rId108"/>
    <hyperlink ref="C110" r:id="rId109"/>
    <hyperlink ref="C111" r:id="rId110"/>
    <hyperlink ref="C112" r:id="rId111"/>
    <hyperlink ref="C113" r:id="rId112"/>
    <hyperlink ref="C114" r:id="rId113"/>
    <hyperlink ref="C115" r:id="rId114"/>
    <hyperlink ref="C116" r:id="rId115"/>
    <hyperlink ref="C117" r:id="rId116"/>
    <hyperlink ref="C118" r:id="rId117"/>
    <hyperlink ref="C119" r:id="rId118"/>
    <hyperlink ref="C120" r:id="rId119"/>
    <hyperlink ref="C121" r:id="rId120"/>
    <hyperlink ref="C122" r:id="rId121"/>
    <hyperlink ref="C123" r:id="rId122"/>
    <hyperlink ref="C124" r:id="rId123"/>
    <hyperlink ref="C125" r:id="rId124"/>
    <hyperlink ref="C126" r:id="rId125" location="other_forms_of_encryption"/>
    <hyperlink ref="C127" r:id="rId126"/>
    <hyperlink ref="C128" r:id="rId127"/>
    <hyperlink ref="C129" r:id="rId128"/>
    <hyperlink ref="C130" r:id="rId129"/>
    <hyperlink ref="C131" r:id="rId130"/>
    <hyperlink ref="C132" r:id="rId131"/>
    <hyperlink ref="C133" r:id="rId132"/>
    <hyperlink ref="C134" r:id="rId133"/>
    <hyperlink ref="C135" r:id="rId13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50" t="s">
        <v>1651</v>
      </c>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1652</v>
      </c>
      <c r="C2" s="48" t="s">
        <v>1653</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313</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1654</v>
      </c>
      <c r="C5" s="50" t="s">
        <v>1655</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1345</v>
      </c>
      <c r="C6" s="50" t="s">
        <v>1656</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100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50</v>
      </c>
      <c r="C11" s="52">
        <v>100</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75</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1652</v>
      </c>
      <c r="C15" s="48" t="s">
        <v>1653</v>
      </c>
      <c r="D15" s="47" t="s">
        <v>1657</v>
      </c>
      <c r="E15" s="47" t="s">
        <v>1658</v>
      </c>
      <c r="F15" s="47" t="s">
        <v>1659</v>
      </c>
      <c r="G15" s="47" t="s">
        <v>1660</v>
      </c>
      <c r="H15" s="47" t="s">
        <v>1661</v>
      </c>
      <c r="I15" s="47" t="s">
        <v>1662</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320</v>
      </c>
      <c r="D17" s="50" t="s">
        <v>125</v>
      </c>
      <c r="E17" s="50" t="s">
        <v>320</v>
      </c>
      <c r="F17" s="50" t="s">
        <v>125</v>
      </c>
      <c r="G17" s="50" t="s">
        <v>320</v>
      </c>
      <c r="H17" s="50" t="s">
        <v>125</v>
      </c>
      <c r="I17" s="50" t="s">
        <v>320</v>
      </c>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321</v>
      </c>
      <c r="D18" s="50" t="s">
        <v>125</v>
      </c>
      <c r="E18" s="50" t="s">
        <v>321</v>
      </c>
      <c r="F18" s="50" t="s">
        <v>125</v>
      </c>
      <c r="G18" s="50" t="s">
        <v>321</v>
      </c>
      <c r="H18" s="50" t="s">
        <v>125</v>
      </c>
      <c r="I18" s="50" t="s">
        <v>321</v>
      </c>
      <c r="J18" s="45"/>
      <c r="K18" s="45"/>
      <c r="L18" s="45"/>
      <c r="M18" s="45"/>
      <c r="N18" s="45"/>
      <c r="O18" s="45"/>
      <c r="P18" s="45"/>
      <c r="Q18" s="45"/>
      <c r="R18" s="45"/>
      <c r="S18" s="45"/>
      <c r="T18" s="45"/>
      <c r="U18" s="45"/>
      <c r="V18" s="45"/>
      <c r="W18" s="45"/>
      <c r="X18" s="45"/>
      <c r="Y18" s="45"/>
      <c r="Z18" s="45"/>
    </row>
    <row r="19" spans="1:26" ht="13" x14ac:dyDescent="0.15">
      <c r="A19" s="50" t="s">
        <v>114</v>
      </c>
      <c r="B19" s="50" t="s">
        <v>193</v>
      </c>
      <c r="C19" s="50" t="s">
        <v>1663</v>
      </c>
      <c r="D19" s="50" t="s">
        <v>193</v>
      </c>
      <c r="E19" s="50" t="s">
        <v>1664</v>
      </c>
      <c r="F19" s="50" t="s">
        <v>193</v>
      </c>
      <c r="G19" s="50" t="s">
        <v>1665</v>
      </c>
      <c r="H19" s="50" t="s">
        <v>193</v>
      </c>
      <c r="I19" s="50" t="s">
        <v>1665</v>
      </c>
      <c r="J19" s="45"/>
      <c r="K19" s="45"/>
      <c r="L19" s="45"/>
      <c r="M19" s="45"/>
      <c r="N19" s="45"/>
      <c r="O19" s="45"/>
      <c r="P19" s="45"/>
      <c r="Q19" s="45"/>
      <c r="R19" s="45"/>
      <c r="S19" s="45"/>
      <c r="T19" s="45"/>
      <c r="U19" s="45"/>
      <c r="V19" s="45"/>
      <c r="W19" s="45"/>
      <c r="X19" s="45"/>
      <c r="Y19" s="45"/>
      <c r="Z19" s="45"/>
    </row>
    <row r="20" spans="1:26" ht="13" x14ac:dyDescent="0.15">
      <c r="A20" s="50" t="s">
        <v>116</v>
      </c>
      <c r="B20" s="57"/>
      <c r="C20" s="50" t="s">
        <v>1666</v>
      </c>
      <c r="D20" s="57"/>
      <c r="E20" s="50" t="s">
        <v>1666</v>
      </c>
      <c r="F20" s="57"/>
      <c r="G20" s="50" t="s">
        <v>1666</v>
      </c>
      <c r="H20" s="57"/>
      <c r="I20" s="50" t="s">
        <v>1666</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100</v>
      </c>
      <c r="D23" s="51">
        <v>0</v>
      </c>
      <c r="E23" s="51">
        <v>100</v>
      </c>
      <c r="F23" s="51">
        <v>0</v>
      </c>
      <c r="G23" s="51">
        <v>100</v>
      </c>
      <c r="H23" s="51">
        <v>0</v>
      </c>
      <c r="I23" s="51">
        <v>100</v>
      </c>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100</v>
      </c>
      <c r="D24" s="51">
        <v>0</v>
      </c>
      <c r="E24" s="51">
        <v>100</v>
      </c>
      <c r="F24" s="51">
        <v>0</v>
      </c>
      <c r="G24" s="51">
        <v>100</v>
      </c>
      <c r="H24" s="51">
        <v>0</v>
      </c>
      <c r="I24" s="51">
        <v>100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66.67</v>
      </c>
      <c r="D26" s="52">
        <v>0</v>
      </c>
      <c r="E26" s="52">
        <v>66.67</v>
      </c>
      <c r="F26" s="52">
        <v>0</v>
      </c>
      <c r="G26" s="52">
        <v>66.67</v>
      </c>
      <c r="H26" s="52">
        <v>0</v>
      </c>
      <c r="I26" s="52">
        <v>66.67</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33.33</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1652</v>
      </c>
      <c r="C30" s="48" t="s">
        <v>1653</v>
      </c>
      <c r="D30" s="47" t="s">
        <v>1657</v>
      </c>
      <c r="E30" s="47" t="s">
        <v>1658</v>
      </c>
      <c r="F30" s="47" t="s">
        <v>1659</v>
      </c>
      <c r="G30" s="47" t="s">
        <v>1660</v>
      </c>
      <c r="H30" s="47" t="s">
        <v>1661</v>
      </c>
      <c r="I30" s="47" t="s">
        <v>1662</v>
      </c>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324</v>
      </c>
      <c r="D31" s="50" t="s">
        <v>125</v>
      </c>
      <c r="E31" s="50" t="s">
        <v>324</v>
      </c>
      <c r="F31" s="50" t="s">
        <v>125</v>
      </c>
      <c r="G31" s="50" t="s">
        <v>324</v>
      </c>
      <c r="H31" s="50" t="s">
        <v>125</v>
      </c>
      <c r="I31" s="50" t="s">
        <v>324</v>
      </c>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135</v>
      </c>
      <c r="D32" s="50" t="s">
        <v>125</v>
      </c>
      <c r="E32" s="50" t="s">
        <v>135</v>
      </c>
      <c r="F32" s="50" t="s">
        <v>125</v>
      </c>
      <c r="G32" s="50" t="s">
        <v>135</v>
      </c>
      <c r="H32" s="50" t="s">
        <v>125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193</v>
      </c>
      <c r="C33" s="50" t="s">
        <v>1667</v>
      </c>
      <c r="D33" s="50" t="s">
        <v>193</v>
      </c>
      <c r="E33" s="50" t="s">
        <v>1667</v>
      </c>
      <c r="F33" s="57"/>
      <c r="G33" s="50" t="s">
        <v>1668</v>
      </c>
      <c r="H33" s="57"/>
      <c r="I33" s="50" t="s">
        <v>1668</v>
      </c>
      <c r="J33" s="45"/>
      <c r="K33" s="45"/>
      <c r="L33" s="45"/>
      <c r="M33" s="45"/>
      <c r="N33" s="45"/>
      <c r="O33" s="45"/>
      <c r="P33" s="45"/>
      <c r="Q33" s="45"/>
      <c r="R33" s="45"/>
      <c r="S33" s="45"/>
      <c r="T33" s="45"/>
      <c r="U33" s="45"/>
      <c r="V33" s="45"/>
      <c r="W33" s="45"/>
      <c r="X33" s="45"/>
      <c r="Y33" s="45"/>
      <c r="Z33" s="45"/>
    </row>
    <row r="34" spans="1:26" ht="13" x14ac:dyDescent="0.15">
      <c r="A34" s="50" t="s">
        <v>116</v>
      </c>
      <c r="B34" s="57"/>
      <c r="C34" s="50" t="s">
        <v>1669</v>
      </c>
      <c r="D34" s="57"/>
      <c r="E34" s="50" t="s">
        <v>1669</v>
      </c>
      <c r="F34" s="57"/>
      <c r="G34" s="50" t="s">
        <v>1669</v>
      </c>
      <c r="H34" s="57"/>
      <c r="I34" s="50" t="s">
        <v>1669</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100</v>
      </c>
      <c r="D36" s="51">
        <v>0</v>
      </c>
      <c r="E36" s="51">
        <v>100</v>
      </c>
      <c r="F36" s="51">
        <v>0</v>
      </c>
      <c r="G36" s="51">
        <v>100</v>
      </c>
      <c r="H36" s="51">
        <v>0</v>
      </c>
      <c r="I36" s="51">
        <v>100</v>
      </c>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100</v>
      </c>
      <c r="D37" s="51">
        <v>0</v>
      </c>
      <c r="E37" s="51">
        <v>100</v>
      </c>
      <c r="F37" s="51">
        <v>0</v>
      </c>
      <c r="G37" s="51">
        <v>100</v>
      </c>
      <c r="H37" s="51">
        <v>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100</v>
      </c>
      <c r="D39" s="52">
        <v>0</v>
      </c>
      <c r="E39" s="52">
        <v>100</v>
      </c>
      <c r="F39" s="52">
        <v>0</v>
      </c>
      <c r="G39" s="52">
        <v>100</v>
      </c>
      <c r="H39" s="52">
        <v>0</v>
      </c>
      <c r="I39" s="52">
        <v>100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50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1652</v>
      </c>
      <c r="C43" s="48" t="s">
        <v>1653</v>
      </c>
      <c r="D43" s="47" t="s">
        <v>1657</v>
      </c>
      <c r="E43" s="47" t="s">
        <v>1658</v>
      </c>
      <c r="F43" s="47" t="s">
        <v>1659</v>
      </c>
      <c r="G43" s="47" t="s">
        <v>1660</v>
      </c>
      <c r="H43" s="47" t="s">
        <v>1661</v>
      </c>
      <c r="I43" s="47" t="s">
        <v>1662</v>
      </c>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50" t="s">
        <v>125</v>
      </c>
      <c r="I44" s="50" t="s">
        <v>125</v>
      </c>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50" t="s">
        <v>125</v>
      </c>
      <c r="I45" s="50" t="s">
        <v>125</v>
      </c>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1268</v>
      </c>
      <c r="D46" s="50" t="s">
        <v>125</v>
      </c>
      <c r="E46" s="50" t="s">
        <v>1268</v>
      </c>
      <c r="F46" s="50" t="s">
        <v>125</v>
      </c>
      <c r="G46" s="50" t="s">
        <v>1268</v>
      </c>
      <c r="H46" s="50" t="s">
        <v>125</v>
      </c>
      <c r="I46" s="50" t="s">
        <v>1268</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184</v>
      </c>
      <c r="D49" s="50" t="s">
        <v>125</v>
      </c>
      <c r="E49" s="50" t="s">
        <v>184</v>
      </c>
      <c r="F49" s="50" t="s">
        <v>125</v>
      </c>
      <c r="G49" s="50" t="s">
        <v>184</v>
      </c>
      <c r="H49" s="50" t="s">
        <v>125</v>
      </c>
      <c r="I49" s="50" t="s">
        <v>184</v>
      </c>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50" t="s">
        <v>125</v>
      </c>
      <c r="I50" s="50" t="s">
        <v>125</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193</v>
      </c>
      <c r="C53" s="50" t="s">
        <v>1670</v>
      </c>
      <c r="D53" s="50" t="s">
        <v>193</v>
      </c>
      <c r="E53" s="50" t="s">
        <v>1670</v>
      </c>
      <c r="F53" s="50" t="s">
        <v>193</v>
      </c>
      <c r="G53" s="50" t="s">
        <v>1670</v>
      </c>
      <c r="H53" s="50" t="s">
        <v>193</v>
      </c>
      <c r="I53" s="50" t="s">
        <v>1670</v>
      </c>
      <c r="J53" s="45"/>
      <c r="K53" s="45"/>
      <c r="L53" s="45"/>
      <c r="M53" s="45"/>
      <c r="N53" s="45"/>
      <c r="O53" s="45"/>
      <c r="P53" s="45"/>
      <c r="Q53" s="45"/>
      <c r="R53" s="45"/>
      <c r="S53" s="45"/>
      <c r="T53" s="45"/>
      <c r="U53" s="45"/>
      <c r="V53" s="45"/>
      <c r="W53" s="45"/>
      <c r="X53" s="45"/>
      <c r="Y53" s="45"/>
      <c r="Z53" s="45"/>
    </row>
    <row r="54" spans="1:26" ht="13" x14ac:dyDescent="0.15">
      <c r="A54" s="50" t="s">
        <v>116</v>
      </c>
      <c r="B54" s="57"/>
      <c r="C54" s="50" t="s">
        <v>1671</v>
      </c>
      <c r="D54" s="57"/>
      <c r="E54" s="50" t="s">
        <v>1671</v>
      </c>
      <c r="F54" s="57"/>
      <c r="G54" s="50" t="s">
        <v>1671</v>
      </c>
      <c r="H54" s="57"/>
      <c r="I54" s="50" t="s">
        <v>1671</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51">
        <v>0</v>
      </c>
      <c r="I56" s="51">
        <v>0</v>
      </c>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51">
        <v>0</v>
      </c>
      <c r="I57" s="51">
        <v>0</v>
      </c>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100</v>
      </c>
      <c r="D58" s="51">
        <v>0</v>
      </c>
      <c r="E58" s="51">
        <v>100</v>
      </c>
      <c r="F58" s="51">
        <v>0</v>
      </c>
      <c r="G58" s="51">
        <v>100</v>
      </c>
      <c r="H58" s="51">
        <v>0</v>
      </c>
      <c r="I58" s="51">
        <v>100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50</v>
      </c>
      <c r="D61" s="51">
        <v>0</v>
      </c>
      <c r="E61" s="51">
        <v>50</v>
      </c>
      <c r="F61" s="51">
        <v>0</v>
      </c>
      <c r="G61" s="51">
        <v>50</v>
      </c>
      <c r="H61" s="51">
        <v>0</v>
      </c>
      <c r="I61" s="51">
        <v>50</v>
      </c>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51">
        <v>0</v>
      </c>
      <c r="I62" s="51">
        <v>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16.670000000000002</v>
      </c>
      <c r="D66" s="52">
        <v>0</v>
      </c>
      <c r="E66" s="52">
        <v>16.670000000000002</v>
      </c>
      <c r="F66" s="52">
        <v>0</v>
      </c>
      <c r="G66" s="52">
        <v>16.670000000000002</v>
      </c>
      <c r="H66" s="52">
        <v>0</v>
      </c>
      <c r="I66" s="52">
        <v>16.670000000000002</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8.33</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1652</v>
      </c>
      <c r="C70" s="48" t="s">
        <v>1653</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330</v>
      </c>
      <c r="C73" s="50" t="s">
        <v>330</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1672</v>
      </c>
      <c r="C75" s="50" t="s">
        <v>1672</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1673</v>
      </c>
      <c r="C76" s="50" t="s">
        <v>1673</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100</v>
      </c>
      <c r="C79" s="51">
        <v>100</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40</v>
      </c>
      <c r="C82" s="52">
        <v>40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40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1652</v>
      </c>
      <c r="C86" s="48" t="s">
        <v>1653</v>
      </c>
      <c r="D86" s="47" t="s">
        <v>1657</v>
      </c>
      <c r="E86" s="47" t="s">
        <v>1658</v>
      </c>
      <c r="F86" s="47" t="s">
        <v>1659</v>
      </c>
      <c r="G86" s="47" t="s">
        <v>1660</v>
      </c>
      <c r="H86" s="47" t="s">
        <v>1661</v>
      </c>
      <c r="I86" s="47" t="s">
        <v>1662</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184</v>
      </c>
      <c r="D87" s="50" t="s">
        <v>125</v>
      </c>
      <c r="E87" s="50" t="s">
        <v>184</v>
      </c>
      <c r="F87" s="50" t="s">
        <v>125</v>
      </c>
      <c r="G87" s="50" t="s">
        <v>184</v>
      </c>
      <c r="H87" s="50" t="s">
        <v>184</v>
      </c>
      <c r="I87" s="50" t="s">
        <v>167</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184</v>
      </c>
      <c r="E88" s="50" t="s">
        <v>125</v>
      </c>
      <c r="F88" s="50" t="s">
        <v>184</v>
      </c>
      <c r="G88" s="50" t="s">
        <v>125</v>
      </c>
      <c r="H88" s="50" t="s">
        <v>184</v>
      </c>
      <c r="I88" s="50" t="s">
        <v>184</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184</v>
      </c>
      <c r="E89" s="50" t="s">
        <v>125</v>
      </c>
      <c r="F89" s="50" t="s">
        <v>184</v>
      </c>
      <c r="G89" s="50" t="s">
        <v>125</v>
      </c>
      <c r="H89" s="50" t="s">
        <v>184</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184</v>
      </c>
      <c r="D90" s="50" t="s">
        <v>125</v>
      </c>
      <c r="E90" s="50" t="s">
        <v>184</v>
      </c>
      <c r="F90" s="50" t="s">
        <v>125</v>
      </c>
      <c r="G90" s="50" t="s">
        <v>184</v>
      </c>
      <c r="H90" s="50" t="s">
        <v>125</v>
      </c>
      <c r="I90" s="50" t="s">
        <v>184</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184</v>
      </c>
      <c r="D91" s="50" t="s">
        <v>125</v>
      </c>
      <c r="E91" s="50" t="s">
        <v>184</v>
      </c>
      <c r="F91" s="50" t="s">
        <v>125</v>
      </c>
      <c r="G91" s="50" t="s">
        <v>184</v>
      </c>
      <c r="H91" s="50" t="s">
        <v>125</v>
      </c>
      <c r="I91" s="50" t="s">
        <v>184</v>
      </c>
      <c r="J91" s="45"/>
      <c r="K91" s="45"/>
      <c r="L91" s="45"/>
      <c r="M91" s="45"/>
      <c r="N91" s="45"/>
      <c r="O91" s="45"/>
      <c r="P91" s="45"/>
      <c r="Q91" s="45"/>
      <c r="R91" s="45"/>
      <c r="S91" s="45"/>
      <c r="T91" s="45"/>
      <c r="U91" s="45"/>
      <c r="V91" s="45"/>
      <c r="W91" s="45"/>
      <c r="X91" s="45"/>
      <c r="Y91" s="45"/>
      <c r="Z91" s="45"/>
    </row>
    <row r="92" spans="1:26" ht="13" x14ac:dyDescent="0.15">
      <c r="A92" s="50" t="s">
        <v>114</v>
      </c>
      <c r="B92" s="50" t="s">
        <v>1674</v>
      </c>
      <c r="C92" s="50" t="s">
        <v>1675</v>
      </c>
      <c r="D92" s="50" t="s">
        <v>1676</v>
      </c>
      <c r="E92" s="50" t="s">
        <v>1677</v>
      </c>
      <c r="F92" s="50" t="s">
        <v>1678</v>
      </c>
      <c r="G92" s="50" t="s">
        <v>1679</v>
      </c>
      <c r="H92" s="50" t="s">
        <v>1680</v>
      </c>
      <c r="I92" s="50" t="s">
        <v>1681</v>
      </c>
      <c r="J92" s="45"/>
      <c r="K92" s="45"/>
      <c r="L92" s="45"/>
      <c r="M92" s="45"/>
      <c r="N92" s="45"/>
      <c r="O92" s="45"/>
      <c r="P92" s="45"/>
      <c r="Q92" s="45"/>
      <c r="R92" s="45"/>
      <c r="S92" s="45"/>
      <c r="T92" s="45"/>
      <c r="U92" s="45"/>
      <c r="V92" s="45"/>
      <c r="W92" s="45"/>
      <c r="X92" s="45"/>
      <c r="Y92" s="45"/>
      <c r="Z92" s="45"/>
    </row>
    <row r="93" spans="1:26" ht="13" x14ac:dyDescent="0.15">
      <c r="A93" s="50" t="s">
        <v>116</v>
      </c>
      <c r="B93" s="57"/>
      <c r="C93" s="50" t="s">
        <v>1682</v>
      </c>
      <c r="D93" s="50" t="s">
        <v>1683</v>
      </c>
      <c r="E93" s="50" t="s">
        <v>1684</v>
      </c>
      <c r="F93" s="50" t="s">
        <v>1683</v>
      </c>
      <c r="G93" s="50" t="s">
        <v>1684</v>
      </c>
      <c r="H93" s="50" t="s">
        <v>1685</v>
      </c>
      <c r="I93" s="50" t="s">
        <v>1686</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50</v>
      </c>
      <c r="D95" s="51">
        <v>0</v>
      </c>
      <c r="E95" s="51">
        <v>50</v>
      </c>
      <c r="F95" s="51">
        <v>0</v>
      </c>
      <c r="G95" s="51">
        <v>50</v>
      </c>
      <c r="H95" s="51">
        <v>50</v>
      </c>
      <c r="I95" s="51">
        <v>100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50</v>
      </c>
      <c r="E96" s="51">
        <v>0</v>
      </c>
      <c r="F96" s="51">
        <v>50</v>
      </c>
      <c r="G96" s="51">
        <v>0</v>
      </c>
      <c r="H96" s="51">
        <v>50</v>
      </c>
      <c r="I96" s="51">
        <v>50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50</v>
      </c>
      <c r="E97" s="51">
        <v>0</v>
      </c>
      <c r="F97" s="51">
        <v>50</v>
      </c>
      <c r="G97" s="51">
        <v>0</v>
      </c>
      <c r="H97" s="51">
        <v>50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50</v>
      </c>
      <c r="D98" s="51">
        <v>0</v>
      </c>
      <c r="E98" s="51">
        <v>50</v>
      </c>
      <c r="F98" s="51">
        <v>0</v>
      </c>
      <c r="G98" s="51">
        <v>50</v>
      </c>
      <c r="H98" s="51">
        <v>0</v>
      </c>
      <c r="I98" s="51">
        <v>50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50</v>
      </c>
      <c r="D99" s="51">
        <v>0</v>
      </c>
      <c r="E99" s="51">
        <v>50</v>
      </c>
      <c r="F99" s="51">
        <v>0</v>
      </c>
      <c r="G99" s="51">
        <v>50</v>
      </c>
      <c r="H99" s="51">
        <v>0</v>
      </c>
      <c r="I99" s="51">
        <v>50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30</v>
      </c>
      <c r="D101" s="52">
        <v>20</v>
      </c>
      <c r="E101" s="52">
        <v>30</v>
      </c>
      <c r="F101" s="52">
        <v>20</v>
      </c>
      <c r="G101" s="52">
        <v>30</v>
      </c>
      <c r="H101" s="52">
        <v>30</v>
      </c>
      <c r="I101" s="52">
        <v>50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30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26" x14ac:dyDescent="0.15">
      <c r="A105" s="58" t="s">
        <v>80</v>
      </c>
      <c r="B105" s="47" t="s">
        <v>1687</v>
      </c>
      <c r="C105" s="47" t="s">
        <v>1688</v>
      </c>
      <c r="D105" s="59" t="s">
        <v>1689</v>
      </c>
      <c r="E105" s="59" t="s">
        <v>1690</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184</v>
      </c>
      <c r="D108" s="49" t="s">
        <v>184</v>
      </c>
      <c r="E108" s="49" t="s">
        <v>184</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193</v>
      </c>
      <c r="C109" s="50" t="s">
        <v>1691</v>
      </c>
      <c r="D109" s="50" t="s">
        <v>1691</v>
      </c>
      <c r="E109" s="50" t="s">
        <v>1692</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7"/>
      <c r="C110" s="50" t="s">
        <v>1693</v>
      </c>
      <c r="D110" s="50" t="s">
        <v>1693</v>
      </c>
      <c r="E110" s="50" t="s">
        <v>1694</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50</v>
      </c>
      <c r="D114" s="51">
        <v>50</v>
      </c>
      <c r="E114" s="51">
        <v>50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83.33</v>
      </c>
      <c r="D116" s="52">
        <v>83.33</v>
      </c>
      <c r="E116" s="52">
        <v>83.33</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83.33</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26" x14ac:dyDescent="0.15">
      <c r="A120" s="58" t="s">
        <v>81</v>
      </c>
      <c r="B120" s="47" t="s">
        <v>1687</v>
      </c>
      <c r="C120" s="47" t="s">
        <v>1688</v>
      </c>
      <c r="D120" s="59" t="s">
        <v>1689</v>
      </c>
      <c r="E120" s="59" t="s">
        <v>1690</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1695</v>
      </c>
      <c r="D121" s="49" t="s">
        <v>1695</v>
      </c>
      <c r="E121" s="49" t="s">
        <v>184</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391</v>
      </c>
      <c r="D122" s="49" t="s">
        <v>391</v>
      </c>
      <c r="E122" s="49" t="s">
        <v>391</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941</v>
      </c>
      <c r="D123" s="49" t="s">
        <v>941</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1696</v>
      </c>
      <c r="D124" s="50" t="s">
        <v>1696</v>
      </c>
      <c r="E124" s="50" t="s">
        <v>1697</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v>6</v>
      </c>
      <c r="D125" s="50">
        <v>6</v>
      </c>
      <c r="E125" s="50" t="s">
        <v>1698</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100</v>
      </c>
      <c r="D127" s="51">
        <v>100</v>
      </c>
      <c r="E127" s="51">
        <v>50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100</v>
      </c>
      <c r="D128" s="51">
        <v>100</v>
      </c>
      <c r="E128" s="51">
        <v>100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100</v>
      </c>
      <c r="D129" s="51">
        <v>100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100</v>
      </c>
      <c r="D131" s="52">
        <v>100</v>
      </c>
      <c r="E131" s="52">
        <v>50</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83.33</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26" x14ac:dyDescent="0.15">
      <c r="A135" s="58" t="s">
        <v>82</v>
      </c>
      <c r="B135" s="47" t="s">
        <v>1687</v>
      </c>
      <c r="C135" s="47" t="s">
        <v>1688</v>
      </c>
      <c r="D135" s="59" t="s">
        <v>1689</v>
      </c>
      <c r="E135" s="59" t="s">
        <v>1690</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184</v>
      </c>
      <c r="C137" s="50" t="s">
        <v>192</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945</v>
      </c>
      <c r="D138" s="50" t="s">
        <v>945</v>
      </c>
      <c r="E138" s="50" t="s">
        <v>945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1699</v>
      </c>
      <c r="C139" s="50" t="s">
        <v>1700</v>
      </c>
      <c r="D139" s="50" t="s">
        <v>1700</v>
      </c>
      <c r="E139" s="50" t="s">
        <v>1701</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0">
        <v>10.1</v>
      </c>
      <c r="C140" s="50" t="s">
        <v>1702</v>
      </c>
      <c r="D140" s="50" t="s">
        <v>1702</v>
      </c>
      <c r="E140" s="50" t="s">
        <v>1703</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50</v>
      </c>
      <c r="C143" s="51">
        <v>100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100</v>
      </c>
      <c r="D144" s="51">
        <v>100</v>
      </c>
      <c r="E144" s="51">
        <v>100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16.670000000000002</v>
      </c>
      <c r="C146" s="52">
        <v>100</v>
      </c>
      <c r="D146" s="52">
        <v>100</v>
      </c>
      <c r="E146" s="52">
        <v>100</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100</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26" x14ac:dyDescent="0.15">
      <c r="A150" s="58" t="s">
        <v>83</v>
      </c>
      <c r="B150" s="47" t="s">
        <v>1687</v>
      </c>
      <c r="C150" s="47" t="s">
        <v>1688</v>
      </c>
      <c r="D150" s="59" t="s">
        <v>1689</v>
      </c>
      <c r="E150" s="59" t="s">
        <v>1690</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84</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84</v>
      </c>
      <c r="D153" s="50" t="s">
        <v>1305</v>
      </c>
      <c r="E153" s="50" t="s">
        <v>1305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1704</v>
      </c>
      <c r="C154" s="50" t="s">
        <v>1705</v>
      </c>
      <c r="D154" s="50" t="s">
        <v>1706</v>
      </c>
      <c r="E154" s="50" t="s">
        <v>1707</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v>6</v>
      </c>
      <c r="D155" s="50" t="s">
        <v>1708</v>
      </c>
      <c r="E155" s="50" t="s">
        <v>1703</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t="s">
        <v>84</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t="s">
        <v>84</v>
      </c>
      <c r="D159" s="51">
        <v>100</v>
      </c>
      <c r="E159" s="51">
        <v>100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t="s">
        <v>84</v>
      </c>
      <c r="D161" s="52">
        <v>100</v>
      </c>
      <c r="E161" s="52">
        <v>100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100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26" x14ac:dyDescent="0.15">
      <c r="A165" s="58" t="s">
        <v>85</v>
      </c>
      <c r="B165" s="47" t="s">
        <v>1687</v>
      </c>
      <c r="C165" s="47" t="s">
        <v>1688</v>
      </c>
      <c r="D165" s="59" t="s">
        <v>1689</v>
      </c>
      <c r="E165" s="59" t="s">
        <v>1690</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184</v>
      </c>
      <c r="C166" s="50" t="s">
        <v>84</v>
      </c>
      <c r="D166" s="50" t="s">
        <v>84</v>
      </c>
      <c r="E166" s="50" t="s">
        <v>184</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84</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84</v>
      </c>
      <c r="E168" s="50" t="s">
        <v>184</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84</v>
      </c>
      <c r="D169" s="50" t="s">
        <v>955</v>
      </c>
      <c r="E169" s="50" t="s">
        <v>125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1709</v>
      </c>
      <c r="C170" s="50" t="s">
        <v>1710</v>
      </c>
      <c r="D170" s="50" t="s">
        <v>1711</v>
      </c>
      <c r="E170" s="50" t="s">
        <v>1712</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0">
        <v>10.1</v>
      </c>
      <c r="C171" s="50" t="s">
        <v>1713</v>
      </c>
      <c r="D171" s="50" t="s">
        <v>1713</v>
      </c>
      <c r="E171" s="50" t="s">
        <v>1714</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50</v>
      </c>
      <c r="C173" s="51" t="s">
        <v>84</v>
      </c>
      <c r="D173" s="51" t="s">
        <v>84</v>
      </c>
      <c r="E173" s="51">
        <v>50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t="s">
        <v>84</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t="s">
        <v>84</v>
      </c>
      <c r="E175" s="51">
        <v>50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t="s">
        <v>84</v>
      </c>
      <c r="D176" s="51">
        <v>100</v>
      </c>
      <c r="E176" s="51">
        <v>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12.5</v>
      </c>
      <c r="C178" s="52">
        <v>0</v>
      </c>
      <c r="D178" s="52">
        <v>100</v>
      </c>
      <c r="E178" s="52">
        <v>25</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41.67</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26" x14ac:dyDescent="0.15">
      <c r="A182" s="58" t="s">
        <v>86</v>
      </c>
      <c r="B182" s="47" t="s">
        <v>1687</v>
      </c>
      <c r="C182" s="47" t="s">
        <v>1688</v>
      </c>
      <c r="D182" s="59" t="s">
        <v>1689</v>
      </c>
      <c r="E182" s="59" t="s">
        <v>1690</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184</v>
      </c>
      <c r="C183" s="50" t="s">
        <v>370</v>
      </c>
      <c r="D183" s="50" t="s">
        <v>84</v>
      </c>
      <c r="E183" s="50" t="s">
        <v>184</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84</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1318</v>
      </c>
      <c r="C185" s="50" t="s">
        <v>1318</v>
      </c>
      <c r="D185" s="50" t="s">
        <v>84</v>
      </c>
      <c r="E185" s="50" t="s">
        <v>1318</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84</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372</v>
      </c>
      <c r="C187" s="50" t="s">
        <v>372</v>
      </c>
      <c r="D187" s="50" t="s">
        <v>84</v>
      </c>
      <c r="E187" s="50" t="s">
        <v>372</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184</v>
      </c>
      <c r="C188" s="50" t="s">
        <v>184</v>
      </c>
      <c r="D188" s="50" t="s">
        <v>84</v>
      </c>
      <c r="E188" s="50" t="s">
        <v>184</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84</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84</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1715</v>
      </c>
      <c r="C191" s="50" t="s">
        <v>1716</v>
      </c>
      <c r="D191" s="50" t="s">
        <v>1321</v>
      </c>
      <c r="E191" s="50" t="s">
        <v>1717</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t="s">
        <v>1718</v>
      </c>
      <c r="C192" s="50" t="s">
        <v>1719</v>
      </c>
      <c r="D192" s="57"/>
      <c r="E192" s="50" t="s">
        <v>1720</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50</v>
      </c>
      <c r="C194" s="51">
        <v>100</v>
      </c>
      <c r="D194" s="51" t="s">
        <v>84</v>
      </c>
      <c r="E194" s="51">
        <v>50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t="s">
        <v>84</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100</v>
      </c>
      <c r="C196" s="51">
        <v>100</v>
      </c>
      <c r="D196" s="51" t="s">
        <v>84</v>
      </c>
      <c r="E196" s="51">
        <v>100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t="s">
        <v>84</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100</v>
      </c>
      <c r="C198" s="51">
        <v>100</v>
      </c>
      <c r="D198" s="51" t="s">
        <v>84</v>
      </c>
      <c r="E198" s="51">
        <v>100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50</v>
      </c>
      <c r="C199" s="51">
        <v>50</v>
      </c>
      <c r="D199" s="51" t="s">
        <v>84</v>
      </c>
      <c r="E199" s="51">
        <v>50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t="s">
        <v>84</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t="s">
        <v>84</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37.5</v>
      </c>
      <c r="C203" s="52">
        <v>43.75</v>
      </c>
      <c r="D203" s="52" t="s">
        <v>84</v>
      </c>
      <c r="E203" s="52">
        <v>37.5</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40.630000000000003</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26" x14ac:dyDescent="0.15">
      <c r="A207" s="58" t="s">
        <v>87</v>
      </c>
      <c r="B207" s="47" t="s">
        <v>1687</v>
      </c>
      <c r="C207" s="47" t="s">
        <v>1688</v>
      </c>
      <c r="D207" s="59" t="s">
        <v>1689</v>
      </c>
      <c r="E207" s="59" t="s">
        <v>1690</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84</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84</v>
      </c>
      <c r="D209" s="50" t="s">
        <v>84</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84</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184</v>
      </c>
      <c r="C211" s="50" t="s">
        <v>184</v>
      </c>
      <c r="D211" s="50" t="s">
        <v>84</v>
      </c>
      <c r="E211" s="50" t="s">
        <v>184</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1327</v>
      </c>
      <c r="C212" s="50" t="s">
        <v>1327</v>
      </c>
      <c r="D212" s="50" t="s">
        <v>84</v>
      </c>
      <c r="E212" s="50" t="s">
        <v>1327</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1328</v>
      </c>
      <c r="C213" s="50" t="s">
        <v>1328</v>
      </c>
      <c r="D213" s="50" t="s">
        <v>84</v>
      </c>
      <c r="E213" s="50" t="s">
        <v>1328</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84</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378</v>
      </c>
      <c r="C215" s="50" t="s">
        <v>378</v>
      </c>
      <c r="D215" s="50" t="s">
        <v>84</v>
      </c>
      <c r="E215" s="50" t="s">
        <v>378</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84</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1721</v>
      </c>
      <c r="C217" s="50" t="s">
        <v>1722</v>
      </c>
      <c r="D217" s="50" t="s">
        <v>1321</v>
      </c>
      <c r="E217" s="50" t="s">
        <v>1721</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0">
        <v>10.1</v>
      </c>
      <c r="C218" s="50">
        <v>10.1</v>
      </c>
      <c r="D218" s="57"/>
      <c r="E218" s="50">
        <v>10.1</v>
      </c>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t="s">
        <v>84</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t="s">
        <v>84</v>
      </c>
      <c r="D221" s="51" t="s">
        <v>84</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t="s">
        <v>84</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50</v>
      </c>
      <c r="C223" s="51">
        <v>50</v>
      </c>
      <c r="D223" s="51" t="s">
        <v>84</v>
      </c>
      <c r="E223" s="51">
        <v>50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100</v>
      </c>
      <c r="C224" s="51">
        <v>100</v>
      </c>
      <c r="D224" s="51" t="s">
        <v>84</v>
      </c>
      <c r="E224" s="51">
        <v>100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100</v>
      </c>
      <c r="C225" s="51">
        <v>100</v>
      </c>
      <c r="D225" s="51" t="s">
        <v>84</v>
      </c>
      <c r="E225" s="51">
        <v>100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t="s">
        <v>84</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100</v>
      </c>
      <c r="C227" s="51">
        <v>100</v>
      </c>
      <c r="D227" s="51" t="s">
        <v>84</v>
      </c>
      <c r="E227" s="51">
        <v>100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t="s">
        <v>84</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38.89</v>
      </c>
      <c r="C230" s="52">
        <v>43.75</v>
      </c>
      <c r="D230" s="52" t="s">
        <v>84</v>
      </c>
      <c r="E230" s="52">
        <v>38.89</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41.32</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26" x14ac:dyDescent="0.15">
      <c r="A234" s="58" t="s">
        <v>88</v>
      </c>
      <c r="B234" s="47" t="s">
        <v>1687</v>
      </c>
      <c r="C234" s="47" t="s">
        <v>1688</v>
      </c>
      <c r="D234" s="59" t="s">
        <v>1689</v>
      </c>
      <c r="E234" s="59" t="s">
        <v>1690</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84</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84</v>
      </c>
      <c r="D236" s="50" t="s">
        <v>84</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84</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1332</v>
      </c>
      <c r="C238" s="50" t="s">
        <v>1332</v>
      </c>
      <c r="D238" s="50" t="s">
        <v>84</v>
      </c>
      <c r="E238" s="50" t="s">
        <v>1332</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1333</v>
      </c>
      <c r="C239" s="50" t="s">
        <v>1333</v>
      </c>
      <c r="D239" s="50" t="s">
        <v>84</v>
      </c>
      <c r="E239" s="50" t="s">
        <v>1333</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1328</v>
      </c>
      <c r="C240" s="50" t="s">
        <v>1328</v>
      </c>
      <c r="D240" s="50" t="s">
        <v>84</v>
      </c>
      <c r="E240" s="50" t="s">
        <v>1328</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84</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378</v>
      </c>
      <c r="C242" s="50" t="s">
        <v>378</v>
      </c>
      <c r="D242" s="50" t="s">
        <v>84</v>
      </c>
      <c r="E242" s="50" t="s">
        <v>378</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84</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1723</v>
      </c>
      <c r="C244" s="50" t="s">
        <v>1724</v>
      </c>
      <c r="D244" s="50" t="s">
        <v>1321</v>
      </c>
      <c r="E244" s="50" t="s">
        <v>1723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0" t="s">
        <v>1718</v>
      </c>
      <c r="C245" s="50" t="s">
        <v>1718</v>
      </c>
      <c r="D245" s="50" t="s">
        <v>1718</v>
      </c>
      <c r="E245" s="50" t="s">
        <v>1718</v>
      </c>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t="s">
        <v>84</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t="s">
        <v>84</v>
      </c>
      <c r="D248" s="51" t="s">
        <v>84</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t="s">
        <v>84</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100</v>
      </c>
      <c r="C250" s="51">
        <v>100</v>
      </c>
      <c r="D250" s="51" t="s">
        <v>84</v>
      </c>
      <c r="E250" s="51">
        <v>100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100</v>
      </c>
      <c r="C251" s="51">
        <v>100</v>
      </c>
      <c r="D251" s="51" t="s">
        <v>84</v>
      </c>
      <c r="E251" s="51">
        <v>100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100</v>
      </c>
      <c r="C252" s="51">
        <v>100</v>
      </c>
      <c r="D252" s="51" t="s">
        <v>84</v>
      </c>
      <c r="E252" s="51">
        <v>100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t="s">
        <v>84</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100</v>
      </c>
      <c r="C254" s="51">
        <v>100</v>
      </c>
      <c r="D254" s="51" t="s">
        <v>84</v>
      </c>
      <c r="E254" s="51">
        <v>100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t="s">
        <v>84</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44.44</v>
      </c>
      <c r="C257" s="52">
        <v>50</v>
      </c>
      <c r="D257" s="52" t="s">
        <v>84</v>
      </c>
      <c r="E257" s="52">
        <v>44.44</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47.22</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26" x14ac:dyDescent="0.15">
      <c r="A261" s="58" t="s">
        <v>89</v>
      </c>
      <c r="B261" s="47" t="s">
        <v>1687</v>
      </c>
      <c r="C261" s="47" t="s">
        <v>1688</v>
      </c>
      <c r="D261" s="59" t="s">
        <v>1689</v>
      </c>
      <c r="E261" s="59" t="s">
        <v>1690</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1725</v>
      </c>
      <c r="C268" s="50" t="s">
        <v>1725</v>
      </c>
      <c r="D268" s="50" t="s">
        <v>1725</v>
      </c>
      <c r="E268" s="50" t="s">
        <v>1725</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0" t="s">
        <v>1718</v>
      </c>
      <c r="C269" s="50" t="s">
        <v>1718</v>
      </c>
      <c r="D269" s="50" t="s">
        <v>1718</v>
      </c>
      <c r="E269" s="50" t="s">
        <v>1718</v>
      </c>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26" x14ac:dyDescent="0.15">
      <c r="A282" s="58" t="s">
        <v>90</v>
      </c>
      <c r="B282" s="47" t="s">
        <v>1687</v>
      </c>
      <c r="C282" s="47" t="s">
        <v>1688</v>
      </c>
      <c r="D282" s="59" t="s">
        <v>1689</v>
      </c>
      <c r="E282" s="59" t="s">
        <v>1690</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26" x14ac:dyDescent="0.15">
      <c r="A293" s="58" t="s">
        <v>91</v>
      </c>
      <c r="B293" s="47" t="s">
        <v>1687</v>
      </c>
      <c r="C293" s="47" t="s">
        <v>1688</v>
      </c>
      <c r="D293" s="59" t="s">
        <v>1689</v>
      </c>
      <c r="E293" s="59" t="s">
        <v>1690</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184</v>
      </c>
      <c r="C294" s="50" t="s">
        <v>84</v>
      </c>
      <c r="D294" s="50" t="s">
        <v>184</v>
      </c>
      <c r="E294" s="50" t="s">
        <v>184</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1726</v>
      </c>
      <c r="C295" s="50" t="s">
        <v>1340</v>
      </c>
      <c r="D295" s="50" t="s">
        <v>1726</v>
      </c>
      <c r="E295" s="50" t="s">
        <v>1726</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0">
        <v>11</v>
      </c>
      <c r="C296" s="57"/>
      <c r="D296" s="50" t="s">
        <v>1727</v>
      </c>
      <c r="E296" s="50" t="s">
        <v>1727</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50</v>
      </c>
      <c r="C298" s="51" t="s">
        <v>84</v>
      </c>
      <c r="D298" s="51">
        <v>50</v>
      </c>
      <c r="E298" s="51">
        <v>50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50</v>
      </c>
      <c r="C300" s="52" t="s">
        <v>84</v>
      </c>
      <c r="D300" s="52">
        <v>50</v>
      </c>
      <c r="E300" s="52">
        <v>50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50</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26" x14ac:dyDescent="0.15">
      <c r="A304" s="65" t="s">
        <v>92</v>
      </c>
      <c r="B304" s="47" t="s">
        <v>1687</v>
      </c>
      <c r="C304" s="47" t="s">
        <v>1688</v>
      </c>
      <c r="D304" s="59" t="s">
        <v>1689</v>
      </c>
      <c r="E304" s="59" t="s">
        <v>1690</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206</v>
      </c>
      <c r="C305" s="50" t="s">
        <v>206</v>
      </c>
      <c r="D305" s="50" t="s">
        <v>206</v>
      </c>
      <c r="E305" s="50" t="s">
        <v>184</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207</v>
      </c>
      <c r="C306" s="50" t="s">
        <v>207</v>
      </c>
      <c r="D306" s="50" t="s">
        <v>207</v>
      </c>
      <c r="E306" s="50" t="s">
        <v>207</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388</v>
      </c>
      <c r="C307" s="50" t="s">
        <v>388</v>
      </c>
      <c r="D307" s="50" t="s">
        <v>388</v>
      </c>
      <c r="E307" s="50" t="s">
        <v>184</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1728</v>
      </c>
      <c r="C308" s="50" t="s">
        <v>1729</v>
      </c>
      <c r="D308" s="50" t="s">
        <v>1730</v>
      </c>
      <c r="E308" s="50" t="s">
        <v>1731</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t="s">
        <v>1732</v>
      </c>
      <c r="C309" s="50">
        <v>3</v>
      </c>
      <c r="D309" s="50">
        <v>3</v>
      </c>
      <c r="E309" s="50" t="s">
        <v>1733</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100</v>
      </c>
      <c r="C311" s="51">
        <v>100</v>
      </c>
      <c r="D311" s="51">
        <v>100</v>
      </c>
      <c r="E311" s="51">
        <v>50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100</v>
      </c>
      <c r="C312" s="51">
        <v>100</v>
      </c>
      <c r="D312" s="51">
        <v>100</v>
      </c>
      <c r="E312" s="51">
        <v>100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100</v>
      </c>
      <c r="C313" s="51">
        <v>100</v>
      </c>
      <c r="D313" s="51">
        <v>100</v>
      </c>
      <c r="E313" s="51">
        <v>50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100</v>
      </c>
      <c r="C315" s="52">
        <v>100</v>
      </c>
      <c r="D315" s="52">
        <v>100</v>
      </c>
      <c r="E315" s="52">
        <v>66.67</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88.89</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26" x14ac:dyDescent="0.15">
      <c r="A319" s="65" t="s">
        <v>93</v>
      </c>
      <c r="B319" s="47" t="s">
        <v>1687</v>
      </c>
      <c r="C319" s="47" t="s">
        <v>1688</v>
      </c>
      <c r="D319" s="59" t="s">
        <v>1689</v>
      </c>
      <c r="E319" s="59" t="s">
        <v>1690</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t="s">
        <v>125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391</v>
      </c>
      <c r="D321" s="50" t="s">
        <v>391</v>
      </c>
      <c r="E321" s="50" t="s">
        <v>391</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941</v>
      </c>
      <c r="D322" s="50" t="s">
        <v>941</v>
      </c>
      <c r="E322" s="50" t="s">
        <v>184</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1734</v>
      </c>
      <c r="C323" s="50" t="s">
        <v>1735</v>
      </c>
      <c r="D323" s="50" t="s">
        <v>1735</v>
      </c>
      <c r="E323" s="50" t="s">
        <v>1736</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t="s">
        <v>1737</v>
      </c>
      <c r="C324" s="50">
        <v>3</v>
      </c>
      <c r="D324" s="50">
        <v>3</v>
      </c>
      <c r="E324" s="50" t="s">
        <v>1733</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51">
        <v>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100</v>
      </c>
      <c r="D327" s="51">
        <v>100</v>
      </c>
      <c r="E327" s="51">
        <v>100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100</v>
      </c>
      <c r="D328" s="51">
        <v>100</v>
      </c>
      <c r="E328" s="51">
        <v>50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66.67</v>
      </c>
      <c r="D330" s="52">
        <v>66.67</v>
      </c>
      <c r="E330" s="52">
        <v>50</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61.11</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26" x14ac:dyDescent="0.15">
      <c r="A334" s="65" t="s">
        <v>94</v>
      </c>
      <c r="B334" s="47" t="s">
        <v>1687</v>
      </c>
      <c r="C334" s="47" t="s">
        <v>1688</v>
      </c>
      <c r="D334" s="59" t="s">
        <v>1689</v>
      </c>
      <c r="E334" s="59" t="s">
        <v>1690</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983</v>
      </c>
      <c r="C337" s="50" t="s">
        <v>983</v>
      </c>
      <c r="D337" s="50" t="s">
        <v>983</v>
      </c>
      <c r="E337" s="50" t="s">
        <v>983</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184</v>
      </c>
      <c r="C338" s="50" t="s">
        <v>393</v>
      </c>
      <c r="D338" s="50" t="s">
        <v>393</v>
      </c>
      <c r="E338" s="50" t="s">
        <v>393</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394</v>
      </c>
      <c r="C339" s="50" t="s">
        <v>394</v>
      </c>
      <c r="D339" s="50" t="s">
        <v>394</v>
      </c>
      <c r="E339" s="50" t="s">
        <v>394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216</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1738</v>
      </c>
      <c r="C341" s="50" t="s">
        <v>1739</v>
      </c>
      <c r="D341" s="50" t="s">
        <v>1739</v>
      </c>
      <c r="E341" s="50" t="s">
        <v>1740</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t="s">
        <v>1741</v>
      </c>
      <c r="C342" s="50">
        <v>3</v>
      </c>
      <c r="D342" s="50">
        <v>3</v>
      </c>
      <c r="E342" s="50" t="s">
        <v>1742</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100</v>
      </c>
      <c r="C345" s="51">
        <v>100</v>
      </c>
      <c r="D345" s="51">
        <v>100</v>
      </c>
      <c r="E345" s="51">
        <v>100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50</v>
      </c>
      <c r="C346" s="51">
        <v>100</v>
      </c>
      <c r="D346" s="51">
        <v>100</v>
      </c>
      <c r="E346" s="51">
        <v>100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100</v>
      </c>
      <c r="C347" s="51">
        <v>100</v>
      </c>
      <c r="D347" s="51">
        <v>100</v>
      </c>
      <c r="E347" s="51">
        <v>100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100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70</v>
      </c>
      <c r="C350" s="52">
        <v>80</v>
      </c>
      <c r="D350" s="52">
        <v>80</v>
      </c>
      <c r="E350" s="52">
        <v>80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80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26" x14ac:dyDescent="0.15">
      <c r="A354" s="65" t="s">
        <v>95</v>
      </c>
      <c r="B354" s="47" t="s">
        <v>1687</v>
      </c>
      <c r="C354" s="47" t="s">
        <v>1688</v>
      </c>
      <c r="D354" s="59" t="s">
        <v>1689</v>
      </c>
      <c r="E354" s="59" t="s">
        <v>1690</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184</v>
      </c>
      <c r="D357" s="50" t="s">
        <v>184</v>
      </c>
      <c r="E357" s="50" t="s">
        <v>184</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184</v>
      </c>
      <c r="C358" s="50" t="s">
        <v>221</v>
      </c>
      <c r="D358" s="50" t="s">
        <v>221</v>
      </c>
      <c r="E358" s="50" t="s">
        <v>221</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396</v>
      </c>
      <c r="D359" s="50" t="s">
        <v>396</v>
      </c>
      <c r="E359" s="50" t="s">
        <v>396</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184</v>
      </c>
      <c r="D360" s="50" t="s">
        <v>184</v>
      </c>
      <c r="E360" s="50" t="s">
        <v>1743</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125</v>
      </c>
      <c r="D361" s="50" t="s">
        <v>125</v>
      </c>
      <c r="E361" s="50" t="s">
        <v>125</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1744</v>
      </c>
      <c r="C362" s="50" t="s">
        <v>1745</v>
      </c>
      <c r="D362" s="50" t="s">
        <v>1745</v>
      </c>
      <c r="E362" s="50" t="s">
        <v>1746</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t="s">
        <v>1741</v>
      </c>
      <c r="C363" s="50">
        <v>3</v>
      </c>
      <c r="D363" s="50">
        <v>3</v>
      </c>
      <c r="E363" s="50" t="s">
        <v>1733</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50</v>
      </c>
      <c r="D366" s="51">
        <v>50</v>
      </c>
      <c r="E366" s="51">
        <v>50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50</v>
      </c>
      <c r="C367" s="51">
        <v>100</v>
      </c>
      <c r="D367" s="51">
        <v>100</v>
      </c>
      <c r="E367" s="51">
        <v>100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100</v>
      </c>
      <c r="D368" s="51">
        <v>100</v>
      </c>
      <c r="E368" s="51">
        <v>100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50</v>
      </c>
      <c r="D369" s="51">
        <v>50</v>
      </c>
      <c r="E369" s="51">
        <v>100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0</v>
      </c>
      <c r="D370" s="51">
        <v>0</v>
      </c>
      <c r="E370" s="51">
        <v>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8</v>
      </c>
      <c r="C372" s="52">
        <v>48</v>
      </c>
      <c r="D372" s="52">
        <v>48</v>
      </c>
      <c r="E372" s="52">
        <v>56</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50.67</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26" x14ac:dyDescent="0.15">
      <c r="A376" s="65" t="s">
        <v>96</v>
      </c>
      <c r="B376" s="47" t="s">
        <v>1687</v>
      </c>
      <c r="C376" s="47" t="s">
        <v>1688</v>
      </c>
      <c r="D376" s="59" t="s">
        <v>1689</v>
      </c>
      <c r="E376" s="59" t="s">
        <v>1690</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193</v>
      </c>
      <c r="D379" s="50" t="s">
        <v>193</v>
      </c>
      <c r="E379" s="50" t="s">
        <v>193</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7"/>
      <c r="D380" s="57"/>
      <c r="E380" s="57"/>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26" x14ac:dyDescent="0.15">
      <c r="A389" s="65" t="s">
        <v>97</v>
      </c>
      <c r="B389" s="47" t="s">
        <v>1687</v>
      </c>
      <c r="C389" s="47" t="s">
        <v>1688</v>
      </c>
      <c r="D389" s="59" t="s">
        <v>1689</v>
      </c>
      <c r="E389" s="59" t="s">
        <v>1690</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t="s">
        <v>125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1747</v>
      </c>
      <c r="D394" s="50" t="s">
        <v>1747</v>
      </c>
      <c r="E394" s="50" t="s">
        <v>1748</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v>3</v>
      </c>
      <c r="D395" s="50">
        <v>3</v>
      </c>
      <c r="E395" s="50">
        <v>13</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51">
        <v>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52">
        <v>0</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26" x14ac:dyDescent="0.15">
      <c r="A406" s="65" t="s">
        <v>98</v>
      </c>
      <c r="B406" s="47" t="s">
        <v>1687</v>
      </c>
      <c r="C406" s="47" t="s">
        <v>1688</v>
      </c>
      <c r="D406" s="59" t="s">
        <v>1689</v>
      </c>
      <c r="E406" s="59" t="s">
        <v>1690</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t="s">
        <v>697</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t="s">
        <v>1004</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184</v>
      </c>
      <c r="C412" s="50" t="s">
        <v>184</v>
      </c>
      <c r="D412" s="50" t="s">
        <v>184</v>
      </c>
      <c r="E412" s="50" t="s">
        <v>184</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1749</v>
      </c>
      <c r="C413" s="50" t="s">
        <v>1750</v>
      </c>
      <c r="D413" s="50" t="s">
        <v>1750</v>
      </c>
      <c r="E413" s="50" t="s">
        <v>1751</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t="s">
        <v>1741</v>
      </c>
      <c r="C414" s="50" t="s">
        <v>1752</v>
      </c>
      <c r="D414" s="50" t="s">
        <v>1752</v>
      </c>
      <c r="E414" s="50" t="s">
        <v>1753</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51">
        <v>100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51">
        <v>100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50</v>
      </c>
      <c r="C420" s="51">
        <v>50</v>
      </c>
      <c r="D420" s="51">
        <v>50</v>
      </c>
      <c r="E420" s="51">
        <v>50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10</v>
      </c>
      <c r="C422" s="52">
        <v>10</v>
      </c>
      <c r="D422" s="52">
        <v>10</v>
      </c>
      <c r="E422" s="52">
        <v>50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23.33</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26" x14ac:dyDescent="0.15">
      <c r="A426" s="65" t="s">
        <v>99</v>
      </c>
      <c r="B426" s="47" t="s">
        <v>1687</v>
      </c>
      <c r="C426" s="47" t="s">
        <v>1688</v>
      </c>
      <c r="D426" s="59" t="s">
        <v>1689</v>
      </c>
      <c r="E426" s="59" t="s">
        <v>1690</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125</v>
      </c>
      <c r="C429" s="50" t="s">
        <v>125</v>
      </c>
      <c r="D429" s="50" t="s">
        <v>125</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125</v>
      </c>
      <c r="C430" s="50" t="s">
        <v>125</v>
      </c>
      <c r="D430" s="50" t="s">
        <v>125</v>
      </c>
      <c r="E430" s="50" t="s">
        <v>125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125</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0" t="s">
        <v>1754</v>
      </c>
      <c r="C433" s="50" t="s">
        <v>1754</v>
      </c>
      <c r="D433" s="50" t="s">
        <v>1754</v>
      </c>
      <c r="E433" s="50" t="s">
        <v>1754</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7"/>
      <c r="C434" s="57"/>
      <c r="D434" s="57"/>
      <c r="E434" s="57"/>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0</v>
      </c>
      <c r="C437" s="51">
        <v>0</v>
      </c>
      <c r="D437" s="51">
        <v>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0</v>
      </c>
      <c r="C438" s="51">
        <v>0</v>
      </c>
      <c r="D438" s="51">
        <v>0</v>
      </c>
      <c r="E438" s="51">
        <v>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0</v>
      </c>
      <c r="C442" s="52">
        <v>0</v>
      </c>
      <c r="D442" s="52">
        <v>0</v>
      </c>
      <c r="E442" s="52">
        <v>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0</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26" x14ac:dyDescent="0.15">
      <c r="A446" s="65" t="s">
        <v>100</v>
      </c>
      <c r="B446" s="47" t="s">
        <v>1687</v>
      </c>
      <c r="C446" s="47" t="s">
        <v>1688</v>
      </c>
      <c r="D446" s="59" t="s">
        <v>1689</v>
      </c>
      <c r="E446" s="59" t="s">
        <v>1690</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408</v>
      </c>
      <c r="C447" s="50" t="s">
        <v>408</v>
      </c>
      <c r="D447" s="50" t="s">
        <v>408</v>
      </c>
      <c r="E447" s="50" t="s">
        <v>408</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409</v>
      </c>
      <c r="C448" s="50" t="s">
        <v>409</v>
      </c>
      <c r="D448" s="50" t="s">
        <v>409</v>
      </c>
      <c r="E448" s="50" t="s">
        <v>409</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t="s">
        <v>125</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372</v>
      </c>
      <c r="C451" s="50" t="s">
        <v>372</v>
      </c>
      <c r="D451" s="50" t="s">
        <v>372</v>
      </c>
      <c r="E451" s="50" t="s">
        <v>372</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t="s">
        <v>231</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373</v>
      </c>
      <c r="C453" s="50" t="s">
        <v>373</v>
      </c>
      <c r="D453" s="50" t="s">
        <v>373</v>
      </c>
      <c r="E453" s="50" t="s">
        <v>373</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184</v>
      </c>
      <c r="C454" s="50" t="s">
        <v>184</v>
      </c>
      <c r="D454" s="50" t="s">
        <v>184</v>
      </c>
      <c r="E454" s="50" t="s">
        <v>184</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1755</v>
      </c>
      <c r="C455" s="50" t="s">
        <v>1755</v>
      </c>
      <c r="D455" s="50" t="s">
        <v>1755</v>
      </c>
      <c r="E455" s="50" t="s">
        <v>1755</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t="s">
        <v>1756</v>
      </c>
      <c r="C456" s="50" t="s">
        <v>1756</v>
      </c>
      <c r="D456" s="50" t="s">
        <v>1756</v>
      </c>
      <c r="E456" s="50" t="s">
        <v>1756</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100</v>
      </c>
      <c r="C458" s="51">
        <v>100</v>
      </c>
      <c r="D458" s="51">
        <v>100</v>
      </c>
      <c r="E458" s="51">
        <v>100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100</v>
      </c>
      <c r="C459" s="51">
        <v>100</v>
      </c>
      <c r="D459" s="51">
        <v>100</v>
      </c>
      <c r="E459" s="51">
        <v>100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51">
        <v>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100</v>
      </c>
      <c r="C462" s="51">
        <v>100</v>
      </c>
      <c r="D462" s="51">
        <v>100</v>
      </c>
      <c r="E462" s="51">
        <v>100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51">
        <v>100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100</v>
      </c>
      <c r="C464" s="51">
        <v>100</v>
      </c>
      <c r="D464" s="51">
        <v>100</v>
      </c>
      <c r="E464" s="51">
        <v>100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50</v>
      </c>
      <c r="C465" s="51">
        <v>50</v>
      </c>
      <c r="D465" s="51">
        <v>50</v>
      </c>
      <c r="E465" s="51">
        <v>50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68.75</v>
      </c>
      <c r="C467" s="52">
        <v>68.75</v>
      </c>
      <c r="D467" s="52">
        <v>68.75</v>
      </c>
      <c r="E467" s="52">
        <v>68.75</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68.75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26" x14ac:dyDescent="0.15">
      <c r="A471" s="65" t="s">
        <v>101</v>
      </c>
      <c r="B471" s="47" t="s">
        <v>1687</v>
      </c>
      <c r="C471" s="47" t="s">
        <v>1688</v>
      </c>
      <c r="D471" s="59" t="s">
        <v>1689</v>
      </c>
      <c r="E471" s="59" t="s">
        <v>1690</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t="s">
        <v>125</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1018</v>
      </c>
      <c r="C474" s="50" t="s">
        <v>1018</v>
      </c>
      <c r="D474" s="50" t="s">
        <v>1018</v>
      </c>
      <c r="E474" s="50" t="s">
        <v>1018</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1757</v>
      </c>
      <c r="C475" s="50" t="s">
        <v>1757</v>
      </c>
      <c r="D475" s="50" t="s">
        <v>1758</v>
      </c>
      <c r="E475" s="50" t="s">
        <v>1757</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v>14</v>
      </c>
      <c r="C476" s="50">
        <v>14</v>
      </c>
      <c r="D476" s="50">
        <v>14</v>
      </c>
      <c r="E476" s="50">
        <v>14</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51">
        <v>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100</v>
      </c>
      <c r="C480" s="51">
        <v>100</v>
      </c>
      <c r="D480" s="51">
        <v>100</v>
      </c>
      <c r="E480" s="51">
        <v>100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33.33</v>
      </c>
      <c r="C482" s="52">
        <v>33.33</v>
      </c>
      <c r="D482" s="52">
        <v>33.33</v>
      </c>
      <c r="E482" s="52">
        <v>33.33</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33.33</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26" x14ac:dyDescent="0.15">
      <c r="A486" s="65" t="s">
        <v>102</v>
      </c>
      <c r="B486" s="47" t="s">
        <v>1687</v>
      </c>
      <c r="C486" s="47" t="s">
        <v>1688</v>
      </c>
      <c r="D486" s="59" t="s">
        <v>1689</v>
      </c>
      <c r="E486" s="59" t="s">
        <v>1690</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t="s">
        <v>184</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1759</v>
      </c>
      <c r="C488" s="50" t="s">
        <v>1759</v>
      </c>
      <c r="D488" s="50" t="s">
        <v>1759</v>
      </c>
      <c r="E488" s="50" t="s">
        <v>1759</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1760</v>
      </c>
      <c r="C489" s="50" t="s">
        <v>1760</v>
      </c>
      <c r="D489" s="50" t="s">
        <v>1760</v>
      </c>
      <c r="E489" s="50" t="s">
        <v>1760</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412</v>
      </c>
      <c r="C490" s="50" t="s">
        <v>412</v>
      </c>
      <c r="D490" s="50" t="s">
        <v>412</v>
      </c>
      <c r="E490" s="50" t="s">
        <v>412</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184</v>
      </c>
      <c r="C491" s="50" t="s">
        <v>184</v>
      </c>
      <c r="D491" s="50" t="s">
        <v>184</v>
      </c>
      <c r="E491" s="50" t="s">
        <v>184</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1761</v>
      </c>
      <c r="C493" s="50" t="s">
        <v>1761</v>
      </c>
      <c r="D493" s="50" t="s">
        <v>1761</v>
      </c>
      <c r="E493" s="50" t="s">
        <v>1761</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t="s">
        <v>125</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t="s">
        <v>415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1762</v>
      </c>
      <c r="C497" s="50" t="s">
        <v>1762</v>
      </c>
      <c r="D497" s="50" t="s">
        <v>1763</v>
      </c>
      <c r="E497" s="50" t="s">
        <v>1762</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v>9.1</v>
      </c>
      <c r="C498" s="50">
        <v>9.1</v>
      </c>
      <c r="D498" s="50">
        <v>9.1</v>
      </c>
      <c r="E498" s="50">
        <v>9.1</v>
      </c>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51">
        <v>50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100</v>
      </c>
      <c r="C501" s="51">
        <v>100</v>
      </c>
      <c r="D501" s="51">
        <v>100</v>
      </c>
      <c r="E501" s="51">
        <v>100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100</v>
      </c>
      <c r="C502" s="51">
        <v>100</v>
      </c>
      <c r="D502" s="51">
        <v>100</v>
      </c>
      <c r="E502" s="51">
        <v>100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100</v>
      </c>
      <c r="C503" s="51">
        <v>100</v>
      </c>
      <c r="D503" s="51">
        <v>100</v>
      </c>
      <c r="E503" s="51">
        <v>100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50</v>
      </c>
      <c r="C504" s="51">
        <v>50</v>
      </c>
      <c r="D504" s="51">
        <v>50</v>
      </c>
      <c r="E504" s="51">
        <v>50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100</v>
      </c>
      <c r="C506" s="51">
        <v>100</v>
      </c>
      <c r="D506" s="51">
        <v>100</v>
      </c>
      <c r="E506" s="51">
        <v>100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51">
        <v>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51">
        <v>100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60</v>
      </c>
      <c r="C511" s="52">
        <v>60</v>
      </c>
      <c r="D511" s="52">
        <v>60</v>
      </c>
      <c r="E511" s="52">
        <v>60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60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26" x14ac:dyDescent="0.15">
      <c r="A515" s="65" t="s">
        <v>103</v>
      </c>
      <c r="B515" s="47" t="s">
        <v>1687</v>
      </c>
      <c r="C515" s="47" t="s">
        <v>1688</v>
      </c>
      <c r="D515" s="59" t="s">
        <v>1689</v>
      </c>
      <c r="E515" s="59" t="s">
        <v>1690</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t="s">
        <v>417</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418</v>
      </c>
      <c r="C517" s="50" t="s">
        <v>418</v>
      </c>
      <c r="D517" s="50" t="s">
        <v>418</v>
      </c>
      <c r="E517" s="50" t="s">
        <v>418</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419</v>
      </c>
      <c r="C518" s="50" t="s">
        <v>419</v>
      </c>
      <c r="D518" s="50" t="s">
        <v>419</v>
      </c>
      <c r="E518" s="50" t="s">
        <v>419</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420</v>
      </c>
      <c r="C519" s="50" t="s">
        <v>420</v>
      </c>
      <c r="D519" s="50" t="s">
        <v>420</v>
      </c>
      <c r="E519" s="50" t="s">
        <v>420</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125</v>
      </c>
      <c r="C520" s="50" t="s">
        <v>125</v>
      </c>
      <c r="D520" s="50" t="s">
        <v>125</v>
      </c>
      <c r="E520" s="50" t="s">
        <v>1024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125</v>
      </c>
      <c r="C521" s="50" t="s">
        <v>84</v>
      </c>
      <c r="D521" s="50" t="s">
        <v>1025</v>
      </c>
      <c r="E521" s="50" t="s">
        <v>125</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1764</v>
      </c>
      <c r="C522" s="50" t="s">
        <v>1765</v>
      </c>
      <c r="D522" s="50" t="s">
        <v>1766</v>
      </c>
      <c r="E522" s="50" t="s">
        <v>1767</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1768</v>
      </c>
      <c r="C523" s="50" t="s">
        <v>1769</v>
      </c>
      <c r="D523" s="50" t="s">
        <v>1770</v>
      </c>
      <c r="E523" s="50" t="s">
        <v>1768</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51">
        <v>100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100</v>
      </c>
      <c r="C526" s="51">
        <v>100</v>
      </c>
      <c r="D526" s="51">
        <v>100</v>
      </c>
      <c r="E526" s="51">
        <v>100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100</v>
      </c>
      <c r="C527" s="51">
        <v>100</v>
      </c>
      <c r="D527" s="51">
        <v>100</v>
      </c>
      <c r="E527" s="51">
        <v>100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100</v>
      </c>
      <c r="C528" s="51">
        <v>100</v>
      </c>
      <c r="D528" s="51">
        <v>100</v>
      </c>
      <c r="E528" s="51">
        <v>100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0</v>
      </c>
      <c r="C529" s="51">
        <v>0</v>
      </c>
      <c r="D529" s="51">
        <v>0</v>
      </c>
      <c r="E529" s="51">
        <v>100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0</v>
      </c>
      <c r="C530" s="51" t="s">
        <v>84</v>
      </c>
      <c r="D530" s="51">
        <v>100</v>
      </c>
      <c r="E530" s="51">
        <v>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66.67</v>
      </c>
      <c r="C532" s="52">
        <v>80</v>
      </c>
      <c r="D532" s="52">
        <v>83.33</v>
      </c>
      <c r="E532" s="52">
        <v>83.33</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82.22</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26" x14ac:dyDescent="0.15">
      <c r="A536" s="65" t="s">
        <v>104</v>
      </c>
      <c r="B536" s="47" t="s">
        <v>1687</v>
      </c>
      <c r="C536" s="47" t="s">
        <v>1688</v>
      </c>
      <c r="D536" s="59" t="s">
        <v>1689</v>
      </c>
      <c r="E536" s="59" t="s">
        <v>1690</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84</v>
      </c>
      <c r="D537" s="50" t="s">
        <v>1032</v>
      </c>
      <c r="E537" s="50" t="s">
        <v>1771</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1367</v>
      </c>
      <c r="D538" s="50" t="s">
        <v>193</v>
      </c>
      <c r="E538" s="50" t="s">
        <v>1772</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7"/>
      <c r="D539" s="57"/>
      <c r="E539" s="50">
        <v>17</v>
      </c>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t="s">
        <v>84</v>
      </c>
      <c r="D541" s="51">
        <v>0</v>
      </c>
      <c r="E541" s="51">
        <v>66.666666669999998</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t="s">
        <v>84</v>
      </c>
      <c r="D543" s="52">
        <v>0</v>
      </c>
      <c r="E543" s="52">
        <v>66.67</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33.33</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26" x14ac:dyDescent="0.15">
      <c r="A547" s="65" t="s">
        <v>105</v>
      </c>
      <c r="B547" s="47" t="s">
        <v>1687</v>
      </c>
      <c r="C547" s="47" t="s">
        <v>1688</v>
      </c>
      <c r="D547" s="59" t="s">
        <v>1689</v>
      </c>
      <c r="E547" s="59" t="s">
        <v>1690</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125</v>
      </c>
      <c r="C548" s="50" t="s">
        <v>84</v>
      </c>
      <c r="D548" s="50" t="s">
        <v>184</v>
      </c>
      <c r="E548" s="50" t="s">
        <v>125</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125</v>
      </c>
      <c r="D549" s="50" t="s">
        <v>125</v>
      </c>
      <c r="E549" s="50" t="s">
        <v>125</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1773</v>
      </c>
      <c r="C550" s="50" t="s">
        <v>1774</v>
      </c>
      <c r="D550" s="50" t="s">
        <v>1775</v>
      </c>
      <c r="E550" s="50" t="s">
        <v>1776</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v>17</v>
      </c>
      <c r="C551" s="57"/>
      <c r="D551" s="50" t="s">
        <v>1777</v>
      </c>
      <c r="E551" s="50" t="s">
        <v>1778</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0</v>
      </c>
      <c r="C553" s="51" t="s">
        <v>84</v>
      </c>
      <c r="D553" s="51">
        <v>50</v>
      </c>
      <c r="E553" s="51">
        <v>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0</v>
      </c>
      <c r="D554" s="51">
        <v>0</v>
      </c>
      <c r="E554" s="51">
        <v>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0</v>
      </c>
      <c r="D556" s="52">
        <v>25</v>
      </c>
      <c r="E556" s="52">
        <v>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8.33</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9.33203125" customWidth="1"/>
    <col min="2" max="3" width="12.33203125" customWidth="1"/>
    <col min="4" max="5" width="15.5" customWidth="1"/>
    <col min="6" max="6" width="12.33203125" customWidth="1"/>
    <col min="7" max="8" width="15.5" customWidth="1"/>
    <col min="9" max="9" width="12.33203125" customWidth="1"/>
    <col min="10" max="11" width="15.5" customWidth="1"/>
    <col min="12" max="12" width="12.33203125" customWidth="1"/>
    <col min="13" max="14" width="15.5" customWidth="1"/>
  </cols>
  <sheetData>
    <row r="1" spans="1:14" ht="15.75" customHeight="1" x14ac:dyDescent="0.15">
      <c r="A1" s="68"/>
      <c r="B1" s="108" t="s">
        <v>241</v>
      </c>
      <c r="C1" s="69" t="s">
        <v>1687</v>
      </c>
      <c r="D1" s="69" t="s">
        <v>1779</v>
      </c>
      <c r="E1" s="69" t="s">
        <v>1780</v>
      </c>
      <c r="F1" s="69" t="s">
        <v>1688</v>
      </c>
      <c r="G1" s="69" t="s">
        <v>1781</v>
      </c>
      <c r="H1" s="69" t="s">
        <v>1782</v>
      </c>
      <c r="I1" s="69" t="s">
        <v>1689</v>
      </c>
      <c r="J1" s="69" t="s">
        <v>1783</v>
      </c>
      <c r="K1" s="69" t="s">
        <v>1784</v>
      </c>
      <c r="L1" s="69" t="s">
        <v>1690</v>
      </c>
      <c r="M1" s="69" t="s">
        <v>1785</v>
      </c>
      <c r="N1" s="69" t="s">
        <v>1786</v>
      </c>
    </row>
    <row r="2" spans="1:14" ht="15.75" customHeight="1" x14ac:dyDescent="0.15">
      <c r="A2" s="56" t="s">
        <v>74</v>
      </c>
      <c r="B2" s="109">
        <f>KakaoOutcome!B13</f>
        <v>75</v>
      </c>
      <c r="C2" s="105">
        <f t="shared" ref="C2:C7" si="0">AVERAGE(D2:E2)</f>
        <v>75</v>
      </c>
      <c r="D2" s="99">
        <f>KakaoOutcome!B11</f>
        <v>50</v>
      </c>
      <c r="E2" s="99">
        <f>KakaoOutcome!C11</f>
        <v>100</v>
      </c>
      <c r="F2" s="111">
        <f>$C2</f>
        <v>75</v>
      </c>
      <c r="G2" s="56">
        <f>KakaoOutcome!D11</f>
        <v>0</v>
      </c>
      <c r="H2" s="56">
        <f>KakaoOutcome!E11</f>
        <v>0</v>
      </c>
      <c r="I2" s="120">
        <f>$C2</f>
        <v>75</v>
      </c>
      <c r="J2" s="56"/>
      <c r="K2" s="56"/>
      <c r="L2" s="137">
        <f>$C2</f>
        <v>75</v>
      </c>
      <c r="M2" s="56"/>
      <c r="N2" s="56"/>
    </row>
    <row r="3" spans="1:14" ht="15.75" customHeight="1" x14ac:dyDescent="0.15">
      <c r="A3" s="56" t="s">
        <v>75</v>
      </c>
      <c r="B3" s="109">
        <f>KakaoOutcome!B28</f>
        <v>33.33</v>
      </c>
      <c r="C3" s="105">
        <f t="shared" si="0"/>
        <v>33.335000000000001</v>
      </c>
      <c r="D3" s="99">
        <f>KakaoOutcome!B26</f>
        <v>0</v>
      </c>
      <c r="E3" s="99">
        <f>KakaoOutcome!C26</f>
        <v>66.67</v>
      </c>
      <c r="F3" s="106">
        <f t="shared" ref="F3:F5" si="1">AVERAGE(G3:H3)</f>
        <v>33.335000000000001</v>
      </c>
      <c r="G3" s="99">
        <f>KakaoOutcome!D26</f>
        <v>0</v>
      </c>
      <c r="H3" s="99">
        <f>KakaoOutcome!E26</f>
        <v>66.67</v>
      </c>
      <c r="I3" s="107">
        <f t="shared" ref="I3:I5" si="2">AVERAGE(J3:K3)</f>
        <v>33.335000000000001</v>
      </c>
      <c r="J3" s="99">
        <f>KakaoOutcome!F26</f>
        <v>0</v>
      </c>
      <c r="K3" s="99">
        <f>KakaoOutcome!G26</f>
        <v>66.67</v>
      </c>
      <c r="L3" s="138">
        <f t="shared" ref="L3:L5" si="3">AVERAGE(M3:N3)</f>
        <v>33.335000000000001</v>
      </c>
      <c r="M3" s="99">
        <f>KakaoOutcome!H26</f>
        <v>0</v>
      </c>
      <c r="N3" s="99">
        <f>KakaoOutcome!I26</f>
        <v>66.67</v>
      </c>
    </row>
    <row r="4" spans="1:14" ht="15.75" customHeight="1" x14ac:dyDescent="0.15">
      <c r="A4" s="56" t="s">
        <v>76</v>
      </c>
      <c r="B4" s="109">
        <f>KakaoOutcome!B41</f>
        <v>50</v>
      </c>
      <c r="C4" s="105">
        <f t="shared" si="0"/>
        <v>50</v>
      </c>
      <c r="D4" s="99">
        <f>KakaoOutcome!B39</f>
        <v>0</v>
      </c>
      <c r="E4" s="99">
        <f>KakaoOutcome!C39</f>
        <v>100</v>
      </c>
      <c r="F4" s="106">
        <f t="shared" si="1"/>
        <v>50</v>
      </c>
      <c r="G4" s="99">
        <f>KakaoOutcome!D39</f>
        <v>0</v>
      </c>
      <c r="H4" s="99">
        <f>KakaoOutcome!E39</f>
        <v>100</v>
      </c>
      <c r="I4" s="107">
        <f t="shared" si="2"/>
        <v>50</v>
      </c>
      <c r="J4" s="99">
        <f>KakaoOutcome!F39</f>
        <v>0</v>
      </c>
      <c r="K4" s="99">
        <f>KakaoOutcome!G39</f>
        <v>100</v>
      </c>
      <c r="L4" s="138">
        <f t="shared" si="3"/>
        <v>50</v>
      </c>
      <c r="M4" s="99">
        <f>KakaoOutcome!H39</f>
        <v>0</v>
      </c>
      <c r="N4" s="99">
        <f>KakaoOutcome!I39</f>
        <v>100</v>
      </c>
    </row>
    <row r="5" spans="1:14" ht="15.75" customHeight="1" x14ac:dyDescent="0.15">
      <c r="A5" s="56" t="s">
        <v>77</v>
      </c>
      <c r="B5" s="109">
        <f>KakaoOutcome!B68</f>
        <v>8.33</v>
      </c>
      <c r="C5" s="105">
        <f t="shared" si="0"/>
        <v>8.3350000000000009</v>
      </c>
      <c r="D5" s="99">
        <f>KakaoOutcome!B66</f>
        <v>0</v>
      </c>
      <c r="E5" s="99">
        <f>KakaoOutcome!C66</f>
        <v>16.670000000000002</v>
      </c>
      <c r="F5" s="106">
        <f t="shared" si="1"/>
        <v>8.3350000000000009</v>
      </c>
      <c r="G5" s="99">
        <f>KakaoOutcome!D66</f>
        <v>0</v>
      </c>
      <c r="H5" s="99">
        <f>KakaoOutcome!E66</f>
        <v>16.670000000000002</v>
      </c>
      <c r="I5" s="107">
        <f t="shared" si="2"/>
        <v>8.3350000000000009</v>
      </c>
      <c r="J5" s="99">
        <f>KakaoOutcome!F66</f>
        <v>0</v>
      </c>
      <c r="K5" s="99">
        <f>KakaoOutcome!G66</f>
        <v>16.670000000000002</v>
      </c>
      <c r="L5" s="138">
        <f t="shared" si="3"/>
        <v>8.3350000000000009</v>
      </c>
      <c r="M5" s="99">
        <f>KakaoOutcome!H66</f>
        <v>0</v>
      </c>
      <c r="N5" s="99">
        <f>KakaoOutcome!I66</f>
        <v>16.670000000000002</v>
      </c>
    </row>
    <row r="6" spans="1:14" ht="15.75" customHeight="1" x14ac:dyDescent="0.15">
      <c r="A6" s="56" t="s">
        <v>78</v>
      </c>
      <c r="B6" s="109">
        <f>KakaoOutcome!B84</f>
        <v>40</v>
      </c>
      <c r="C6" s="105">
        <f t="shared" si="0"/>
        <v>40</v>
      </c>
      <c r="D6" s="99">
        <f>KakaoOutcome!B82</f>
        <v>40</v>
      </c>
      <c r="E6" s="99">
        <f>KakaoOutcome!C82</f>
        <v>40</v>
      </c>
      <c r="F6" s="111">
        <f>$C6</f>
        <v>40</v>
      </c>
      <c r="G6" s="56">
        <f>KakaoOutcome!D82</f>
        <v>0</v>
      </c>
      <c r="H6" s="56">
        <f>KakaoOutcome!E82</f>
        <v>0</v>
      </c>
      <c r="I6" s="120">
        <f>$C6</f>
        <v>40</v>
      </c>
      <c r="J6" s="56"/>
      <c r="K6" s="56"/>
      <c r="L6" s="137">
        <f>$C6</f>
        <v>40</v>
      </c>
      <c r="M6" s="56"/>
      <c r="N6" s="56"/>
    </row>
    <row r="7" spans="1:14" ht="15.75" customHeight="1" x14ac:dyDescent="0.15">
      <c r="A7" s="84" t="s">
        <v>79</v>
      </c>
      <c r="B7" s="112">
        <f>KakaoOutcome!B103</f>
        <v>30</v>
      </c>
      <c r="C7" s="113">
        <f t="shared" si="0"/>
        <v>15</v>
      </c>
      <c r="D7" s="114">
        <f>KakaoOutcome!B101</f>
        <v>0</v>
      </c>
      <c r="E7" s="114">
        <f>KakaoOutcome!C101</f>
        <v>30</v>
      </c>
      <c r="F7" s="116">
        <f>AVERAGE(G7:H7)</f>
        <v>25</v>
      </c>
      <c r="G7" s="114">
        <f>KakaoOutcome!D101</f>
        <v>20</v>
      </c>
      <c r="H7" s="114">
        <f>KakaoOutcome!E101</f>
        <v>30</v>
      </c>
      <c r="I7" s="121">
        <f>AVERAGE(J7:K7)</f>
        <v>25</v>
      </c>
      <c r="J7" s="114">
        <f>KakaoOutcome!F101</f>
        <v>20</v>
      </c>
      <c r="K7" s="114">
        <f>KakaoOutcome!G101</f>
        <v>30</v>
      </c>
      <c r="L7" s="139">
        <f>AVERAGE(M7:N7)</f>
        <v>40</v>
      </c>
      <c r="M7" s="114">
        <f>KakaoOutcome!H101</f>
        <v>30</v>
      </c>
      <c r="N7" s="114">
        <f>KakaoOutcome!I101</f>
        <v>50</v>
      </c>
    </row>
    <row r="8" spans="1:14" ht="15.75" customHeight="1" x14ac:dyDescent="0.15">
      <c r="A8" s="56" t="s">
        <v>80</v>
      </c>
      <c r="B8" s="109">
        <f>KakaoOutcome!B118</f>
        <v>83.33</v>
      </c>
      <c r="C8" s="105">
        <f>KakaoOutcome!B116</f>
        <v>0</v>
      </c>
      <c r="D8" s="56"/>
      <c r="E8" s="56"/>
      <c r="F8" s="106">
        <f>KakaoOutcome!C116</f>
        <v>83.33</v>
      </c>
      <c r="G8" s="56"/>
      <c r="H8" s="56"/>
      <c r="I8" s="107">
        <f>KakaoOutcome!D116</f>
        <v>83.33</v>
      </c>
      <c r="J8" s="56"/>
      <c r="K8" s="56"/>
      <c r="L8" s="138">
        <f>KakaoOutcome!E116</f>
        <v>83.33</v>
      </c>
      <c r="M8" s="56"/>
      <c r="N8" s="56"/>
    </row>
    <row r="9" spans="1:14" ht="15.75" customHeight="1" x14ac:dyDescent="0.15">
      <c r="A9" s="56" t="s">
        <v>81</v>
      </c>
      <c r="B9" s="109">
        <f>KakaoOutcome!B133</f>
        <v>83.33</v>
      </c>
      <c r="C9" s="105">
        <f>KakaoOutcome!B131</f>
        <v>0</v>
      </c>
      <c r="D9" s="56"/>
      <c r="E9" s="56"/>
      <c r="F9" s="106">
        <f>KakaoOutcome!C131</f>
        <v>100</v>
      </c>
      <c r="G9" s="56"/>
      <c r="H9" s="56"/>
      <c r="I9" s="107">
        <f>KakaoOutcome!D131</f>
        <v>100</v>
      </c>
      <c r="J9" s="56"/>
      <c r="K9" s="56"/>
      <c r="L9" s="138">
        <f>KakaoOutcome!E131</f>
        <v>50</v>
      </c>
      <c r="M9" s="56"/>
      <c r="N9" s="56"/>
    </row>
    <row r="10" spans="1:14" ht="15.75" customHeight="1" x14ac:dyDescent="0.15">
      <c r="A10" s="56" t="s">
        <v>82</v>
      </c>
      <c r="B10" s="109">
        <f>KakaoOutcome!B148</f>
        <v>100</v>
      </c>
      <c r="C10" s="105">
        <f>KakaoOutcome!B146</f>
        <v>16.670000000000002</v>
      </c>
      <c r="D10" s="56"/>
      <c r="E10" s="56"/>
      <c r="F10" s="106">
        <f>KakaoOutcome!C146</f>
        <v>100</v>
      </c>
      <c r="G10" s="56"/>
      <c r="H10" s="56"/>
      <c r="I10" s="107">
        <f>KakaoOutcome!D146</f>
        <v>100</v>
      </c>
      <c r="J10" s="56"/>
      <c r="K10" s="56"/>
      <c r="L10" s="138">
        <f>KakaoOutcome!E146</f>
        <v>100</v>
      </c>
      <c r="M10" s="56"/>
      <c r="N10" s="56"/>
    </row>
    <row r="11" spans="1:14" ht="15.75" customHeight="1" x14ac:dyDescent="0.15">
      <c r="A11" s="56" t="s">
        <v>83</v>
      </c>
      <c r="B11" s="109">
        <f>KakaoOutcome!B163</f>
        <v>100</v>
      </c>
      <c r="C11" s="105">
        <f>KakaoOutcome!B161</f>
        <v>0</v>
      </c>
      <c r="D11" s="56"/>
      <c r="E11" s="56"/>
      <c r="F11" s="106" t="str">
        <f>KakaoOutcome!C161</f>
        <v>N/A</v>
      </c>
      <c r="G11" s="56"/>
      <c r="H11" s="56"/>
      <c r="I11" s="107">
        <f>KakaoOutcome!D161</f>
        <v>100</v>
      </c>
      <c r="J11" s="56"/>
      <c r="K11" s="56"/>
      <c r="L11" s="138">
        <f>KakaoOutcome!E161</f>
        <v>100</v>
      </c>
      <c r="M11" s="56"/>
      <c r="N11" s="56"/>
    </row>
    <row r="12" spans="1:14" ht="15.75" customHeight="1" x14ac:dyDescent="0.15">
      <c r="A12" s="56" t="s">
        <v>85</v>
      </c>
      <c r="B12" s="109">
        <f>KakaoOutcome!B180</f>
        <v>41.67</v>
      </c>
      <c r="C12" s="105">
        <f>KakaoOutcome!B178</f>
        <v>12.5</v>
      </c>
      <c r="D12" s="56"/>
      <c r="E12" s="56"/>
      <c r="F12" s="106">
        <f>KakaoOutcome!C178</f>
        <v>0</v>
      </c>
      <c r="G12" s="56"/>
      <c r="H12" s="56"/>
      <c r="I12" s="107">
        <f>KakaoOutcome!D178</f>
        <v>100</v>
      </c>
      <c r="J12" s="56"/>
      <c r="K12" s="56"/>
      <c r="L12" s="138">
        <f>KakaoOutcome!E178</f>
        <v>25</v>
      </c>
      <c r="M12" s="56"/>
      <c r="N12" s="56"/>
    </row>
    <row r="13" spans="1:14" ht="15.75" customHeight="1" x14ac:dyDescent="0.15">
      <c r="A13" s="56" t="s">
        <v>86</v>
      </c>
      <c r="B13" s="109">
        <f>KakaoOutcome!B205</f>
        <v>40.630000000000003</v>
      </c>
      <c r="C13" s="105">
        <f>KakaoOutcome!B203</f>
        <v>37.5</v>
      </c>
      <c r="D13" s="56"/>
      <c r="E13" s="56"/>
      <c r="F13" s="106">
        <f>KakaoOutcome!C203</f>
        <v>43.75</v>
      </c>
      <c r="G13" s="56"/>
      <c r="H13" s="56"/>
      <c r="I13" s="107" t="str">
        <f>KakaoOutcome!D203</f>
        <v>N/A</v>
      </c>
      <c r="J13" s="56"/>
      <c r="K13" s="56"/>
      <c r="L13" s="138">
        <f>KakaoOutcome!E203</f>
        <v>37.5</v>
      </c>
      <c r="M13" s="56"/>
      <c r="N13" s="56"/>
    </row>
    <row r="14" spans="1:14" ht="15.75" customHeight="1" x14ac:dyDescent="0.15">
      <c r="A14" s="56" t="s">
        <v>87</v>
      </c>
      <c r="B14" s="109">
        <f>KakaoOutcome!B232</f>
        <v>41.32</v>
      </c>
      <c r="C14" s="105">
        <f>KakaoOutcome!B230</f>
        <v>38.89</v>
      </c>
      <c r="D14" s="56"/>
      <c r="E14" s="56"/>
      <c r="F14" s="106">
        <f>KakaoOutcome!C230</f>
        <v>43.75</v>
      </c>
      <c r="G14" s="56"/>
      <c r="H14" s="56"/>
      <c r="I14" s="107" t="str">
        <f>KakaoOutcome!D230</f>
        <v>N/A</v>
      </c>
      <c r="J14" s="56"/>
      <c r="K14" s="56"/>
      <c r="L14" s="138">
        <f>KakaoOutcome!E230</f>
        <v>38.89</v>
      </c>
      <c r="M14" s="56"/>
      <c r="N14" s="56"/>
    </row>
    <row r="15" spans="1:14" ht="15.75" customHeight="1" x14ac:dyDescent="0.15">
      <c r="A15" s="56" t="s">
        <v>88</v>
      </c>
      <c r="B15" s="109">
        <f>KakaoOutcome!B259</f>
        <v>47.22</v>
      </c>
      <c r="C15" s="105">
        <f>KakaoOutcome!B257</f>
        <v>44.44</v>
      </c>
      <c r="D15" s="56"/>
      <c r="E15" s="56"/>
      <c r="F15" s="106">
        <f>KakaoOutcome!C257</f>
        <v>50</v>
      </c>
      <c r="G15" s="56"/>
      <c r="H15" s="56"/>
      <c r="I15" s="107" t="str">
        <f>KakaoOutcome!D257</f>
        <v>N/A</v>
      </c>
      <c r="J15" s="56"/>
      <c r="K15" s="56"/>
      <c r="L15" s="138">
        <f>KakaoOutcome!E257</f>
        <v>44.44</v>
      </c>
      <c r="M15" s="56"/>
      <c r="N15" s="56"/>
    </row>
    <row r="16" spans="1:14" ht="15.75" customHeight="1" x14ac:dyDescent="0.15">
      <c r="A16" s="56" t="s">
        <v>89</v>
      </c>
      <c r="B16" s="109">
        <f>KakaoOutcome!B280</f>
        <v>0</v>
      </c>
      <c r="C16" s="105">
        <f>KakaoOutcome!B278</f>
        <v>0</v>
      </c>
      <c r="D16" s="56"/>
      <c r="E16" s="56"/>
      <c r="F16" s="106">
        <f>KakaoOutcome!C278</f>
        <v>0</v>
      </c>
      <c r="G16" s="56"/>
      <c r="H16" s="56"/>
      <c r="I16" s="107">
        <f>KakaoOutcome!D278</f>
        <v>0</v>
      </c>
      <c r="J16" s="56"/>
      <c r="K16" s="56"/>
      <c r="L16" s="138">
        <f>KakaoOutcome!E278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KakaoOutcome!B302</f>
        <v>50</v>
      </c>
      <c r="C18" s="113">
        <f>KakaoOutcome!B300</f>
        <v>50</v>
      </c>
      <c r="D18" s="84"/>
      <c r="E18" s="84"/>
      <c r="F18" s="116" t="str">
        <f>KakaoOutcome!C300</f>
        <v>N/A</v>
      </c>
      <c r="G18" s="84"/>
      <c r="H18" s="84"/>
      <c r="I18" s="121">
        <f>KakaoOutcome!D300</f>
        <v>50</v>
      </c>
      <c r="J18" s="84"/>
      <c r="K18" s="84"/>
      <c r="L18" s="139">
        <f>KakaoOutcome!E300</f>
        <v>50</v>
      </c>
      <c r="M18" s="84"/>
      <c r="N18" s="84"/>
    </row>
    <row r="19" spans="1:14" ht="15.75" customHeight="1" x14ac:dyDescent="0.15">
      <c r="A19" s="56" t="s">
        <v>92</v>
      </c>
      <c r="B19" s="109">
        <f>KakaoOutcome!B317</f>
        <v>88.89</v>
      </c>
      <c r="C19" s="105">
        <f>KakaoOutcome!B315</f>
        <v>100</v>
      </c>
      <c r="D19" s="56"/>
      <c r="E19" s="56"/>
      <c r="F19" s="106">
        <f>KakaoOutcome!C315</f>
        <v>100</v>
      </c>
      <c r="G19" s="56"/>
      <c r="H19" s="56"/>
      <c r="I19" s="107">
        <f>KakaoOutcome!D315</f>
        <v>100</v>
      </c>
      <c r="J19" s="56"/>
      <c r="K19" s="56"/>
      <c r="L19" s="138">
        <f>KakaoOutcome!E315</f>
        <v>66.67</v>
      </c>
      <c r="M19" s="56"/>
      <c r="N19" s="56"/>
    </row>
    <row r="20" spans="1:14" ht="15.75" customHeight="1" x14ac:dyDescent="0.15">
      <c r="A20" s="56" t="s">
        <v>93</v>
      </c>
      <c r="B20" s="109">
        <f>KakaoOutcome!B332</f>
        <v>61.11</v>
      </c>
      <c r="C20" s="105">
        <f>KakaoOutcome!B330</f>
        <v>0</v>
      </c>
      <c r="D20" s="56"/>
      <c r="E20" s="56"/>
      <c r="F20" s="106">
        <f>KakaoOutcome!C330</f>
        <v>66.67</v>
      </c>
      <c r="G20" s="56"/>
      <c r="H20" s="56"/>
      <c r="I20" s="107">
        <f>KakaoOutcome!D330</f>
        <v>66.67</v>
      </c>
      <c r="J20" s="56"/>
      <c r="K20" s="56"/>
      <c r="L20" s="138">
        <f>KakaoOutcome!E330</f>
        <v>50</v>
      </c>
      <c r="M20" s="56"/>
      <c r="N20" s="56"/>
    </row>
    <row r="21" spans="1:14" ht="15.75" customHeight="1" x14ac:dyDescent="0.15">
      <c r="A21" s="56" t="s">
        <v>94</v>
      </c>
      <c r="B21" s="109">
        <f>KakaoOutcome!B352</f>
        <v>80</v>
      </c>
      <c r="C21" s="105">
        <f>KakaoOutcome!B350</f>
        <v>70</v>
      </c>
      <c r="D21" s="56"/>
      <c r="E21" s="56"/>
      <c r="F21" s="106">
        <f>KakaoOutcome!C350</f>
        <v>80</v>
      </c>
      <c r="G21" s="56"/>
      <c r="H21" s="56"/>
      <c r="I21" s="107">
        <f>KakaoOutcome!D350</f>
        <v>80</v>
      </c>
      <c r="J21" s="56"/>
      <c r="K21" s="56"/>
      <c r="L21" s="138">
        <f>KakaoOutcome!E350</f>
        <v>80</v>
      </c>
      <c r="M21" s="56"/>
      <c r="N21" s="56"/>
    </row>
    <row r="22" spans="1:14" ht="15.75" customHeight="1" x14ac:dyDescent="0.15">
      <c r="A22" s="56" t="s">
        <v>95</v>
      </c>
      <c r="B22" s="109">
        <f>KakaoOutcome!B374</f>
        <v>50.67</v>
      </c>
      <c r="C22" s="105">
        <f>KakaoOutcome!B372</f>
        <v>8</v>
      </c>
      <c r="D22" s="56"/>
      <c r="E22" s="56"/>
      <c r="F22" s="106">
        <f>KakaoOutcome!C372</f>
        <v>48</v>
      </c>
      <c r="G22" s="56"/>
      <c r="H22" s="56"/>
      <c r="I22" s="107">
        <f>KakaoOutcome!D372</f>
        <v>48</v>
      </c>
      <c r="J22" s="56"/>
      <c r="K22" s="56"/>
      <c r="L22" s="138">
        <f>KakaoOutcome!E372</f>
        <v>56</v>
      </c>
      <c r="M22" s="56"/>
      <c r="N22" s="56"/>
    </row>
    <row r="23" spans="1:14" ht="15.75" customHeight="1" x14ac:dyDescent="0.15">
      <c r="A23" s="56" t="s">
        <v>96</v>
      </c>
      <c r="B23" s="109">
        <f>KakaoOutcome!B387</f>
        <v>0</v>
      </c>
      <c r="C23" s="105">
        <f>KakaoOutcome!B385</f>
        <v>0</v>
      </c>
      <c r="D23" s="56"/>
      <c r="E23" s="56"/>
      <c r="F23" s="106">
        <f>KakaoOutcome!C385</f>
        <v>0</v>
      </c>
      <c r="G23" s="56"/>
      <c r="H23" s="56"/>
      <c r="I23" s="107">
        <f>KakaoOutcome!D385</f>
        <v>0</v>
      </c>
      <c r="J23" s="56"/>
      <c r="K23" s="56"/>
      <c r="L23" s="138">
        <f>KakaoOutcome!E385</f>
        <v>0</v>
      </c>
      <c r="M23" s="56"/>
      <c r="N23" s="56"/>
    </row>
    <row r="24" spans="1:14" ht="15.75" customHeight="1" x14ac:dyDescent="0.15">
      <c r="A24" s="56" t="s">
        <v>97</v>
      </c>
      <c r="B24" s="109">
        <f>KakaoOutcome!B404</f>
        <v>0</v>
      </c>
      <c r="C24" s="105">
        <f>KakaoOutcome!B402</f>
        <v>0</v>
      </c>
      <c r="D24" s="56"/>
      <c r="E24" s="56"/>
      <c r="F24" s="106">
        <f>KakaoOutcome!C402</f>
        <v>0</v>
      </c>
      <c r="G24" s="56"/>
      <c r="H24" s="56"/>
      <c r="I24" s="107">
        <f>KakaoOutcome!D402</f>
        <v>0</v>
      </c>
      <c r="J24" s="56"/>
      <c r="K24" s="56"/>
      <c r="L24" s="138">
        <f>KakaoOutcome!E402</f>
        <v>0</v>
      </c>
      <c r="M24" s="56"/>
      <c r="N24" s="56"/>
    </row>
    <row r="25" spans="1:14" ht="15.75" customHeight="1" x14ac:dyDescent="0.15">
      <c r="A25" s="56" t="s">
        <v>98</v>
      </c>
      <c r="B25" s="109">
        <f>KakaoOutcome!B424</f>
        <v>23.33</v>
      </c>
      <c r="C25" s="105">
        <f>KakaoOutcome!B422</f>
        <v>10</v>
      </c>
      <c r="D25" s="56"/>
      <c r="E25" s="56"/>
      <c r="F25" s="106">
        <f>KakaoOutcome!C422</f>
        <v>10</v>
      </c>
      <c r="G25" s="56"/>
      <c r="H25" s="56"/>
      <c r="I25" s="107">
        <f>KakaoOutcome!D422</f>
        <v>10</v>
      </c>
      <c r="J25" s="56"/>
      <c r="K25" s="56"/>
      <c r="L25" s="138">
        <f>KakaoOutcome!E422</f>
        <v>50</v>
      </c>
      <c r="M25" s="56"/>
      <c r="N25" s="56"/>
    </row>
    <row r="26" spans="1:14" ht="15.75" customHeight="1" x14ac:dyDescent="0.15">
      <c r="A26" s="56" t="s">
        <v>99</v>
      </c>
      <c r="B26" s="109">
        <f>KakaoOutcome!B444</f>
        <v>0</v>
      </c>
      <c r="C26" s="105">
        <f>KakaoOutcome!B442</f>
        <v>0</v>
      </c>
      <c r="D26" s="56"/>
      <c r="E26" s="56"/>
      <c r="F26" s="106">
        <f>KakaoOutcome!C442</f>
        <v>0</v>
      </c>
      <c r="G26" s="56"/>
      <c r="H26" s="56"/>
      <c r="I26" s="107">
        <f>KakaoOutcome!D442</f>
        <v>0</v>
      </c>
      <c r="J26" s="56"/>
      <c r="K26" s="56"/>
      <c r="L26" s="138">
        <f>KakaoOutcome!E442</f>
        <v>0</v>
      </c>
      <c r="M26" s="56"/>
      <c r="N26" s="56"/>
    </row>
    <row r="27" spans="1:14" ht="15.75" customHeight="1" x14ac:dyDescent="0.15">
      <c r="A27" s="56" t="s">
        <v>100</v>
      </c>
      <c r="B27" s="109">
        <f>KakaoOutcome!B469</f>
        <v>68.75</v>
      </c>
      <c r="C27" s="105">
        <f>KakaoOutcome!B467</f>
        <v>68.75</v>
      </c>
      <c r="D27" s="56"/>
      <c r="E27" s="56"/>
      <c r="F27" s="106">
        <f>KakaoOutcome!C467</f>
        <v>68.75</v>
      </c>
      <c r="G27" s="56"/>
      <c r="H27" s="56"/>
      <c r="I27" s="107">
        <f>KakaoOutcome!D467</f>
        <v>68.75</v>
      </c>
      <c r="J27" s="56"/>
      <c r="K27" s="56"/>
      <c r="L27" s="138">
        <f>KakaoOutcome!E467</f>
        <v>68.75</v>
      </c>
      <c r="M27" s="56"/>
      <c r="N27" s="56"/>
    </row>
    <row r="28" spans="1:14" ht="15.75" customHeight="1" x14ac:dyDescent="0.15">
      <c r="A28" s="56" t="s">
        <v>101</v>
      </c>
      <c r="B28" s="109">
        <f>KakaoOutcome!B484</f>
        <v>33.33</v>
      </c>
      <c r="C28" s="105">
        <f>KakaoOutcome!B482</f>
        <v>33.33</v>
      </c>
      <c r="D28" s="56"/>
      <c r="E28" s="56"/>
      <c r="F28" s="106">
        <f>KakaoOutcome!C482</f>
        <v>33.33</v>
      </c>
      <c r="G28" s="56"/>
      <c r="H28" s="56"/>
      <c r="I28" s="107">
        <f>KakaoOutcome!D482</f>
        <v>33.33</v>
      </c>
      <c r="J28" s="56"/>
      <c r="K28" s="56"/>
      <c r="L28" s="138">
        <f>KakaoOutcome!E482</f>
        <v>33.33</v>
      </c>
      <c r="M28" s="56"/>
      <c r="N28" s="56"/>
    </row>
    <row r="29" spans="1:14" ht="15.75" customHeight="1" x14ac:dyDescent="0.15">
      <c r="A29" s="56" t="s">
        <v>102</v>
      </c>
      <c r="B29" s="109">
        <f>KakaoOutcome!B513</f>
        <v>60</v>
      </c>
      <c r="C29" s="105">
        <f>KakaoOutcome!B511</f>
        <v>60</v>
      </c>
      <c r="D29" s="56"/>
      <c r="E29" s="56"/>
      <c r="F29" s="106">
        <f>KakaoOutcome!C511</f>
        <v>60</v>
      </c>
      <c r="G29" s="56"/>
      <c r="H29" s="56"/>
      <c r="I29" s="107">
        <f>KakaoOutcome!D511</f>
        <v>60</v>
      </c>
      <c r="J29" s="56"/>
      <c r="K29" s="56"/>
      <c r="L29" s="138">
        <f>KakaoOutcome!E511</f>
        <v>60</v>
      </c>
      <c r="M29" s="56"/>
      <c r="N29" s="56"/>
    </row>
    <row r="30" spans="1:14" ht="15.75" customHeight="1" x14ac:dyDescent="0.15">
      <c r="A30" s="56" t="s">
        <v>103</v>
      </c>
      <c r="B30" s="109">
        <f>KakaoOutcome!B534</f>
        <v>82.22</v>
      </c>
      <c r="C30" s="105">
        <f>KakaoOutcome!B532</f>
        <v>66.67</v>
      </c>
      <c r="D30" s="56"/>
      <c r="E30" s="56"/>
      <c r="F30" s="106">
        <f>KakaoOutcome!C532</f>
        <v>80</v>
      </c>
      <c r="G30" s="56"/>
      <c r="H30" s="56"/>
      <c r="I30" s="107">
        <f>KakaoOutcome!D532</f>
        <v>83.33</v>
      </c>
      <c r="J30" s="56"/>
      <c r="K30" s="56"/>
      <c r="L30" s="138">
        <f>KakaoOutcome!E532</f>
        <v>83.33</v>
      </c>
      <c r="M30" s="56"/>
      <c r="N30" s="56"/>
    </row>
    <row r="31" spans="1:14" ht="15.75" customHeight="1" x14ac:dyDescent="0.15">
      <c r="A31" s="56" t="s">
        <v>104</v>
      </c>
      <c r="B31" s="109">
        <f>KakaoOutcome!B545</f>
        <v>33.33</v>
      </c>
      <c r="C31" s="105">
        <f>KakaoOutcome!B543</f>
        <v>0</v>
      </c>
      <c r="D31" s="56"/>
      <c r="E31" s="56"/>
      <c r="F31" s="106" t="str">
        <f>KakaoOutcome!C543</f>
        <v>N/A</v>
      </c>
      <c r="G31" s="56"/>
      <c r="H31" s="56"/>
      <c r="I31" s="107">
        <f>KakaoOutcome!D543</f>
        <v>0</v>
      </c>
      <c r="J31" s="56"/>
      <c r="K31" s="56"/>
      <c r="L31" s="138">
        <f>KakaoOutcome!E543</f>
        <v>66.67</v>
      </c>
      <c r="M31" s="56"/>
      <c r="N31" s="56"/>
    </row>
    <row r="32" spans="1:14" ht="15.75" customHeight="1" x14ac:dyDescent="0.15">
      <c r="A32" s="56" t="s">
        <v>105</v>
      </c>
      <c r="B32" s="109">
        <f>KakaoOutcome!B558</f>
        <v>8.33</v>
      </c>
      <c r="C32" s="105">
        <f>KakaoOutcome!B556</f>
        <v>0</v>
      </c>
      <c r="D32" s="56"/>
      <c r="E32" s="56"/>
      <c r="F32" s="106">
        <f>KakaoOutcome!C556</f>
        <v>0</v>
      </c>
      <c r="G32" s="56"/>
      <c r="H32" s="56"/>
      <c r="I32" s="107">
        <f>KakaoOutcome!D556</f>
        <v>25</v>
      </c>
      <c r="J32" s="56"/>
      <c r="K32" s="56"/>
      <c r="L32" s="138">
        <f>KakaoOutcome!E556</f>
        <v>0</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47.137333333333324</v>
      </c>
      <c r="C34" s="119">
        <f t="shared" si="4"/>
        <v>27.947333333333336</v>
      </c>
      <c r="D34" s="119">
        <f t="shared" ref="D34:E34" si="5">AVERAGE(D2:D7)</f>
        <v>15</v>
      </c>
      <c r="E34" s="119">
        <f t="shared" si="5"/>
        <v>58.890000000000008</v>
      </c>
      <c r="F34" s="119">
        <f>AVERAGE(F2:F32)</f>
        <v>44.416666666666664</v>
      </c>
      <c r="G34" s="119">
        <f t="shared" ref="G34:H34" si="6">AVERAGE(G2:G7)</f>
        <v>3.3333333333333335</v>
      </c>
      <c r="H34" s="119">
        <f t="shared" si="6"/>
        <v>35.556666666666672</v>
      </c>
      <c r="I34" s="119">
        <f>AVERAGE(I2:I32)</f>
        <v>49.632592592592587</v>
      </c>
      <c r="J34" s="119">
        <f t="shared" ref="J34:K34" si="7">AVERAGE(J2:J7)</f>
        <v>5</v>
      </c>
      <c r="K34" s="119">
        <f t="shared" si="7"/>
        <v>53.335000000000008</v>
      </c>
      <c r="L34" s="119">
        <f>AVERAGE(L2:L32)</f>
        <v>46.352666666666664</v>
      </c>
      <c r="M34" s="119">
        <f t="shared" ref="M34:N34" si="8">AVERAGE(M2:M7)</f>
        <v>7.5</v>
      </c>
      <c r="N34" s="133">
        <f t="shared" si="8"/>
        <v>58.335000000000008</v>
      </c>
    </row>
    <row r="35" spans="1:14" ht="15.75" customHeight="1" x14ac:dyDescent="0.15">
      <c r="A35" s="103" t="s">
        <v>71</v>
      </c>
      <c r="B35" s="104">
        <f t="shared" ref="B35:N35" si="9">AVERAGE(B2:B7)</f>
        <v>39.443333333333335</v>
      </c>
      <c r="C35" s="105">
        <f t="shared" si="9"/>
        <v>36.945</v>
      </c>
      <c r="D35" s="99">
        <f t="shared" si="9"/>
        <v>15</v>
      </c>
      <c r="E35" s="99">
        <f t="shared" si="9"/>
        <v>58.890000000000008</v>
      </c>
      <c r="F35" s="106">
        <f t="shared" si="9"/>
        <v>38.611666666666672</v>
      </c>
      <c r="G35" s="99">
        <f t="shared" si="9"/>
        <v>3.3333333333333335</v>
      </c>
      <c r="H35" s="99">
        <f t="shared" si="9"/>
        <v>35.556666666666672</v>
      </c>
      <c r="I35" s="107">
        <f t="shared" si="9"/>
        <v>38.611666666666672</v>
      </c>
      <c r="J35" s="99">
        <f t="shared" si="9"/>
        <v>5</v>
      </c>
      <c r="K35" s="99">
        <f t="shared" si="9"/>
        <v>53.335000000000008</v>
      </c>
      <c r="L35" s="138">
        <f t="shared" si="9"/>
        <v>41.111666666666672</v>
      </c>
      <c r="M35" s="99">
        <f t="shared" si="9"/>
        <v>7.5</v>
      </c>
      <c r="N35" s="99">
        <f t="shared" si="9"/>
        <v>58.335000000000008</v>
      </c>
    </row>
    <row r="36" spans="1:14" ht="15.75" customHeight="1" x14ac:dyDescent="0.15">
      <c r="A36" s="103" t="s">
        <v>72</v>
      </c>
      <c r="B36" s="104">
        <f t="shared" ref="B36:C36" si="10">AVERAGE(B8:B18)</f>
        <v>58.75</v>
      </c>
      <c r="C36" s="105">
        <f t="shared" si="10"/>
        <v>20</v>
      </c>
      <c r="D36" s="56"/>
      <c r="E36" s="56"/>
      <c r="F36" s="106">
        <f>AVERAGE(F8:F18)</f>
        <v>52.603749999999998</v>
      </c>
      <c r="G36" s="56"/>
      <c r="H36" s="56"/>
      <c r="I36" s="107">
        <f>AVERAGE(I8:I18)</f>
        <v>76.189999999999984</v>
      </c>
      <c r="J36" s="56"/>
      <c r="K36" s="56"/>
      <c r="L36" s="138">
        <f>AVERAGE(L8:L18)</f>
        <v>52.915999999999997</v>
      </c>
      <c r="M36" s="56"/>
      <c r="N36" s="56"/>
    </row>
    <row r="37" spans="1:14" ht="15.75" customHeight="1" x14ac:dyDescent="0.15">
      <c r="A37" s="103" t="s">
        <v>73</v>
      </c>
      <c r="B37" s="104">
        <f t="shared" ref="B37:C37" si="11">AVERAGE(B19:B32)</f>
        <v>42.14</v>
      </c>
      <c r="C37" s="105">
        <f t="shared" si="11"/>
        <v>29.767857142857142</v>
      </c>
      <c r="D37" s="56"/>
      <c r="E37" s="56"/>
      <c r="F37" s="106">
        <f>AVERAGE(F19:F32)</f>
        <v>42.057692307692307</v>
      </c>
      <c r="G37" s="56"/>
      <c r="H37" s="56"/>
      <c r="I37" s="107">
        <f>AVERAGE(I19:I32)</f>
        <v>41.07714285714286</v>
      </c>
      <c r="J37" s="56"/>
      <c r="K37" s="56"/>
      <c r="L37" s="138">
        <f>AVERAGE(L19:L32)</f>
        <v>43.910714285714285</v>
      </c>
      <c r="M37" s="56"/>
      <c r="N37" s="56"/>
    </row>
    <row r="38" spans="1:14" ht="15.75" customHeight="1" x14ac:dyDescent="0.15">
      <c r="A38" s="103"/>
      <c r="B38" s="104"/>
      <c r="C38" s="105"/>
      <c r="D38" s="56"/>
      <c r="E38" s="56"/>
      <c r="F38" s="106"/>
      <c r="G38" s="56"/>
      <c r="H38" s="56"/>
      <c r="I38" s="107"/>
      <c r="J38" s="56"/>
      <c r="K38" s="56"/>
      <c r="L38" s="138"/>
      <c r="M38" s="56"/>
      <c r="N38" s="56"/>
    </row>
    <row r="39" spans="1:14" ht="15.75" customHeight="1" x14ac:dyDescent="0.15">
      <c r="A39" s="91"/>
      <c r="B39" s="104"/>
      <c r="C39" s="105"/>
      <c r="D39" s="56"/>
      <c r="E39" s="56"/>
      <c r="F39" s="106"/>
      <c r="G39" s="56"/>
      <c r="H39" s="56"/>
      <c r="I39" s="107"/>
      <c r="J39" s="56"/>
      <c r="K39" s="56"/>
      <c r="L39" s="138"/>
      <c r="M39" s="56"/>
      <c r="N39" s="5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93" t="s">
        <v>249</v>
      </c>
      <c r="B1" s="93" t="s">
        <v>250</v>
      </c>
      <c r="C1" s="93" t="s">
        <v>251</v>
      </c>
      <c r="D1" s="93" t="s">
        <v>252</v>
      </c>
      <c r="E1" s="93" t="s">
        <v>253</v>
      </c>
    </row>
    <row r="2" spans="1:5" ht="15.75" customHeight="1" x14ac:dyDescent="0.15">
      <c r="A2" s="2">
        <v>1</v>
      </c>
      <c r="B2" s="2" t="s">
        <v>1787</v>
      </c>
      <c r="C2" s="4" t="s">
        <v>1788</v>
      </c>
      <c r="D2" s="2" t="s">
        <v>84</v>
      </c>
      <c r="E2" s="94">
        <v>42172</v>
      </c>
    </row>
    <row r="3" spans="1:5" ht="15.75" customHeight="1" x14ac:dyDescent="0.15">
      <c r="A3" s="2">
        <v>1.1000000000000001</v>
      </c>
      <c r="B3" s="2" t="s">
        <v>1789</v>
      </c>
      <c r="C3" s="4" t="s">
        <v>1790</v>
      </c>
      <c r="D3" s="2" t="s">
        <v>84</v>
      </c>
      <c r="E3" s="94">
        <v>42172</v>
      </c>
    </row>
    <row r="4" spans="1:5" ht="15.75" customHeight="1" x14ac:dyDescent="0.15">
      <c r="A4" s="2">
        <v>2</v>
      </c>
      <c r="B4" s="2" t="s">
        <v>1791</v>
      </c>
      <c r="C4" s="4" t="s">
        <v>1792</v>
      </c>
      <c r="D4" s="2" t="s">
        <v>84</v>
      </c>
      <c r="E4" s="94">
        <v>42172</v>
      </c>
    </row>
    <row r="5" spans="1:5" ht="15.75" customHeight="1" x14ac:dyDescent="0.15">
      <c r="A5" s="2">
        <v>2.1</v>
      </c>
      <c r="B5" s="2" t="s">
        <v>1793</v>
      </c>
      <c r="C5" s="4" t="s">
        <v>1794</v>
      </c>
      <c r="D5" s="2" t="s">
        <v>84</v>
      </c>
      <c r="E5" s="94">
        <v>42172</v>
      </c>
    </row>
    <row r="6" spans="1:5" ht="15.75" customHeight="1" x14ac:dyDescent="0.15">
      <c r="A6" s="2">
        <v>3</v>
      </c>
      <c r="B6" s="2" t="s">
        <v>1795</v>
      </c>
      <c r="C6" s="4" t="s">
        <v>1796</v>
      </c>
      <c r="D6" s="2" t="s">
        <v>84</v>
      </c>
      <c r="E6" s="94">
        <v>42172</v>
      </c>
    </row>
    <row r="7" spans="1:5" ht="15.75" customHeight="1" x14ac:dyDescent="0.15">
      <c r="A7" s="2">
        <v>4</v>
      </c>
      <c r="B7" s="2" t="s">
        <v>1797</v>
      </c>
      <c r="C7" s="4" t="s">
        <v>1798</v>
      </c>
      <c r="D7" s="94">
        <v>41347</v>
      </c>
      <c r="E7" s="94">
        <v>42172</v>
      </c>
    </row>
    <row r="8" spans="1:5" ht="15.75" customHeight="1" x14ac:dyDescent="0.15">
      <c r="A8" s="2">
        <v>4.0999999999999996</v>
      </c>
      <c r="B8" s="2" t="s">
        <v>1799</v>
      </c>
      <c r="C8" s="4" t="s">
        <v>1798</v>
      </c>
      <c r="D8" s="94">
        <v>42170</v>
      </c>
      <c r="E8" s="94">
        <v>42206</v>
      </c>
    </row>
    <row r="9" spans="1:5" ht="15.75" customHeight="1" x14ac:dyDescent="0.15">
      <c r="A9" s="2">
        <v>5</v>
      </c>
      <c r="B9" s="2" t="s">
        <v>1800</v>
      </c>
      <c r="C9" s="4" t="s">
        <v>1801</v>
      </c>
      <c r="D9" s="94">
        <v>42157</v>
      </c>
      <c r="E9" s="94">
        <v>42208</v>
      </c>
    </row>
    <row r="10" spans="1:5" ht="15.75" customHeight="1" x14ac:dyDescent="0.15">
      <c r="A10" s="2">
        <v>5.0999999999999996</v>
      </c>
      <c r="B10" s="2" t="s">
        <v>1802</v>
      </c>
      <c r="C10" s="4" t="s">
        <v>1801</v>
      </c>
      <c r="D10" s="94">
        <v>42157</v>
      </c>
      <c r="E10" s="94">
        <v>42172</v>
      </c>
    </row>
    <row r="11" spans="1:5" ht="15.75" customHeight="1" x14ac:dyDescent="0.15">
      <c r="A11" s="2">
        <v>6</v>
      </c>
      <c r="B11" s="2" t="s">
        <v>1803</v>
      </c>
      <c r="C11" s="4" t="s">
        <v>1804</v>
      </c>
      <c r="D11" s="94">
        <v>42170</v>
      </c>
      <c r="E11" s="94">
        <v>42205</v>
      </c>
    </row>
    <row r="12" spans="1:5" ht="15.75" customHeight="1" x14ac:dyDescent="0.15">
      <c r="A12" s="2">
        <v>7</v>
      </c>
      <c r="B12" s="2" t="s">
        <v>1805</v>
      </c>
      <c r="C12" s="4" t="s">
        <v>1806</v>
      </c>
      <c r="D12" s="2" t="s">
        <v>84</v>
      </c>
      <c r="E12" s="94">
        <v>42172</v>
      </c>
    </row>
    <row r="13" spans="1:5" ht="15.75" customHeight="1" x14ac:dyDescent="0.15">
      <c r="A13" s="2">
        <v>8</v>
      </c>
      <c r="B13" s="2" t="s">
        <v>1807</v>
      </c>
      <c r="C13" s="4" t="s">
        <v>1808</v>
      </c>
      <c r="D13" s="2" t="s">
        <v>84</v>
      </c>
      <c r="E13" s="94">
        <v>42172</v>
      </c>
    </row>
    <row r="14" spans="1:5" ht="15.75" customHeight="1" x14ac:dyDescent="0.15">
      <c r="A14" s="2">
        <v>8.1</v>
      </c>
      <c r="B14" s="2" t="s">
        <v>1809</v>
      </c>
      <c r="C14" s="4" t="s">
        <v>1810</v>
      </c>
      <c r="D14" s="2" t="s">
        <v>84</v>
      </c>
      <c r="E14" s="94">
        <v>42208</v>
      </c>
    </row>
    <row r="15" spans="1:5" ht="15.75" customHeight="1" x14ac:dyDescent="0.15">
      <c r="A15" s="2">
        <v>9</v>
      </c>
      <c r="B15" s="2" t="s">
        <v>1811</v>
      </c>
      <c r="C15" s="4" t="s">
        <v>1812</v>
      </c>
      <c r="D15" s="2" t="s">
        <v>84</v>
      </c>
      <c r="E15" s="94">
        <v>42242</v>
      </c>
    </row>
    <row r="16" spans="1:5" ht="15.75" customHeight="1" x14ac:dyDescent="0.15">
      <c r="A16" s="2">
        <v>9.1</v>
      </c>
      <c r="B16" s="2" t="s">
        <v>1813</v>
      </c>
      <c r="C16" s="4" t="s">
        <v>1814</v>
      </c>
      <c r="D16" s="2" t="s">
        <v>84</v>
      </c>
      <c r="E16" s="94">
        <v>42242</v>
      </c>
    </row>
    <row r="17" spans="1:5" ht="15.75" customHeight="1" x14ac:dyDescent="0.15">
      <c r="A17" s="2">
        <v>9.1999999999999993</v>
      </c>
      <c r="B17" s="2" t="s">
        <v>1815</v>
      </c>
      <c r="C17" s="4" t="s">
        <v>1814</v>
      </c>
      <c r="D17" s="2" t="s">
        <v>84</v>
      </c>
      <c r="E17" s="94">
        <v>42070</v>
      </c>
    </row>
    <row r="18" spans="1:5" ht="15.75" customHeight="1" x14ac:dyDescent="0.15">
      <c r="A18" s="2">
        <v>10</v>
      </c>
      <c r="B18" s="2" t="s">
        <v>1816</v>
      </c>
      <c r="C18" s="4" t="s">
        <v>1817</v>
      </c>
      <c r="D18" s="2" t="s">
        <v>84</v>
      </c>
      <c r="E18" s="94">
        <v>42173</v>
      </c>
    </row>
    <row r="19" spans="1:5" ht="15.75" customHeight="1" x14ac:dyDescent="0.15">
      <c r="A19" s="2">
        <v>10.1</v>
      </c>
      <c r="B19" s="2" t="s">
        <v>1818</v>
      </c>
      <c r="C19" s="4" t="s">
        <v>1819</v>
      </c>
      <c r="D19" s="2" t="s">
        <v>84</v>
      </c>
      <c r="E19" s="94">
        <v>42173</v>
      </c>
    </row>
    <row r="20" spans="1:5" ht="15.75" customHeight="1" x14ac:dyDescent="0.15">
      <c r="A20" s="2">
        <v>10.199999999999999</v>
      </c>
      <c r="B20" s="2" t="s">
        <v>1820</v>
      </c>
      <c r="C20" s="4" t="s">
        <v>1819</v>
      </c>
      <c r="D20" s="2" t="s">
        <v>84</v>
      </c>
      <c r="E20" s="94">
        <v>42070</v>
      </c>
    </row>
    <row r="21" spans="1:5" ht="15.75" customHeight="1" x14ac:dyDescent="0.15">
      <c r="A21" s="2">
        <v>10.3</v>
      </c>
      <c r="B21" s="2" t="s">
        <v>1821</v>
      </c>
      <c r="C21" s="4" t="s">
        <v>1819</v>
      </c>
      <c r="D21" s="2" t="s">
        <v>84</v>
      </c>
      <c r="E21" s="94">
        <v>42070</v>
      </c>
    </row>
    <row r="22" spans="1:5" ht="15.75" customHeight="1" x14ac:dyDescent="0.15">
      <c r="A22" s="2">
        <v>11</v>
      </c>
      <c r="B22" s="2" t="s">
        <v>1822</v>
      </c>
      <c r="C22" s="4" t="s">
        <v>1823</v>
      </c>
      <c r="D22" s="2" t="s">
        <v>84</v>
      </c>
      <c r="E22" s="94">
        <v>42174</v>
      </c>
    </row>
    <row r="23" spans="1:5" ht="15.75" customHeight="1" x14ac:dyDescent="0.15">
      <c r="A23" s="2">
        <v>12</v>
      </c>
      <c r="B23" s="2" t="s">
        <v>1824</v>
      </c>
      <c r="C23" s="4" t="s">
        <v>1825</v>
      </c>
      <c r="D23" s="2" t="s">
        <v>84</v>
      </c>
      <c r="E23" s="94">
        <v>42174</v>
      </c>
    </row>
    <row r="24" spans="1:5" ht="15.75" customHeight="1" x14ac:dyDescent="0.15">
      <c r="A24" s="2">
        <v>12.1</v>
      </c>
      <c r="B24" s="2" t="s">
        <v>1826</v>
      </c>
      <c r="C24" s="4" t="s">
        <v>1827</v>
      </c>
      <c r="D24" s="2" t="s">
        <v>84</v>
      </c>
      <c r="E24" s="94">
        <v>42174</v>
      </c>
    </row>
    <row r="25" spans="1:5" ht="15.75" customHeight="1" x14ac:dyDescent="0.15">
      <c r="A25" s="2">
        <v>13</v>
      </c>
      <c r="B25" s="2" t="s">
        <v>1828</v>
      </c>
      <c r="C25" s="4" t="s">
        <v>1829</v>
      </c>
      <c r="D25" s="94">
        <v>42170</v>
      </c>
      <c r="E25" s="94">
        <v>42208</v>
      </c>
    </row>
    <row r="26" spans="1:5" ht="15.75" customHeight="1" x14ac:dyDescent="0.15">
      <c r="A26" s="2">
        <v>13.1</v>
      </c>
      <c r="B26" s="2" t="s">
        <v>1830</v>
      </c>
      <c r="C26" s="4" t="s">
        <v>1829</v>
      </c>
      <c r="D26" s="94">
        <v>42170</v>
      </c>
      <c r="E26" s="94">
        <v>42208</v>
      </c>
    </row>
    <row r="27" spans="1:5" ht="15.75" customHeight="1" x14ac:dyDescent="0.15">
      <c r="A27" s="2">
        <v>14</v>
      </c>
      <c r="B27" s="2" t="s">
        <v>1831</v>
      </c>
      <c r="C27" s="4" t="s">
        <v>1832</v>
      </c>
      <c r="D27" s="2" t="s">
        <v>84</v>
      </c>
      <c r="E27" s="94">
        <v>42181</v>
      </c>
    </row>
    <row r="28" spans="1:5" ht="15.75" customHeight="1" x14ac:dyDescent="0.15">
      <c r="A28" s="2">
        <v>15</v>
      </c>
      <c r="B28" s="2" t="s">
        <v>1833</v>
      </c>
      <c r="C28" s="4" t="s">
        <v>1834</v>
      </c>
      <c r="D28" s="2" t="s">
        <v>84</v>
      </c>
      <c r="E28" s="94">
        <v>42184</v>
      </c>
    </row>
    <row r="29" spans="1:5" ht="15.75" customHeight="1" x14ac:dyDescent="0.15">
      <c r="A29" s="2">
        <v>15.1</v>
      </c>
      <c r="B29" s="2" t="s">
        <v>1835</v>
      </c>
      <c r="C29" s="4" t="s">
        <v>1834</v>
      </c>
      <c r="D29" s="2" t="s">
        <v>84</v>
      </c>
      <c r="E29" s="94">
        <v>42184</v>
      </c>
    </row>
    <row r="30" spans="1:5" ht="15.75" customHeight="1" x14ac:dyDescent="0.15">
      <c r="A30" s="2">
        <v>16</v>
      </c>
      <c r="B30" s="2" t="s">
        <v>1836</v>
      </c>
      <c r="C30" s="4" t="s">
        <v>1788</v>
      </c>
      <c r="D30" s="2" t="s">
        <v>84</v>
      </c>
      <c r="E30" s="94">
        <v>42184</v>
      </c>
    </row>
    <row r="31" spans="1:5" ht="15.75" customHeight="1" x14ac:dyDescent="0.15">
      <c r="A31" s="2">
        <v>16.100000000000001</v>
      </c>
      <c r="B31" s="2" t="s">
        <v>1789</v>
      </c>
      <c r="C31" s="4" t="s">
        <v>1790</v>
      </c>
      <c r="D31" s="2" t="s">
        <v>84</v>
      </c>
      <c r="E31" s="94">
        <v>42208</v>
      </c>
    </row>
    <row r="32" spans="1:5" ht="15.75" customHeight="1" x14ac:dyDescent="0.15">
      <c r="A32" s="2">
        <v>16.2</v>
      </c>
      <c r="B32" s="2" t="s">
        <v>1837</v>
      </c>
      <c r="C32" s="4" t="s">
        <v>1790</v>
      </c>
      <c r="D32" s="2" t="s">
        <v>84</v>
      </c>
      <c r="E32" s="94">
        <v>42208</v>
      </c>
    </row>
    <row r="33" spans="1:5" ht="15.75" customHeight="1" x14ac:dyDescent="0.15">
      <c r="A33" s="2">
        <v>16.3</v>
      </c>
      <c r="B33" s="2" t="s">
        <v>1838</v>
      </c>
      <c r="C33" s="4" t="s">
        <v>1790</v>
      </c>
      <c r="D33" s="2" t="s">
        <v>84</v>
      </c>
      <c r="E33" s="94">
        <v>42208</v>
      </c>
    </row>
    <row r="34" spans="1:5" ht="15.75" customHeight="1" x14ac:dyDescent="0.15">
      <c r="A34" s="2">
        <v>16.399999999999999</v>
      </c>
      <c r="B34" s="2" t="s">
        <v>1839</v>
      </c>
      <c r="C34" s="4" t="s">
        <v>1790</v>
      </c>
      <c r="D34" s="2" t="s">
        <v>84</v>
      </c>
      <c r="E34" s="94">
        <v>42208</v>
      </c>
    </row>
    <row r="35" spans="1:5" ht="15.75" customHeight="1" x14ac:dyDescent="0.15">
      <c r="A35" s="2">
        <v>16.5</v>
      </c>
      <c r="B35" s="2" t="s">
        <v>1840</v>
      </c>
      <c r="C35" s="4" t="s">
        <v>1790</v>
      </c>
      <c r="D35" s="2" t="s">
        <v>84</v>
      </c>
      <c r="E35" s="94">
        <v>42208</v>
      </c>
    </row>
    <row r="36" spans="1:5" ht="15.75" customHeight="1" x14ac:dyDescent="0.15">
      <c r="A36" s="2">
        <v>17</v>
      </c>
      <c r="B36" s="2" t="s">
        <v>1836</v>
      </c>
      <c r="C36" s="4" t="s">
        <v>1788</v>
      </c>
      <c r="D36" s="2" t="s">
        <v>84</v>
      </c>
      <c r="E36" s="94">
        <v>42184</v>
      </c>
    </row>
    <row r="37" spans="1:5" ht="15.75" customHeight="1" x14ac:dyDescent="0.15">
      <c r="A37" s="2">
        <v>17.100000000000001</v>
      </c>
      <c r="B37" s="2" t="s">
        <v>1789</v>
      </c>
      <c r="C37" s="4" t="s">
        <v>1788</v>
      </c>
      <c r="D37" s="2" t="s">
        <v>84</v>
      </c>
      <c r="E37" s="94">
        <v>42184</v>
      </c>
    </row>
    <row r="38" spans="1:5" ht="15.75" customHeight="1" x14ac:dyDescent="0.15">
      <c r="A38" s="2">
        <v>18</v>
      </c>
      <c r="B38" s="2" t="s">
        <v>1841</v>
      </c>
      <c r="C38" s="4" t="s">
        <v>1842</v>
      </c>
      <c r="D38" s="2" t="s">
        <v>84</v>
      </c>
      <c r="E38" s="94">
        <v>42184</v>
      </c>
    </row>
    <row r="39" spans="1:5" ht="15.75" customHeight="1" x14ac:dyDescent="0.15">
      <c r="A39" s="2">
        <v>18.100000000000001</v>
      </c>
      <c r="B39" s="2" t="s">
        <v>1843</v>
      </c>
      <c r="C39" s="4" t="s">
        <v>1844</v>
      </c>
      <c r="D39" s="2" t="s">
        <v>84</v>
      </c>
      <c r="E39" s="94">
        <v>42184</v>
      </c>
    </row>
    <row r="40" spans="1:5" ht="15.75" customHeight="1" x14ac:dyDescent="0.15">
      <c r="A40" s="2">
        <v>19</v>
      </c>
      <c r="B40" s="2" t="s">
        <v>1800</v>
      </c>
      <c r="C40" s="4" t="s">
        <v>1845</v>
      </c>
      <c r="D40" s="94">
        <v>42157</v>
      </c>
      <c r="E40" s="94">
        <v>42188</v>
      </c>
    </row>
    <row r="41" spans="1:5" ht="15.75" customHeight="1" x14ac:dyDescent="0.15">
      <c r="A41" s="2">
        <v>19.100000000000001</v>
      </c>
      <c r="B41" s="2" t="s">
        <v>1802</v>
      </c>
      <c r="C41" s="4" t="s">
        <v>1801</v>
      </c>
      <c r="D41" s="94">
        <v>41345</v>
      </c>
      <c r="E41" s="94">
        <v>42208</v>
      </c>
    </row>
    <row r="42" spans="1:5" ht="15.75" customHeight="1" x14ac:dyDescent="0.15">
      <c r="A42" s="2">
        <v>20</v>
      </c>
      <c r="B42" s="2" t="s">
        <v>1846</v>
      </c>
      <c r="C42" s="4" t="s">
        <v>1847</v>
      </c>
      <c r="D42" s="2" t="s">
        <v>84</v>
      </c>
      <c r="E42" s="94">
        <v>42205</v>
      </c>
    </row>
    <row r="43" spans="1:5" ht="15.75" customHeight="1" x14ac:dyDescent="0.15">
      <c r="A43" s="2">
        <v>21</v>
      </c>
      <c r="B43" s="2" t="s">
        <v>1848</v>
      </c>
      <c r="C43" s="4" t="s">
        <v>1849</v>
      </c>
      <c r="D43" s="2" t="s">
        <v>84</v>
      </c>
      <c r="E43" s="94">
        <v>42205</v>
      </c>
    </row>
    <row r="44" spans="1:5" ht="15.75" customHeight="1" x14ac:dyDescent="0.15">
      <c r="A44" s="2">
        <v>22</v>
      </c>
      <c r="B44" s="2" t="s">
        <v>1850</v>
      </c>
      <c r="C44" s="4" t="s">
        <v>1851</v>
      </c>
      <c r="D44" s="2" t="s">
        <v>84</v>
      </c>
      <c r="E44" s="94">
        <v>42205</v>
      </c>
    </row>
    <row r="45" spans="1:5" ht="15.75" customHeight="1" x14ac:dyDescent="0.15">
      <c r="A45" s="2">
        <v>23</v>
      </c>
      <c r="B45" s="2" t="s">
        <v>1852</v>
      </c>
      <c r="C45" s="4" t="s">
        <v>1853</v>
      </c>
      <c r="D45" s="2" t="s">
        <v>84</v>
      </c>
      <c r="E45" s="94">
        <v>42205</v>
      </c>
    </row>
    <row r="46" spans="1:5" ht="15.75" customHeight="1" x14ac:dyDescent="0.15">
      <c r="A46" s="2">
        <v>24</v>
      </c>
      <c r="B46" s="2" t="s">
        <v>1854</v>
      </c>
      <c r="C46" s="4" t="s">
        <v>1853</v>
      </c>
      <c r="D46" s="2" t="s">
        <v>84</v>
      </c>
      <c r="E46" s="94">
        <v>42205</v>
      </c>
    </row>
    <row r="47" spans="1:5" ht="13" x14ac:dyDescent="0.15">
      <c r="A47" s="2">
        <v>25</v>
      </c>
      <c r="B47" s="2" t="s">
        <v>1855</v>
      </c>
      <c r="C47" s="4" t="s">
        <v>1856</v>
      </c>
      <c r="D47" s="2" t="s">
        <v>84</v>
      </c>
      <c r="E47" s="94">
        <v>42205</v>
      </c>
    </row>
    <row r="48" spans="1:5" ht="13" x14ac:dyDescent="0.15">
      <c r="A48" s="2">
        <v>26</v>
      </c>
      <c r="B48" s="2" t="s">
        <v>1857</v>
      </c>
      <c r="C48" s="4" t="s">
        <v>1858</v>
      </c>
      <c r="D48" s="2" t="s">
        <v>84</v>
      </c>
      <c r="E48" s="94">
        <v>42205</v>
      </c>
    </row>
    <row r="49" spans="1:5" ht="13" x14ac:dyDescent="0.15">
      <c r="A49" s="2">
        <v>27</v>
      </c>
      <c r="B49" s="2" t="s">
        <v>1859</v>
      </c>
      <c r="C49" s="4" t="s">
        <v>1860</v>
      </c>
      <c r="D49" s="2" t="s">
        <v>84</v>
      </c>
      <c r="E49" s="94">
        <v>42205</v>
      </c>
    </row>
    <row r="50" spans="1:5" ht="13" x14ac:dyDescent="0.15">
      <c r="A50" s="2">
        <v>28</v>
      </c>
      <c r="B50" s="2" t="s">
        <v>1861</v>
      </c>
      <c r="C50" s="4" t="s">
        <v>1862</v>
      </c>
      <c r="D50" s="2" t="s">
        <v>84</v>
      </c>
      <c r="E50" s="94">
        <v>42205</v>
      </c>
    </row>
    <row r="51" spans="1:5" ht="13" x14ac:dyDescent="0.15">
      <c r="A51" s="2">
        <v>29</v>
      </c>
      <c r="B51" s="2" t="s">
        <v>1863</v>
      </c>
      <c r="C51" s="4" t="s">
        <v>1864</v>
      </c>
      <c r="D51" s="2" t="s">
        <v>84</v>
      </c>
      <c r="E51" s="94">
        <v>42205</v>
      </c>
    </row>
    <row r="52" spans="1:5" ht="13" x14ac:dyDescent="0.15">
      <c r="A52" s="2">
        <v>30</v>
      </c>
      <c r="B52" s="2" t="s">
        <v>1865</v>
      </c>
      <c r="C52" s="4" t="s">
        <v>1866</v>
      </c>
      <c r="D52" s="94">
        <v>42027</v>
      </c>
      <c r="E52" s="94">
        <v>42205</v>
      </c>
    </row>
    <row r="53" spans="1:5" ht="13" x14ac:dyDescent="0.15">
      <c r="A53" s="2">
        <v>31</v>
      </c>
      <c r="B53" s="2" t="s">
        <v>1867</v>
      </c>
      <c r="C53" s="4" t="s">
        <v>1868</v>
      </c>
      <c r="D53" s="2" t="s">
        <v>84</v>
      </c>
      <c r="E53" s="94">
        <v>42208</v>
      </c>
    </row>
    <row r="54" spans="1:5" ht="13" x14ac:dyDescent="0.15">
      <c r="A54" s="2">
        <v>32</v>
      </c>
      <c r="B54" s="2" t="s">
        <v>1869</v>
      </c>
      <c r="C54" s="4" t="s">
        <v>1858</v>
      </c>
      <c r="D54" s="2" t="s">
        <v>84</v>
      </c>
      <c r="E54" s="94">
        <v>42208</v>
      </c>
    </row>
    <row r="55" spans="1:5" ht="13" x14ac:dyDescent="0.15">
      <c r="A55" s="2">
        <v>33</v>
      </c>
      <c r="B55" s="2" t="s">
        <v>1870</v>
      </c>
      <c r="C55" s="4" t="s">
        <v>1871</v>
      </c>
      <c r="D55" s="94">
        <v>41060</v>
      </c>
      <c r="E55" s="94">
        <v>42208</v>
      </c>
    </row>
    <row r="56" spans="1:5" ht="13" x14ac:dyDescent="0.15">
      <c r="A56" s="2">
        <v>34</v>
      </c>
      <c r="B56" s="2" t="s">
        <v>1872</v>
      </c>
      <c r="C56" s="4" t="s">
        <v>1873</v>
      </c>
      <c r="D56" s="94">
        <v>41990</v>
      </c>
      <c r="E56" s="94">
        <v>42208</v>
      </c>
    </row>
    <row r="57" spans="1:5" ht="13" x14ac:dyDescent="0.15">
      <c r="A57" s="2">
        <v>35</v>
      </c>
      <c r="B57" s="2" t="s">
        <v>1874</v>
      </c>
      <c r="C57" s="4" t="s">
        <v>1875</v>
      </c>
      <c r="D57" s="94">
        <v>41920</v>
      </c>
      <c r="E57" s="94">
        <v>42208</v>
      </c>
    </row>
    <row r="58" spans="1:5" ht="13" x14ac:dyDescent="0.15">
      <c r="A58" s="2">
        <v>36</v>
      </c>
      <c r="B58" s="2" t="s">
        <v>1876</v>
      </c>
      <c r="C58" s="4" t="s">
        <v>1877</v>
      </c>
      <c r="D58" s="94">
        <v>41960</v>
      </c>
      <c r="E58" s="94">
        <v>42208</v>
      </c>
    </row>
    <row r="59" spans="1:5" ht="13" x14ac:dyDescent="0.15">
      <c r="A59" s="2">
        <v>37</v>
      </c>
      <c r="B59" s="2" t="s">
        <v>1878</v>
      </c>
      <c r="C59" s="4" t="s">
        <v>1879</v>
      </c>
      <c r="D59" s="94">
        <v>41999</v>
      </c>
      <c r="E59" s="94">
        <v>42208</v>
      </c>
    </row>
    <row r="60" spans="1:5" ht="13" x14ac:dyDescent="0.15">
      <c r="A60" s="2">
        <v>38</v>
      </c>
      <c r="B60" s="2" t="s">
        <v>1880</v>
      </c>
      <c r="C60" s="4" t="s">
        <v>1881</v>
      </c>
      <c r="D60" s="94">
        <v>42023</v>
      </c>
      <c r="E60" s="94">
        <v>42208</v>
      </c>
    </row>
    <row r="61" spans="1:5" ht="13" x14ac:dyDescent="0.15">
      <c r="A61" s="2">
        <v>39</v>
      </c>
      <c r="B61" s="2" t="s">
        <v>1882</v>
      </c>
      <c r="C61" s="4" t="s">
        <v>1883</v>
      </c>
      <c r="D61" s="94">
        <v>42079</v>
      </c>
      <c r="E61" s="94">
        <v>42208</v>
      </c>
    </row>
    <row r="62" spans="1:5" ht="13" x14ac:dyDescent="0.15">
      <c r="A62" s="2">
        <v>40</v>
      </c>
      <c r="B62" s="2" t="s">
        <v>1884</v>
      </c>
      <c r="C62" s="4" t="s">
        <v>1885</v>
      </c>
      <c r="D62" s="2" t="s">
        <v>84</v>
      </c>
      <c r="E62" s="94">
        <v>42208</v>
      </c>
    </row>
    <row r="63" spans="1:5" ht="13" x14ac:dyDescent="0.15">
      <c r="A63" s="2">
        <v>41</v>
      </c>
      <c r="B63" s="2" t="s">
        <v>1886</v>
      </c>
      <c r="C63" s="4" t="s">
        <v>1887</v>
      </c>
      <c r="E63" s="94">
        <v>42259</v>
      </c>
    </row>
    <row r="64" spans="1:5" ht="13" x14ac:dyDescent="0.15">
      <c r="A64" s="2">
        <v>42</v>
      </c>
      <c r="B64" s="2" t="s">
        <v>1888</v>
      </c>
      <c r="C64" s="4" t="s">
        <v>1889</v>
      </c>
      <c r="E64" s="94">
        <v>42259</v>
      </c>
    </row>
    <row r="65" spans="1:5" ht="13" x14ac:dyDescent="0.15">
      <c r="A65" s="2">
        <v>43</v>
      </c>
      <c r="B65" s="2" t="s">
        <v>1890</v>
      </c>
      <c r="C65" s="4" t="s">
        <v>1891</v>
      </c>
      <c r="E65" s="94">
        <v>42268</v>
      </c>
    </row>
    <row r="66" spans="1:5" ht="13" x14ac:dyDescent="0.15">
      <c r="A66" s="2">
        <v>44</v>
      </c>
      <c r="B66" s="2" t="s">
        <v>1892</v>
      </c>
      <c r="C66" s="4" t="s">
        <v>1893</v>
      </c>
      <c r="E66" s="94">
        <v>42268</v>
      </c>
    </row>
    <row r="67" spans="1:5" ht="13" x14ac:dyDescent="0.15">
      <c r="A67" s="2">
        <v>45</v>
      </c>
      <c r="B67" s="2" t="s">
        <v>1894</v>
      </c>
      <c r="C67" s="4" t="s">
        <v>1895</v>
      </c>
      <c r="E67" s="94">
        <v>42270</v>
      </c>
    </row>
    <row r="68" spans="1:5" ht="13" x14ac:dyDescent="0.15">
      <c r="A68" s="2">
        <v>46</v>
      </c>
      <c r="B68" s="2" t="s">
        <v>1896</v>
      </c>
      <c r="C68" s="4" t="s">
        <v>1897</v>
      </c>
      <c r="E68" s="94">
        <v>42270</v>
      </c>
    </row>
    <row r="69" spans="1:5" ht="13" x14ac:dyDescent="0.15">
      <c r="A69" s="2">
        <v>47</v>
      </c>
      <c r="B69" s="2" t="s">
        <v>1898</v>
      </c>
      <c r="C69" s="4" t="s">
        <v>1899</v>
      </c>
      <c r="E69" s="94">
        <v>42280</v>
      </c>
    </row>
  </sheetData>
  <hyperlinks>
    <hyperlink ref="C2" r:id="rId1"/>
    <hyperlink ref="C3" r:id="rId2"/>
    <hyperlink ref="C4" r:id="rId3"/>
    <hyperlink ref="C5" r:id="rId4"/>
    <hyperlink ref="C6" r:id="rId5" location="sectionOffer"/>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location="law"/>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location="p4"/>
    <hyperlink ref="C66" r:id="rId65"/>
    <hyperlink ref="C67" r:id="rId66" location="10027"/>
    <hyperlink ref="C68" r:id="rId67"/>
    <hyperlink ref="C69" r:id="rId6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1900</v>
      </c>
      <c r="C2" s="48" t="s">
        <v>1901</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111</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113</v>
      </c>
      <c r="C4" s="50" t="s">
        <v>113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1902</v>
      </c>
      <c r="C5" s="50" t="s">
        <v>1903</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1904</v>
      </c>
      <c r="C6" s="50" t="s">
        <v>1905</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0</v>
      </c>
      <c r="C9" s="51">
        <v>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0</v>
      </c>
      <c r="C11" s="52">
        <v>0</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1900</v>
      </c>
      <c r="C15" s="48" t="s">
        <v>1901</v>
      </c>
      <c r="D15" s="47" t="s">
        <v>1906</v>
      </c>
      <c r="E15" s="47" t="s">
        <v>1907</v>
      </c>
      <c r="F15" s="47" t="s">
        <v>1908</v>
      </c>
      <c r="G15" s="47" t="s">
        <v>1909</v>
      </c>
      <c r="H15" s="47" t="s">
        <v>1910</v>
      </c>
      <c r="I15" s="47" t="s">
        <v>1911</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50" t="s">
        <v>125</v>
      </c>
      <c r="I17" s="50" t="s">
        <v>125</v>
      </c>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50" t="s">
        <v>125</v>
      </c>
      <c r="I18" s="50" t="s">
        <v>125</v>
      </c>
      <c r="J18" s="45"/>
      <c r="K18" s="45"/>
      <c r="L18" s="45"/>
      <c r="M18" s="45"/>
      <c r="N18" s="45"/>
      <c r="O18" s="45"/>
      <c r="P18" s="45"/>
      <c r="Q18" s="45"/>
      <c r="R18" s="45"/>
      <c r="S18" s="45"/>
      <c r="T18" s="45"/>
      <c r="U18" s="45"/>
      <c r="V18" s="45"/>
      <c r="W18" s="45"/>
      <c r="X18" s="45"/>
      <c r="Y18" s="45"/>
      <c r="Z18" s="45"/>
    </row>
    <row r="19" spans="1:26" ht="13" x14ac:dyDescent="0.15">
      <c r="A19" s="50" t="s">
        <v>114</v>
      </c>
      <c r="B19" s="50" t="s">
        <v>193</v>
      </c>
      <c r="C19" s="50" t="s">
        <v>193</v>
      </c>
      <c r="D19" s="50" t="s">
        <v>193</v>
      </c>
      <c r="E19" s="50" t="s">
        <v>193</v>
      </c>
      <c r="F19" s="50" t="s">
        <v>193</v>
      </c>
      <c r="G19" s="50" t="s">
        <v>193</v>
      </c>
      <c r="H19" s="50" t="s">
        <v>193</v>
      </c>
      <c r="I19" s="50" t="s">
        <v>193</v>
      </c>
      <c r="J19" s="45"/>
      <c r="K19" s="45"/>
      <c r="L19" s="45"/>
      <c r="M19" s="45"/>
      <c r="N19" s="45"/>
      <c r="O19" s="45"/>
      <c r="P19" s="45"/>
      <c r="Q19" s="45"/>
      <c r="R19" s="45"/>
      <c r="S19" s="45"/>
      <c r="T19" s="45"/>
      <c r="U19" s="45"/>
      <c r="V19" s="45"/>
      <c r="W19" s="45"/>
      <c r="X19" s="45"/>
      <c r="Y19" s="45"/>
      <c r="Z19" s="45"/>
    </row>
    <row r="20" spans="1:26" ht="13" x14ac:dyDescent="0.15">
      <c r="A20" s="50" t="s">
        <v>116</v>
      </c>
      <c r="B20" s="57"/>
      <c r="C20" s="57"/>
      <c r="D20" s="57"/>
      <c r="E20" s="57"/>
      <c r="F20" s="57"/>
      <c r="G20" s="57"/>
      <c r="H20" s="57"/>
      <c r="I20" s="57"/>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51">
        <v>0</v>
      </c>
      <c r="I23" s="51">
        <v>0</v>
      </c>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51">
        <v>0</v>
      </c>
      <c r="I24" s="51">
        <v>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0</v>
      </c>
      <c r="D26" s="52">
        <v>0</v>
      </c>
      <c r="E26" s="52">
        <v>0</v>
      </c>
      <c r="F26" s="52">
        <v>0</v>
      </c>
      <c r="G26" s="52">
        <v>0</v>
      </c>
      <c r="H26" s="52">
        <v>0</v>
      </c>
      <c r="I26" s="52">
        <v>0</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1900</v>
      </c>
      <c r="C30" s="48" t="s">
        <v>1901</v>
      </c>
      <c r="D30" s="47" t="s">
        <v>1906</v>
      </c>
      <c r="E30" s="47" t="s">
        <v>1907</v>
      </c>
      <c r="F30" s="47" t="s">
        <v>1908</v>
      </c>
      <c r="G30" s="47" t="s">
        <v>1909</v>
      </c>
      <c r="H30" s="47" t="s">
        <v>1910</v>
      </c>
      <c r="I30" s="47" t="s">
        <v>1911</v>
      </c>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50" t="s">
        <v>125</v>
      </c>
      <c r="I31" s="50" t="s">
        <v>125</v>
      </c>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125</v>
      </c>
      <c r="D32" s="50" t="s">
        <v>125</v>
      </c>
      <c r="E32" s="50" t="s">
        <v>125</v>
      </c>
      <c r="F32" s="50" t="s">
        <v>125</v>
      </c>
      <c r="G32" s="50" t="s">
        <v>125</v>
      </c>
      <c r="H32" s="50" t="s">
        <v>125</v>
      </c>
      <c r="I32" s="50" t="s">
        <v>125</v>
      </c>
      <c r="J32" s="45"/>
      <c r="K32" s="45"/>
      <c r="L32" s="45"/>
      <c r="M32" s="45"/>
      <c r="N32" s="45"/>
      <c r="O32" s="45"/>
      <c r="P32" s="45"/>
      <c r="Q32" s="45"/>
      <c r="R32" s="45"/>
      <c r="S32" s="45"/>
      <c r="T32" s="45"/>
      <c r="U32" s="45"/>
      <c r="V32" s="45"/>
      <c r="W32" s="45"/>
      <c r="X32" s="45"/>
      <c r="Y32" s="45"/>
      <c r="Z32" s="45"/>
    </row>
    <row r="33" spans="1:26" ht="13" x14ac:dyDescent="0.15">
      <c r="A33" s="50" t="s">
        <v>114</v>
      </c>
      <c r="B33" s="50" t="s">
        <v>1912</v>
      </c>
      <c r="C33" s="50" t="s">
        <v>1912</v>
      </c>
      <c r="D33" s="50" t="s">
        <v>193</v>
      </c>
      <c r="E33" s="50" t="s">
        <v>193</v>
      </c>
      <c r="F33" s="50" t="s">
        <v>193</v>
      </c>
      <c r="G33" s="50" t="s">
        <v>193</v>
      </c>
      <c r="H33" s="50" t="s">
        <v>193</v>
      </c>
      <c r="I33" s="50" t="s">
        <v>193</v>
      </c>
      <c r="J33" s="45"/>
      <c r="K33" s="45"/>
      <c r="L33" s="45"/>
      <c r="M33" s="45"/>
      <c r="N33" s="45"/>
      <c r="O33" s="45"/>
      <c r="P33" s="45"/>
      <c r="Q33" s="45"/>
      <c r="R33" s="45"/>
      <c r="S33" s="45"/>
      <c r="T33" s="45"/>
      <c r="U33" s="45"/>
      <c r="V33" s="45"/>
      <c r="W33" s="45"/>
      <c r="X33" s="45"/>
      <c r="Y33" s="45"/>
      <c r="Z33" s="45"/>
    </row>
    <row r="34" spans="1:26" ht="13" x14ac:dyDescent="0.15">
      <c r="A34" s="50" t="s">
        <v>116</v>
      </c>
      <c r="B34" s="50">
        <v>2</v>
      </c>
      <c r="C34" s="50">
        <v>2</v>
      </c>
      <c r="D34" s="57"/>
      <c r="E34" s="57"/>
      <c r="F34" s="57"/>
      <c r="G34" s="57"/>
      <c r="H34" s="57"/>
      <c r="I34" s="57"/>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51">
        <v>0</v>
      </c>
      <c r="I36" s="51">
        <v>0</v>
      </c>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0</v>
      </c>
      <c r="D37" s="51">
        <v>0</v>
      </c>
      <c r="E37" s="51">
        <v>0</v>
      </c>
      <c r="F37" s="51">
        <v>0</v>
      </c>
      <c r="G37" s="51">
        <v>0</v>
      </c>
      <c r="H37" s="51">
        <v>0</v>
      </c>
      <c r="I37" s="51">
        <v>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0</v>
      </c>
      <c r="D39" s="52">
        <v>0</v>
      </c>
      <c r="E39" s="52">
        <v>0</v>
      </c>
      <c r="F39" s="52">
        <v>0</v>
      </c>
      <c r="G39" s="52">
        <v>0</v>
      </c>
      <c r="H39" s="52">
        <v>0</v>
      </c>
      <c r="I39" s="52">
        <v>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1900</v>
      </c>
      <c r="C43" s="48" t="s">
        <v>1901</v>
      </c>
      <c r="D43" s="47" t="s">
        <v>1906</v>
      </c>
      <c r="E43" s="47" t="s">
        <v>1907</v>
      </c>
      <c r="F43" s="47" t="s">
        <v>1908</v>
      </c>
      <c r="G43" s="47" t="s">
        <v>1909</v>
      </c>
      <c r="H43" s="47" t="s">
        <v>1910</v>
      </c>
      <c r="I43" s="47" t="s">
        <v>1911</v>
      </c>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50" t="s">
        <v>125</v>
      </c>
      <c r="I44" s="50" t="s">
        <v>125</v>
      </c>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50" t="s">
        <v>125</v>
      </c>
      <c r="I45" s="50" t="s">
        <v>125</v>
      </c>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50" t="s">
        <v>125</v>
      </c>
      <c r="I46" s="50" t="s">
        <v>125</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50" t="s">
        <v>125</v>
      </c>
      <c r="I49" s="50" t="s">
        <v>125</v>
      </c>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50" t="s">
        <v>125</v>
      </c>
      <c r="I50" s="50" t="s">
        <v>125</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193</v>
      </c>
      <c r="C53" s="50" t="s">
        <v>193</v>
      </c>
      <c r="D53" s="50" t="s">
        <v>1913</v>
      </c>
      <c r="E53" s="50" t="s">
        <v>1914</v>
      </c>
      <c r="F53" s="50" t="s">
        <v>1915</v>
      </c>
      <c r="G53" s="50" t="s">
        <v>1915</v>
      </c>
      <c r="H53" s="50" t="s">
        <v>1915</v>
      </c>
      <c r="I53" s="50" t="s">
        <v>1915</v>
      </c>
      <c r="J53" s="45"/>
      <c r="K53" s="45"/>
      <c r="L53" s="45"/>
      <c r="M53" s="45"/>
      <c r="N53" s="45"/>
      <c r="O53" s="45"/>
      <c r="P53" s="45"/>
      <c r="Q53" s="45"/>
      <c r="R53" s="45"/>
      <c r="S53" s="45"/>
      <c r="T53" s="45"/>
      <c r="U53" s="45"/>
      <c r="V53" s="45"/>
      <c r="W53" s="45"/>
      <c r="X53" s="45"/>
      <c r="Y53" s="45"/>
      <c r="Z53" s="45"/>
    </row>
    <row r="54" spans="1:26" ht="13" x14ac:dyDescent="0.15">
      <c r="A54" s="50" t="s">
        <v>116</v>
      </c>
      <c r="B54" s="57"/>
      <c r="C54" s="57"/>
      <c r="D54" s="50">
        <v>4</v>
      </c>
      <c r="E54" s="50" t="s">
        <v>1916</v>
      </c>
      <c r="F54" s="50">
        <v>8</v>
      </c>
      <c r="G54" s="50">
        <v>8</v>
      </c>
      <c r="H54" s="50">
        <v>8</v>
      </c>
      <c r="I54" s="50">
        <v>8</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51">
        <v>0</v>
      </c>
      <c r="I56" s="51">
        <v>0</v>
      </c>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51">
        <v>0</v>
      </c>
      <c r="I57" s="51">
        <v>0</v>
      </c>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51">
        <v>0</v>
      </c>
      <c r="I58" s="51">
        <v>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51">
        <v>0</v>
      </c>
      <c r="I61" s="51">
        <v>0</v>
      </c>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51">
        <v>0</v>
      </c>
      <c r="I62" s="51">
        <v>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52">
        <v>0</v>
      </c>
      <c r="I66" s="52">
        <v>0</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1900</v>
      </c>
      <c r="C70" s="48" t="s">
        <v>1901</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1917</v>
      </c>
      <c r="C75" s="50" t="s">
        <v>1917</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919</v>
      </c>
      <c r="C76" s="50" t="s">
        <v>919</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1900</v>
      </c>
      <c r="C86" s="48" t="s">
        <v>1901</v>
      </c>
      <c r="D86" s="47" t="s">
        <v>1906</v>
      </c>
      <c r="E86" s="47" t="s">
        <v>1907</v>
      </c>
      <c r="F86" s="47" t="s">
        <v>1908</v>
      </c>
      <c r="G86" s="47" t="s">
        <v>1909</v>
      </c>
      <c r="H86" s="47" t="s">
        <v>1910</v>
      </c>
      <c r="I86" s="47" t="s">
        <v>1911</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125</v>
      </c>
      <c r="E87" s="50" t="s">
        <v>125</v>
      </c>
      <c r="F87" s="50" t="s">
        <v>167</v>
      </c>
      <c r="G87" s="50" t="s">
        <v>167</v>
      </c>
      <c r="H87" s="50" t="s">
        <v>167</v>
      </c>
      <c r="I87" s="50" t="s">
        <v>167</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125</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50" t="s">
        <v>125</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193</v>
      </c>
      <c r="C92" s="50" t="s">
        <v>193</v>
      </c>
      <c r="D92" s="50" t="s">
        <v>193</v>
      </c>
      <c r="E92" s="50" t="s">
        <v>1918</v>
      </c>
      <c r="F92" s="50" t="s">
        <v>1919</v>
      </c>
      <c r="G92" s="50" t="s">
        <v>1920</v>
      </c>
      <c r="H92" s="50" t="s">
        <v>1919</v>
      </c>
      <c r="I92" s="50" t="s">
        <v>1920</v>
      </c>
      <c r="J92" s="45"/>
      <c r="K92" s="45"/>
      <c r="L92" s="45"/>
      <c r="M92" s="45"/>
      <c r="N92" s="45"/>
      <c r="O92" s="45"/>
      <c r="P92" s="45"/>
      <c r="Q92" s="45"/>
      <c r="R92" s="45"/>
      <c r="S92" s="45"/>
      <c r="T92" s="45"/>
      <c r="U92" s="45"/>
      <c r="V92" s="45"/>
      <c r="W92" s="45"/>
      <c r="X92" s="45"/>
      <c r="Y92" s="45"/>
      <c r="Z92" s="45"/>
    </row>
    <row r="93" spans="1:26" ht="13" x14ac:dyDescent="0.15">
      <c r="A93" s="50" t="s">
        <v>116</v>
      </c>
      <c r="B93" s="57"/>
      <c r="C93" s="57"/>
      <c r="D93" s="57"/>
      <c r="E93" s="50">
        <v>5</v>
      </c>
      <c r="F93" s="50">
        <v>8</v>
      </c>
      <c r="G93" s="50">
        <v>8</v>
      </c>
      <c r="H93" s="50">
        <v>8</v>
      </c>
      <c r="I93" s="50">
        <v>8</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0</v>
      </c>
      <c r="E95" s="51">
        <v>0</v>
      </c>
      <c r="F95" s="51">
        <v>100</v>
      </c>
      <c r="G95" s="51">
        <v>100</v>
      </c>
      <c r="H95" s="51">
        <v>100</v>
      </c>
      <c r="I95" s="51">
        <v>100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51">
        <v>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0</v>
      </c>
      <c r="E101" s="52">
        <v>0</v>
      </c>
      <c r="F101" s="52">
        <v>20</v>
      </c>
      <c r="G101" s="52">
        <v>20</v>
      </c>
      <c r="H101" s="52">
        <v>20</v>
      </c>
      <c r="I101" s="52">
        <v>20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13.33</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26" x14ac:dyDescent="0.15">
      <c r="A105" s="58" t="s">
        <v>80</v>
      </c>
      <c r="B105" s="47" t="s">
        <v>1921</v>
      </c>
      <c r="C105" s="47" t="s">
        <v>1922</v>
      </c>
      <c r="D105" s="59" t="s">
        <v>1923</v>
      </c>
      <c r="E105" s="59" t="s">
        <v>1924</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125</v>
      </c>
      <c r="E106" s="49" t="s">
        <v>125</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184</v>
      </c>
      <c r="D108" s="49" t="s">
        <v>184</v>
      </c>
      <c r="E108" s="49" t="s">
        <v>184</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1925</v>
      </c>
      <c r="C109" s="50" t="s">
        <v>1926</v>
      </c>
      <c r="D109" s="50" t="s">
        <v>1927</v>
      </c>
      <c r="E109" s="50" t="s">
        <v>1927</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7"/>
      <c r="C110" s="50">
        <v>4</v>
      </c>
      <c r="D110" s="50" t="s">
        <v>1928</v>
      </c>
      <c r="E110" s="50" t="s">
        <v>1928</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0</v>
      </c>
      <c r="E112" s="51">
        <v>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50</v>
      </c>
      <c r="D114" s="51">
        <v>50</v>
      </c>
      <c r="E114" s="51">
        <v>50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83.33</v>
      </c>
      <c r="D116" s="52">
        <v>50</v>
      </c>
      <c r="E116" s="52">
        <v>50</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61.11</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26" x14ac:dyDescent="0.15">
      <c r="A120" s="58" t="s">
        <v>81</v>
      </c>
      <c r="B120" s="47" t="s">
        <v>1921</v>
      </c>
      <c r="C120" s="47" t="s">
        <v>1922</v>
      </c>
      <c r="D120" s="59" t="s">
        <v>1923</v>
      </c>
      <c r="E120" s="59" t="s">
        <v>1924</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125</v>
      </c>
      <c r="D121" s="49" t="s">
        <v>125</v>
      </c>
      <c r="E121" s="49" t="s">
        <v>125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1929</v>
      </c>
      <c r="C124" s="50" t="s">
        <v>1930</v>
      </c>
      <c r="D124" s="50" t="s">
        <v>1931</v>
      </c>
      <c r="E124" s="50" t="s">
        <v>1931</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v>4</v>
      </c>
      <c r="D125" s="50">
        <v>8</v>
      </c>
      <c r="E125" s="50">
        <v>8</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0</v>
      </c>
      <c r="D127" s="51">
        <v>0</v>
      </c>
      <c r="E127" s="51">
        <v>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0</v>
      </c>
      <c r="D131" s="52">
        <v>0</v>
      </c>
      <c r="E131" s="52">
        <v>0</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0</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26" x14ac:dyDescent="0.15">
      <c r="A135" s="58" t="s">
        <v>82</v>
      </c>
      <c r="B135" s="47" t="s">
        <v>1921</v>
      </c>
      <c r="C135" s="47" t="s">
        <v>1922</v>
      </c>
      <c r="D135" s="59" t="s">
        <v>1923</v>
      </c>
      <c r="E135" s="59" t="s">
        <v>1924</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125</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t="s">
        <v>125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1929</v>
      </c>
      <c r="C139" s="50" t="s">
        <v>1932</v>
      </c>
      <c r="D139" s="50" t="s">
        <v>1933</v>
      </c>
      <c r="E139" s="50" t="s">
        <v>1934</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v>4</v>
      </c>
      <c r="D140" s="50">
        <v>8</v>
      </c>
      <c r="E140" s="50">
        <v>8</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51">
        <v>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33.33</v>
      </c>
      <c r="D146" s="52">
        <v>66.67</v>
      </c>
      <c r="E146" s="52">
        <v>66.67</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55.56</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26" x14ac:dyDescent="0.15">
      <c r="A150" s="58" t="s">
        <v>83</v>
      </c>
      <c r="B150" s="47" t="s">
        <v>1921</v>
      </c>
      <c r="C150" s="47" t="s">
        <v>1922</v>
      </c>
      <c r="D150" s="59" t="s">
        <v>1923</v>
      </c>
      <c r="E150" s="59" t="s">
        <v>1924</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1935</v>
      </c>
      <c r="C154" s="50" t="s">
        <v>1936</v>
      </c>
      <c r="D154" s="50" t="s">
        <v>1937</v>
      </c>
      <c r="E154" s="50" t="s">
        <v>1938</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v>4</v>
      </c>
      <c r="D155" s="50">
        <v>8</v>
      </c>
      <c r="E155" s="50">
        <v>8</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50</v>
      </c>
      <c r="D161" s="52">
        <v>50</v>
      </c>
      <c r="E161" s="52">
        <v>50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50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26" x14ac:dyDescent="0.15">
      <c r="A165" s="58" t="s">
        <v>85</v>
      </c>
      <c r="B165" s="47" t="s">
        <v>1921</v>
      </c>
      <c r="C165" s="47" t="s">
        <v>1922</v>
      </c>
      <c r="D165" s="59" t="s">
        <v>1923</v>
      </c>
      <c r="E165" s="59" t="s">
        <v>1924</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125</v>
      </c>
      <c r="C166" s="50" t="s">
        <v>125</v>
      </c>
      <c r="D166" s="50" t="s">
        <v>84</v>
      </c>
      <c r="E166" s="50" t="s">
        <v>125</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84</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84</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t="s">
        <v>125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193</v>
      </c>
      <c r="C170" s="50" t="s">
        <v>1939</v>
      </c>
      <c r="D170" s="50" t="s">
        <v>1940</v>
      </c>
      <c r="E170" s="50" t="s">
        <v>1941</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v>4</v>
      </c>
      <c r="D171" s="50">
        <v>8</v>
      </c>
      <c r="E171" s="50">
        <v>8</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0</v>
      </c>
      <c r="C173" s="51">
        <v>0</v>
      </c>
      <c r="D173" s="51" t="s">
        <v>84</v>
      </c>
      <c r="E173" s="51">
        <v>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t="s">
        <v>84</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t="s">
        <v>84</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51">
        <v>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0</v>
      </c>
      <c r="E178" s="52">
        <v>0</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0</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26" x14ac:dyDescent="0.15">
      <c r="A182" s="58" t="s">
        <v>86</v>
      </c>
      <c r="B182" s="47" t="s">
        <v>1921</v>
      </c>
      <c r="C182" s="47" t="s">
        <v>1922</v>
      </c>
      <c r="D182" s="59" t="s">
        <v>1923</v>
      </c>
      <c r="E182" s="59" t="s">
        <v>1924</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84</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84</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84</v>
      </c>
      <c r="E185" s="50" t="s">
        <v>125</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84</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84</v>
      </c>
      <c r="E187" s="50" t="s">
        <v>125</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84</v>
      </c>
      <c r="E188" s="50" t="s">
        <v>125</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84</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84</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193</v>
      </c>
      <c r="D191" s="50" t="s">
        <v>1321</v>
      </c>
      <c r="E191" s="50" t="s">
        <v>193</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7"/>
      <c r="D192" s="57"/>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t="s">
        <v>84</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t="s">
        <v>84</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t="s">
        <v>84</v>
      </c>
      <c r="E196" s="51">
        <v>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t="s">
        <v>84</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t="s">
        <v>84</v>
      </c>
      <c r="E198" s="51">
        <v>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t="s">
        <v>84</v>
      </c>
      <c r="E199" s="51">
        <v>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t="s">
        <v>84</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t="s">
        <v>84</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t="s">
        <v>84</v>
      </c>
      <c r="E203" s="52">
        <v>0</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26" x14ac:dyDescent="0.15">
      <c r="A207" s="58" t="s">
        <v>87</v>
      </c>
      <c r="B207" s="47" t="s">
        <v>1921</v>
      </c>
      <c r="C207" s="47" t="s">
        <v>1922</v>
      </c>
      <c r="D207" s="59" t="s">
        <v>1923</v>
      </c>
      <c r="E207" s="59" t="s">
        <v>1924</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84</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84</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84</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84</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84</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84</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84</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84</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84</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193</v>
      </c>
      <c r="D217" s="50" t="s">
        <v>1321</v>
      </c>
      <c r="E217" s="50" t="s">
        <v>193</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t="s">
        <v>84</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t="s">
        <v>84</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t="s">
        <v>84</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t="s">
        <v>84</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t="s">
        <v>84</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t="s">
        <v>84</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t="s">
        <v>84</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t="s">
        <v>84</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t="s">
        <v>84</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t="s">
        <v>84</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26" x14ac:dyDescent="0.15">
      <c r="A234" s="58" t="s">
        <v>88</v>
      </c>
      <c r="B234" s="47" t="s">
        <v>1921</v>
      </c>
      <c r="C234" s="47" t="s">
        <v>1922</v>
      </c>
      <c r="D234" s="59" t="s">
        <v>1923</v>
      </c>
      <c r="E234" s="59" t="s">
        <v>1924</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84</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84</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84</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84</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84</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84</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84</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84</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84</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1321</v>
      </c>
      <c r="E244" s="50" t="s">
        <v>193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t="s">
        <v>84</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t="s">
        <v>84</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t="s">
        <v>84</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t="s">
        <v>84</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t="s">
        <v>84</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t="s">
        <v>84</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t="s">
        <v>84</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t="s">
        <v>84</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t="s">
        <v>84</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t="s">
        <v>84</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26" x14ac:dyDescent="0.15">
      <c r="A261" s="58" t="s">
        <v>89</v>
      </c>
      <c r="B261" s="47" t="s">
        <v>1921</v>
      </c>
      <c r="C261" s="47" t="s">
        <v>1922</v>
      </c>
      <c r="D261" s="59" t="s">
        <v>1923</v>
      </c>
      <c r="E261" s="59" t="s">
        <v>1924</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26" x14ac:dyDescent="0.15">
      <c r="A282" s="58" t="s">
        <v>90</v>
      </c>
      <c r="B282" s="47" t="s">
        <v>1921</v>
      </c>
      <c r="C282" s="47" t="s">
        <v>1922</v>
      </c>
      <c r="D282" s="59" t="s">
        <v>1923</v>
      </c>
      <c r="E282" s="59" t="s">
        <v>1924</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26" x14ac:dyDescent="0.15">
      <c r="A293" s="58" t="s">
        <v>91</v>
      </c>
      <c r="B293" s="47" t="s">
        <v>1921</v>
      </c>
      <c r="C293" s="47" t="s">
        <v>1922</v>
      </c>
      <c r="D293" s="59" t="s">
        <v>1923</v>
      </c>
      <c r="E293" s="59" t="s">
        <v>1924</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111</v>
      </c>
      <c r="C294" s="50" t="s">
        <v>313</v>
      </c>
      <c r="D294" s="50" t="s">
        <v>111</v>
      </c>
      <c r="E294" s="50" t="s">
        <v>111</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1929</v>
      </c>
      <c r="C295" s="50" t="s">
        <v>1942</v>
      </c>
      <c r="D295" s="50" t="s">
        <v>1943</v>
      </c>
      <c r="E295" s="50" t="s">
        <v>1944</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7"/>
      <c r="C296" s="50">
        <v>5</v>
      </c>
      <c r="D296" s="50" t="s">
        <v>1945</v>
      </c>
      <c r="E296" s="50" t="s">
        <v>1946</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100</v>
      </c>
      <c r="C298" s="51">
        <v>0</v>
      </c>
      <c r="D298" s="51">
        <v>100</v>
      </c>
      <c r="E298" s="51">
        <v>100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100</v>
      </c>
      <c r="C300" s="52">
        <v>0</v>
      </c>
      <c r="D300" s="52">
        <v>100</v>
      </c>
      <c r="E300" s="52">
        <v>100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66.67</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26" x14ac:dyDescent="0.15">
      <c r="A304" s="65" t="s">
        <v>92</v>
      </c>
      <c r="B304" s="47" t="s">
        <v>1921</v>
      </c>
      <c r="C304" s="47" t="s">
        <v>1922</v>
      </c>
      <c r="D304" s="59" t="s">
        <v>1923</v>
      </c>
      <c r="E304" s="59" t="s">
        <v>1924</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125</v>
      </c>
      <c r="E305" s="50" t="s">
        <v>125</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125</v>
      </c>
      <c r="E306" s="50" t="s">
        <v>125</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184</v>
      </c>
      <c r="D307" s="50" t="s">
        <v>125</v>
      </c>
      <c r="E307" s="50" t="s">
        <v>125</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193</v>
      </c>
      <c r="C308" s="50" t="s">
        <v>1947</v>
      </c>
      <c r="D308" s="50" t="s">
        <v>1948</v>
      </c>
      <c r="E308" s="50" t="s">
        <v>1948</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7"/>
      <c r="C309" s="50">
        <v>5</v>
      </c>
      <c r="D309" s="57"/>
      <c r="E309" s="57"/>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0</v>
      </c>
      <c r="E311" s="51">
        <v>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0</v>
      </c>
      <c r="E312" s="51">
        <v>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50</v>
      </c>
      <c r="D313" s="51">
        <v>0</v>
      </c>
      <c r="E313" s="51">
        <v>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83.33</v>
      </c>
      <c r="D315" s="52">
        <v>0</v>
      </c>
      <c r="E315" s="52">
        <v>0</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27.78</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26" x14ac:dyDescent="0.15">
      <c r="A319" s="65" t="s">
        <v>93</v>
      </c>
      <c r="B319" s="47" t="s">
        <v>1921</v>
      </c>
      <c r="C319" s="47" t="s">
        <v>1922</v>
      </c>
      <c r="D319" s="59" t="s">
        <v>1923</v>
      </c>
      <c r="E319" s="59" t="s">
        <v>1924</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t="s">
        <v>125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125</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1949</v>
      </c>
      <c r="D323" s="50" t="s">
        <v>193</v>
      </c>
      <c r="E323" s="50" t="s">
        <v>193</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0">
        <v>5</v>
      </c>
      <c r="D324" s="57"/>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51">
        <v>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52">
        <v>0</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26" x14ac:dyDescent="0.15">
      <c r="A334" s="65" t="s">
        <v>94</v>
      </c>
      <c r="B334" s="47" t="s">
        <v>1921</v>
      </c>
      <c r="C334" s="47" t="s">
        <v>1922</v>
      </c>
      <c r="D334" s="59" t="s">
        <v>1923</v>
      </c>
      <c r="E334" s="59" t="s">
        <v>1924</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184</v>
      </c>
      <c r="D338" s="50" t="s">
        <v>125</v>
      </c>
      <c r="E338" s="50" t="s">
        <v>125</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394</v>
      </c>
      <c r="D339" s="50" t="s">
        <v>125</v>
      </c>
      <c r="E339" s="50" t="s">
        <v>125</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184</v>
      </c>
      <c r="C340" s="50" t="s">
        <v>184</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1950</v>
      </c>
      <c r="C341" s="50" t="s">
        <v>1951</v>
      </c>
      <c r="D341" s="50" t="s">
        <v>1952</v>
      </c>
      <c r="E341" s="50" t="s">
        <v>1952</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v>1</v>
      </c>
      <c r="C342" s="50">
        <v>5</v>
      </c>
      <c r="D342" s="50">
        <v>8</v>
      </c>
      <c r="E342" s="50">
        <v>8</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50</v>
      </c>
      <c r="D346" s="51">
        <v>0</v>
      </c>
      <c r="E346" s="51">
        <v>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100</v>
      </c>
      <c r="D347" s="51">
        <v>0</v>
      </c>
      <c r="E347" s="51">
        <v>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50</v>
      </c>
      <c r="C348" s="51">
        <v>50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10</v>
      </c>
      <c r="C350" s="52">
        <v>40</v>
      </c>
      <c r="D350" s="52">
        <v>20</v>
      </c>
      <c r="E350" s="52">
        <v>20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26.67</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26" x14ac:dyDescent="0.15">
      <c r="A354" s="65" t="s">
        <v>95</v>
      </c>
      <c r="B354" s="47" t="s">
        <v>1921</v>
      </c>
      <c r="C354" s="47" t="s">
        <v>1922</v>
      </c>
      <c r="D354" s="59" t="s">
        <v>1923</v>
      </c>
      <c r="E354" s="59" t="s">
        <v>1924</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t="s">
        <v>125</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125</v>
      </c>
      <c r="D358" s="50" t="s">
        <v>125</v>
      </c>
      <c r="E358" s="50" t="s">
        <v>125</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184</v>
      </c>
      <c r="D359" s="50" t="s">
        <v>125</v>
      </c>
      <c r="E359" s="50" t="s">
        <v>125</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184</v>
      </c>
      <c r="C361" s="50" t="s">
        <v>184</v>
      </c>
      <c r="D361" s="50" t="s">
        <v>184</v>
      </c>
      <c r="E361" s="50" t="s">
        <v>184</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1953</v>
      </c>
      <c r="C362" s="50" t="s">
        <v>1954</v>
      </c>
      <c r="D362" s="50" t="s">
        <v>1955</v>
      </c>
      <c r="E362" s="50" t="s">
        <v>1955</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v>1</v>
      </c>
      <c r="C363" s="50" t="s">
        <v>1956</v>
      </c>
      <c r="D363" s="50" t="s">
        <v>1957</v>
      </c>
      <c r="E363" s="50" t="s">
        <v>1957</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51">
        <v>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0</v>
      </c>
      <c r="D367" s="51">
        <v>0</v>
      </c>
      <c r="E367" s="51">
        <v>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50</v>
      </c>
      <c r="D368" s="51">
        <v>0</v>
      </c>
      <c r="E368" s="51">
        <v>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50</v>
      </c>
      <c r="C370" s="51">
        <v>50</v>
      </c>
      <c r="D370" s="51">
        <v>50</v>
      </c>
      <c r="E370" s="51">
        <v>50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8</v>
      </c>
      <c r="C372" s="52">
        <v>16</v>
      </c>
      <c r="D372" s="52">
        <v>8</v>
      </c>
      <c r="E372" s="52">
        <v>8</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10.67</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26" x14ac:dyDescent="0.15">
      <c r="A376" s="65" t="s">
        <v>96</v>
      </c>
      <c r="B376" s="47" t="s">
        <v>1921</v>
      </c>
      <c r="C376" s="47" t="s">
        <v>1922</v>
      </c>
      <c r="D376" s="59" t="s">
        <v>1923</v>
      </c>
      <c r="E376" s="59" t="s">
        <v>1924</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1958</v>
      </c>
      <c r="D379" s="50" t="s">
        <v>1959</v>
      </c>
      <c r="E379" s="50" t="s">
        <v>1959</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t="s">
        <v>689</v>
      </c>
      <c r="D380" s="50">
        <v>8</v>
      </c>
      <c r="E380" s="50">
        <v>8</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26" x14ac:dyDescent="0.15">
      <c r="A389" s="65" t="s">
        <v>97</v>
      </c>
      <c r="B389" s="47" t="s">
        <v>1921</v>
      </c>
      <c r="C389" s="47" t="s">
        <v>1922</v>
      </c>
      <c r="D389" s="59" t="s">
        <v>1923</v>
      </c>
      <c r="E389" s="59" t="s">
        <v>1924</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t="s">
        <v>125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1960</v>
      </c>
      <c r="D394" s="50" t="s">
        <v>193</v>
      </c>
      <c r="E394" s="50" t="s">
        <v>193</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7"/>
      <c r="D395" s="57"/>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51">
        <v>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52">
        <v>0</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26" x14ac:dyDescent="0.15">
      <c r="A406" s="65" t="s">
        <v>98</v>
      </c>
      <c r="B406" s="47" t="s">
        <v>1921</v>
      </c>
      <c r="C406" s="47" t="s">
        <v>1922</v>
      </c>
      <c r="D406" s="59" t="s">
        <v>1923</v>
      </c>
      <c r="E406" s="59" t="s">
        <v>1924</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t="s">
        <v>125</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184</v>
      </c>
      <c r="D412" s="50" t="s">
        <v>125</v>
      </c>
      <c r="E412" s="50" t="s">
        <v>125</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1961</v>
      </c>
      <c r="D413" s="50" t="s">
        <v>1962</v>
      </c>
      <c r="E413" s="50" t="s">
        <v>1962</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v>5</v>
      </c>
      <c r="D414" s="50">
        <v>8</v>
      </c>
      <c r="E414" s="50">
        <v>8</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51">
        <v>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50</v>
      </c>
      <c r="D420" s="51">
        <v>0</v>
      </c>
      <c r="E420" s="51">
        <v>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10</v>
      </c>
      <c r="D422" s="52">
        <v>0</v>
      </c>
      <c r="E422" s="52">
        <v>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3.33</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26" x14ac:dyDescent="0.15">
      <c r="A426" s="65" t="s">
        <v>99</v>
      </c>
      <c r="B426" s="47" t="s">
        <v>1921</v>
      </c>
      <c r="C426" s="47" t="s">
        <v>1922</v>
      </c>
      <c r="D426" s="59" t="s">
        <v>1923</v>
      </c>
      <c r="E426" s="59" t="s">
        <v>1924</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125</v>
      </c>
      <c r="C429" s="50" t="s">
        <v>125</v>
      </c>
      <c r="D429" s="50" t="s">
        <v>125</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125</v>
      </c>
      <c r="C430" s="50" t="s">
        <v>125</v>
      </c>
      <c r="D430" s="50" t="s">
        <v>125</v>
      </c>
      <c r="E430" s="50" t="s">
        <v>125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125</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0" t="s">
        <v>193</v>
      </c>
      <c r="C433" s="50" t="s">
        <v>193</v>
      </c>
      <c r="D433" s="50" t="s">
        <v>193</v>
      </c>
      <c r="E433" s="50" t="s">
        <v>193</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7"/>
      <c r="C434" s="57"/>
      <c r="D434" s="57"/>
      <c r="E434" s="57"/>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0</v>
      </c>
      <c r="C437" s="51">
        <v>0</v>
      </c>
      <c r="D437" s="51">
        <v>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0</v>
      </c>
      <c r="C438" s="51">
        <v>0</v>
      </c>
      <c r="D438" s="51">
        <v>0</v>
      </c>
      <c r="E438" s="51">
        <v>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0</v>
      </c>
      <c r="C442" s="52">
        <v>0</v>
      </c>
      <c r="D442" s="52">
        <v>0</v>
      </c>
      <c r="E442" s="52">
        <v>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0</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26" x14ac:dyDescent="0.15">
      <c r="A446" s="65" t="s">
        <v>100</v>
      </c>
      <c r="B446" s="47" t="s">
        <v>1921</v>
      </c>
      <c r="C446" s="47" t="s">
        <v>1922</v>
      </c>
      <c r="D446" s="59" t="s">
        <v>1923</v>
      </c>
      <c r="E446" s="59" t="s">
        <v>1924</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t="s">
        <v>125</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t="s">
        <v>125</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t="s">
        <v>125</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t="s">
        <v>125</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125</v>
      </c>
      <c r="C452" s="50" t="s">
        <v>125</v>
      </c>
      <c r="D452" s="50" t="s">
        <v>125</v>
      </c>
      <c r="E452" s="50" t="s">
        <v>125</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t="s">
        <v>125</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t="s">
        <v>125</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193</v>
      </c>
      <c r="C455" s="50" t="s">
        <v>1963</v>
      </c>
      <c r="D455" s="50" t="s">
        <v>1964</v>
      </c>
      <c r="E455" s="50" t="s">
        <v>1965</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7"/>
      <c r="C456" s="50" t="s">
        <v>689</v>
      </c>
      <c r="D456" s="50">
        <v>8</v>
      </c>
      <c r="E456" s="50">
        <v>8</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51">
        <v>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51">
        <v>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51">
        <v>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51">
        <v>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0</v>
      </c>
      <c r="C463" s="51">
        <v>0</v>
      </c>
      <c r="D463" s="51">
        <v>0</v>
      </c>
      <c r="E463" s="51">
        <v>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51">
        <v>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51">
        <v>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0</v>
      </c>
      <c r="C467" s="52">
        <v>0</v>
      </c>
      <c r="D467" s="52">
        <v>0</v>
      </c>
      <c r="E467" s="52">
        <v>0</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0</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26" x14ac:dyDescent="0.15">
      <c r="A471" s="65" t="s">
        <v>101</v>
      </c>
      <c r="B471" s="47" t="s">
        <v>1921</v>
      </c>
      <c r="C471" s="47" t="s">
        <v>1922</v>
      </c>
      <c r="D471" s="59" t="s">
        <v>1923</v>
      </c>
      <c r="E471" s="59" t="s">
        <v>1924</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t="s">
        <v>125</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t="s">
        <v>125</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193</v>
      </c>
      <c r="D475" s="50" t="s">
        <v>193</v>
      </c>
      <c r="E475" s="50" t="s">
        <v>193</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7"/>
      <c r="D476" s="57"/>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51">
        <v>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51">
        <v>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52">
        <v>0</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26" x14ac:dyDescent="0.15">
      <c r="A486" s="65" t="s">
        <v>102</v>
      </c>
      <c r="B486" s="47" t="s">
        <v>1921</v>
      </c>
      <c r="C486" s="47" t="s">
        <v>1922</v>
      </c>
      <c r="D486" s="59" t="s">
        <v>1923</v>
      </c>
      <c r="E486" s="59" t="s">
        <v>1924</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t="s">
        <v>125</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t="s">
        <v>125</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t="s">
        <v>125</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t="s">
        <v>125</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t="s">
        <v>125</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t="s">
        <v>125</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t="s">
        <v>125</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t="s">
        <v>125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0" t="s">
        <v>193</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51">
        <v>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51">
        <v>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51">
        <v>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51">
        <v>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51">
        <v>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51">
        <v>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51">
        <v>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51">
        <v>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52">
        <v>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26" x14ac:dyDescent="0.15">
      <c r="A515" s="65" t="s">
        <v>103</v>
      </c>
      <c r="B515" s="47" t="s">
        <v>1921</v>
      </c>
      <c r="C515" s="47" t="s">
        <v>1922</v>
      </c>
      <c r="D515" s="59" t="s">
        <v>1923</v>
      </c>
      <c r="E515" s="59" t="s">
        <v>1924</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184</v>
      </c>
      <c r="D516" s="50" t="s">
        <v>184</v>
      </c>
      <c r="E516" s="50" t="s">
        <v>125</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418</v>
      </c>
      <c r="E517" s="50" t="s">
        <v>125</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t="s">
        <v>125</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t="s">
        <v>125</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125</v>
      </c>
      <c r="C520" s="50" t="s">
        <v>1024</v>
      </c>
      <c r="D520" s="50" t="s">
        <v>1024</v>
      </c>
      <c r="E520" s="50" t="s">
        <v>1024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125</v>
      </c>
      <c r="C521" s="50" t="s">
        <v>1025</v>
      </c>
      <c r="D521" s="50" t="s">
        <v>1025</v>
      </c>
      <c r="E521" s="50" t="s">
        <v>125</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193</v>
      </c>
      <c r="C522" s="50" t="s">
        <v>1966</v>
      </c>
      <c r="D522" s="50" t="s">
        <v>1967</v>
      </c>
      <c r="E522" s="50" t="s">
        <v>1968</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7"/>
      <c r="C523" s="50">
        <v>1</v>
      </c>
      <c r="D523" s="50" t="s">
        <v>1969</v>
      </c>
      <c r="E523" s="50">
        <v>1</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50</v>
      </c>
      <c r="D525" s="51">
        <v>50</v>
      </c>
      <c r="E525" s="51">
        <v>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100</v>
      </c>
      <c r="E526" s="51">
        <v>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51">
        <v>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51">
        <v>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0</v>
      </c>
      <c r="C529" s="51">
        <v>100</v>
      </c>
      <c r="D529" s="51">
        <v>100</v>
      </c>
      <c r="E529" s="51">
        <v>100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0</v>
      </c>
      <c r="C530" s="51">
        <v>100</v>
      </c>
      <c r="D530" s="51">
        <v>100</v>
      </c>
      <c r="E530" s="51">
        <v>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41.67</v>
      </c>
      <c r="D532" s="52">
        <v>58.33</v>
      </c>
      <c r="E532" s="52">
        <v>16.670000000000002</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38.89</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26" x14ac:dyDescent="0.15">
      <c r="A536" s="65" t="s">
        <v>104</v>
      </c>
      <c r="B536" s="47" t="s">
        <v>1921</v>
      </c>
      <c r="C536" s="47" t="s">
        <v>1922</v>
      </c>
      <c r="D536" s="59" t="s">
        <v>1923</v>
      </c>
      <c r="E536" s="59" t="s">
        <v>1924</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1032</v>
      </c>
      <c r="D537" s="50" t="s">
        <v>1032</v>
      </c>
      <c r="E537" s="50" t="s">
        <v>1032</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1033</v>
      </c>
      <c r="D538" s="50" t="s">
        <v>193</v>
      </c>
      <c r="E538" s="50" t="s">
        <v>193</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7"/>
      <c r="D539" s="57"/>
      <c r="E539" s="57"/>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v>0</v>
      </c>
      <c r="D541" s="51">
        <v>0</v>
      </c>
      <c r="E541" s="51">
        <v>0</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v>0</v>
      </c>
      <c r="D543" s="52">
        <v>0</v>
      </c>
      <c r="E543" s="52">
        <v>0</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0</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26" x14ac:dyDescent="0.15">
      <c r="A547" s="65" t="s">
        <v>105</v>
      </c>
      <c r="B547" s="47" t="s">
        <v>1921</v>
      </c>
      <c r="C547" s="47" t="s">
        <v>1922</v>
      </c>
      <c r="D547" s="59" t="s">
        <v>1923</v>
      </c>
      <c r="E547" s="59" t="s">
        <v>1924</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125</v>
      </c>
      <c r="C548" s="50" t="s">
        <v>1371</v>
      </c>
      <c r="D548" s="50" t="s">
        <v>125</v>
      </c>
      <c r="E548" s="50" t="s">
        <v>125</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237</v>
      </c>
      <c r="C549" s="50" t="s">
        <v>125</v>
      </c>
      <c r="D549" s="50" t="s">
        <v>237</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1970</v>
      </c>
      <c r="C550" s="50" t="s">
        <v>1971</v>
      </c>
      <c r="D550" s="50" t="s">
        <v>1972</v>
      </c>
      <c r="E550" s="50" t="s">
        <v>1973</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v>54</v>
      </c>
      <c r="C551" s="50">
        <v>5</v>
      </c>
      <c r="D551" s="50" t="s">
        <v>1974</v>
      </c>
      <c r="E551" s="50" t="s">
        <v>1975</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0</v>
      </c>
      <c r="C553" s="51">
        <v>100</v>
      </c>
      <c r="D553" s="51">
        <v>0</v>
      </c>
      <c r="E553" s="51">
        <v>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100</v>
      </c>
      <c r="C554" s="51">
        <v>0</v>
      </c>
      <c r="D554" s="51">
        <v>100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50</v>
      </c>
      <c r="C556" s="52">
        <v>50</v>
      </c>
      <c r="D556" s="52">
        <v>50</v>
      </c>
      <c r="E556" s="52">
        <v>50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50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1921</v>
      </c>
      <c r="D1" s="69" t="s">
        <v>1976</v>
      </c>
      <c r="E1" s="69" t="s">
        <v>1977</v>
      </c>
      <c r="F1" s="69" t="s">
        <v>1922</v>
      </c>
      <c r="G1" s="69" t="s">
        <v>1978</v>
      </c>
      <c r="H1" s="69" t="s">
        <v>1979</v>
      </c>
      <c r="I1" s="69" t="s">
        <v>1923</v>
      </c>
      <c r="J1" s="69" t="s">
        <v>1980</v>
      </c>
      <c r="K1" s="69" t="s">
        <v>1981</v>
      </c>
      <c r="L1" s="69" t="s">
        <v>1924</v>
      </c>
      <c r="M1" s="69" t="s">
        <v>1982</v>
      </c>
      <c r="N1" s="69" t="s">
        <v>1983</v>
      </c>
    </row>
    <row r="2" spans="1:14" ht="15.75" customHeight="1" x14ac:dyDescent="0.15">
      <c r="A2" s="56" t="s">
        <v>74</v>
      </c>
      <c r="B2" s="109">
        <f>MailRuOutcome!B13</f>
        <v>0</v>
      </c>
      <c r="C2" s="105">
        <f t="shared" ref="C2:C7" si="0">AVERAGE(D2:E2)</f>
        <v>0</v>
      </c>
      <c r="D2" s="99">
        <f>MailRuOutcome!B11</f>
        <v>0</v>
      </c>
      <c r="E2" s="99">
        <f>MailRuOutcome!C11</f>
        <v>0</v>
      </c>
      <c r="F2" s="111">
        <f>C2</f>
        <v>0</v>
      </c>
      <c r="G2" s="56">
        <f>MailRuOutcome!D11</f>
        <v>0</v>
      </c>
      <c r="H2" s="56">
        <f>MailRuOutcome!E11</f>
        <v>0</v>
      </c>
      <c r="I2" s="120">
        <f>C2</f>
        <v>0</v>
      </c>
      <c r="J2" s="56"/>
      <c r="K2" s="56"/>
      <c r="L2" s="137">
        <f>C2</f>
        <v>0</v>
      </c>
      <c r="M2" s="56"/>
      <c r="N2" s="56"/>
    </row>
    <row r="3" spans="1:14" ht="15.75" customHeight="1" x14ac:dyDescent="0.15">
      <c r="A3" s="56" t="s">
        <v>75</v>
      </c>
      <c r="B3" s="109">
        <f>MailRuOutcome!B28</f>
        <v>0</v>
      </c>
      <c r="C3" s="105">
        <f t="shared" si="0"/>
        <v>0</v>
      </c>
      <c r="D3" s="99">
        <f>MailRuOutcome!B26</f>
        <v>0</v>
      </c>
      <c r="E3" s="99">
        <f>MailRuOutcome!C26</f>
        <v>0</v>
      </c>
      <c r="F3" s="106">
        <f t="shared" ref="F3:F5" si="1">AVERAGE(G3:H3)</f>
        <v>0</v>
      </c>
      <c r="G3" s="99">
        <f>MailRuOutcome!D26</f>
        <v>0</v>
      </c>
      <c r="H3" s="99">
        <f>MailRuOutcome!E26</f>
        <v>0</v>
      </c>
      <c r="I3" s="107">
        <f t="shared" ref="I3:I5" si="2">AVERAGE(J3:K3)</f>
        <v>0</v>
      </c>
      <c r="J3" s="99">
        <f>MailRuOutcome!F26</f>
        <v>0</v>
      </c>
      <c r="K3" s="99">
        <f>MailRuOutcome!G26</f>
        <v>0</v>
      </c>
      <c r="L3" s="138">
        <f t="shared" ref="L3:L5" si="3">AVERAGE(M3:N3)</f>
        <v>0</v>
      </c>
      <c r="M3" s="99">
        <f>MailRuOutcome!H26</f>
        <v>0</v>
      </c>
      <c r="N3" s="99">
        <f>MailRuOutcome!I26</f>
        <v>0</v>
      </c>
    </row>
    <row r="4" spans="1:14" ht="15.75" customHeight="1" x14ac:dyDescent="0.15">
      <c r="A4" s="56" t="s">
        <v>76</v>
      </c>
      <c r="B4" s="109">
        <f>MailRuOutcome!B41</f>
        <v>0</v>
      </c>
      <c r="C4" s="105">
        <f t="shared" si="0"/>
        <v>0</v>
      </c>
      <c r="D4" s="99">
        <f>MailRuOutcome!B39</f>
        <v>0</v>
      </c>
      <c r="E4" s="99">
        <f>MailRuOutcome!C39</f>
        <v>0</v>
      </c>
      <c r="F4" s="106">
        <f t="shared" si="1"/>
        <v>0</v>
      </c>
      <c r="G4" s="99">
        <f>MailRuOutcome!D39</f>
        <v>0</v>
      </c>
      <c r="H4" s="99">
        <f>MailRuOutcome!E39</f>
        <v>0</v>
      </c>
      <c r="I4" s="107">
        <f t="shared" si="2"/>
        <v>0</v>
      </c>
      <c r="J4" s="99">
        <f>MailRuOutcome!F39</f>
        <v>0</v>
      </c>
      <c r="K4" s="99">
        <f>MailRuOutcome!G39</f>
        <v>0</v>
      </c>
      <c r="L4" s="138">
        <f t="shared" si="3"/>
        <v>0</v>
      </c>
      <c r="M4" s="99">
        <f>MailRuOutcome!H39</f>
        <v>0</v>
      </c>
      <c r="N4" s="99">
        <f>MailRuOutcome!I39</f>
        <v>0</v>
      </c>
    </row>
    <row r="5" spans="1:14" ht="15.75" customHeight="1" x14ac:dyDescent="0.15">
      <c r="A5" s="56" t="s">
        <v>77</v>
      </c>
      <c r="B5" s="109">
        <f>MailRuOutcome!B68</f>
        <v>0</v>
      </c>
      <c r="C5" s="105">
        <f t="shared" si="0"/>
        <v>0</v>
      </c>
      <c r="D5" s="99">
        <f>MailRuOutcome!B66</f>
        <v>0</v>
      </c>
      <c r="E5" s="99">
        <f>MailRuOutcome!C66</f>
        <v>0</v>
      </c>
      <c r="F5" s="106">
        <f t="shared" si="1"/>
        <v>0</v>
      </c>
      <c r="G5" s="99">
        <f>MailRuOutcome!D66</f>
        <v>0</v>
      </c>
      <c r="H5" s="99">
        <f>MailRuOutcome!E66</f>
        <v>0</v>
      </c>
      <c r="I5" s="107">
        <f t="shared" si="2"/>
        <v>0</v>
      </c>
      <c r="J5" s="99">
        <f>MailRuOutcome!F66</f>
        <v>0</v>
      </c>
      <c r="K5" s="99">
        <f>MailRuOutcome!G66</f>
        <v>0</v>
      </c>
      <c r="L5" s="138">
        <f t="shared" si="3"/>
        <v>0</v>
      </c>
      <c r="M5" s="99">
        <f>MailRuOutcome!H66</f>
        <v>0</v>
      </c>
      <c r="N5" s="99">
        <f>MailRuOutcome!I66</f>
        <v>0</v>
      </c>
    </row>
    <row r="6" spans="1:14" ht="15.75" customHeight="1" x14ac:dyDescent="0.15">
      <c r="A6" s="56" t="s">
        <v>78</v>
      </c>
      <c r="B6" s="109">
        <f>MailRuOutcome!B84</f>
        <v>0</v>
      </c>
      <c r="C6" s="105">
        <f t="shared" si="0"/>
        <v>0</v>
      </c>
      <c r="D6" s="99">
        <f>MailRuOutcome!B82</f>
        <v>0</v>
      </c>
      <c r="E6" s="99">
        <f>MailRuOutcome!C82</f>
        <v>0</v>
      </c>
      <c r="F6" s="111">
        <f>C6</f>
        <v>0</v>
      </c>
      <c r="G6" s="56">
        <f>MailRuOutcome!D82</f>
        <v>0</v>
      </c>
      <c r="H6" s="56">
        <f>MailRuOutcome!E82</f>
        <v>0</v>
      </c>
      <c r="I6" s="120">
        <f>C6</f>
        <v>0</v>
      </c>
      <c r="J6" s="56"/>
      <c r="K6" s="56"/>
      <c r="L6" s="137">
        <f>C6</f>
        <v>0</v>
      </c>
      <c r="M6" s="56"/>
      <c r="N6" s="56"/>
    </row>
    <row r="7" spans="1:14" ht="15.75" customHeight="1" x14ac:dyDescent="0.15">
      <c r="A7" s="84" t="s">
        <v>79</v>
      </c>
      <c r="B7" s="112">
        <f>MailRuOutcome!B103</f>
        <v>13.33</v>
      </c>
      <c r="C7" s="113">
        <f t="shared" si="0"/>
        <v>0</v>
      </c>
      <c r="D7" s="114">
        <f>MailRuOutcome!B101</f>
        <v>0</v>
      </c>
      <c r="E7" s="114">
        <f>MailRuOutcome!C101</f>
        <v>0</v>
      </c>
      <c r="F7" s="116">
        <f>AVERAGE(G7:H7)</f>
        <v>0</v>
      </c>
      <c r="G7" s="114">
        <f>MailRuOutcome!D101</f>
        <v>0</v>
      </c>
      <c r="H7" s="114">
        <f>MailRuOutcome!E101</f>
        <v>0</v>
      </c>
      <c r="I7" s="121">
        <f>AVERAGE(J7:K7)</f>
        <v>20</v>
      </c>
      <c r="J7" s="114">
        <f>MailRuOutcome!F101</f>
        <v>20</v>
      </c>
      <c r="K7" s="114">
        <f>MailRuOutcome!G101</f>
        <v>20</v>
      </c>
      <c r="L7" s="139">
        <f>AVERAGE(M7:N7)</f>
        <v>20</v>
      </c>
      <c r="M7" s="114">
        <f>MailRuOutcome!H101</f>
        <v>20</v>
      </c>
      <c r="N7" s="114">
        <f>MailRuOutcome!I101</f>
        <v>20</v>
      </c>
    </row>
    <row r="8" spans="1:14" ht="15.75" customHeight="1" x14ac:dyDescent="0.15">
      <c r="A8" s="56" t="s">
        <v>80</v>
      </c>
      <c r="B8" s="109">
        <f>MailRuOutcome!B118</f>
        <v>61.11</v>
      </c>
      <c r="C8" s="105">
        <f>MailRuOutcome!B116</f>
        <v>0</v>
      </c>
      <c r="D8" s="56"/>
      <c r="E8" s="56"/>
      <c r="F8" s="106">
        <f>MailRuOutcome!C116</f>
        <v>83.33</v>
      </c>
      <c r="G8" s="56"/>
      <c r="H8" s="56"/>
      <c r="I8" s="107">
        <f>MailRuOutcome!D116</f>
        <v>50</v>
      </c>
      <c r="J8" s="56"/>
      <c r="K8" s="56"/>
      <c r="L8" s="138">
        <f>MailRuOutcome!E116</f>
        <v>50</v>
      </c>
      <c r="M8" s="56"/>
      <c r="N8" s="56"/>
    </row>
    <row r="9" spans="1:14" ht="15.75" customHeight="1" x14ac:dyDescent="0.15">
      <c r="A9" s="56" t="s">
        <v>81</v>
      </c>
      <c r="B9" s="109">
        <f>MailRuOutcome!B133</f>
        <v>0</v>
      </c>
      <c r="C9" s="105">
        <f>MailRuOutcome!B131</f>
        <v>0</v>
      </c>
      <c r="D9" s="56"/>
      <c r="E9" s="56"/>
      <c r="F9" s="106">
        <f>MailRuOutcome!C131</f>
        <v>0</v>
      </c>
      <c r="G9" s="56"/>
      <c r="H9" s="56"/>
      <c r="I9" s="107">
        <f>MailRuOutcome!D131</f>
        <v>0</v>
      </c>
      <c r="J9" s="56"/>
      <c r="K9" s="56"/>
      <c r="L9" s="138">
        <f>MailRuOutcome!E131</f>
        <v>0</v>
      </c>
      <c r="M9" s="56"/>
      <c r="N9" s="56"/>
    </row>
    <row r="10" spans="1:14" ht="15.75" customHeight="1" x14ac:dyDescent="0.15">
      <c r="A10" s="56" t="s">
        <v>82</v>
      </c>
      <c r="B10" s="109">
        <f>MailRuOutcome!B148</f>
        <v>55.56</v>
      </c>
      <c r="C10" s="105">
        <f>MailRuOutcome!B146</f>
        <v>0</v>
      </c>
      <c r="D10" s="56"/>
      <c r="E10" s="56"/>
      <c r="F10" s="106">
        <f>MailRuOutcome!C146</f>
        <v>33.33</v>
      </c>
      <c r="G10" s="56"/>
      <c r="H10" s="56"/>
      <c r="I10" s="107">
        <f>MailRuOutcome!D146</f>
        <v>66.67</v>
      </c>
      <c r="J10" s="56"/>
      <c r="K10" s="56"/>
      <c r="L10" s="138">
        <f>MailRuOutcome!E146</f>
        <v>66.67</v>
      </c>
      <c r="M10" s="56"/>
      <c r="N10" s="56"/>
    </row>
    <row r="11" spans="1:14" ht="15.75" customHeight="1" x14ac:dyDescent="0.15">
      <c r="A11" s="56" t="s">
        <v>83</v>
      </c>
      <c r="B11" s="109">
        <f>MailRuOutcome!B163</f>
        <v>50</v>
      </c>
      <c r="C11" s="105">
        <f>MailRuOutcome!B161</f>
        <v>0</v>
      </c>
      <c r="D11" s="56"/>
      <c r="E11" s="56"/>
      <c r="F11" s="106">
        <f>MailRuOutcome!C161</f>
        <v>50</v>
      </c>
      <c r="G11" s="56"/>
      <c r="H11" s="56"/>
      <c r="I11" s="107">
        <f>MailRuOutcome!D161</f>
        <v>50</v>
      </c>
      <c r="J11" s="56"/>
      <c r="K11" s="56"/>
      <c r="L11" s="138">
        <f>MailRuOutcome!E161</f>
        <v>50</v>
      </c>
      <c r="M11" s="56"/>
      <c r="N11" s="56"/>
    </row>
    <row r="12" spans="1:14" ht="15.75" customHeight="1" x14ac:dyDescent="0.15">
      <c r="A12" s="56" t="s">
        <v>85</v>
      </c>
      <c r="B12" s="109">
        <f>MailRuOutcome!B180</f>
        <v>0</v>
      </c>
      <c r="C12" s="105">
        <f>MailRuOutcome!B178</f>
        <v>0</v>
      </c>
      <c r="D12" s="56"/>
      <c r="E12" s="56"/>
      <c r="F12" s="106">
        <f>MailRuOutcome!C178</f>
        <v>0</v>
      </c>
      <c r="G12" s="56"/>
      <c r="H12" s="56"/>
      <c r="I12" s="107">
        <f>MailRuOutcome!D178</f>
        <v>0</v>
      </c>
      <c r="J12" s="56"/>
      <c r="K12" s="56"/>
      <c r="L12" s="138">
        <f>MailRuOutcome!E178</f>
        <v>0</v>
      </c>
      <c r="M12" s="56"/>
      <c r="N12" s="56"/>
    </row>
    <row r="13" spans="1:14" ht="15.75" customHeight="1" x14ac:dyDescent="0.15">
      <c r="A13" s="56" t="s">
        <v>86</v>
      </c>
      <c r="B13" s="109">
        <f>MailRuOutcome!B205</f>
        <v>0</v>
      </c>
      <c r="C13" s="105">
        <f>MailRuOutcome!B203</f>
        <v>0</v>
      </c>
      <c r="D13" s="56"/>
      <c r="E13" s="56"/>
      <c r="F13" s="106">
        <f>MailRuOutcome!C203</f>
        <v>0</v>
      </c>
      <c r="G13" s="56"/>
      <c r="H13" s="56"/>
      <c r="I13" s="107" t="str">
        <f>MailRuOutcome!D203</f>
        <v>N/A</v>
      </c>
      <c r="J13" s="56"/>
      <c r="K13" s="56"/>
      <c r="L13" s="138">
        <f>MailRuOutcome!E203</f>
        <v>0</v>
      </c>
      <c r="M13" s="56"/>
      <c r="N13" s="56"/>
    </row>
    <row r="14" spans="1:14" ht="15.75" customHeight="1" x14ac:dyDescent="0.15">
      <c r="A14" s="56" t="s">
        <v>87</v>
      </c>
      <c r="B14" s="109">
        <f>MailRuOutcome!B232</f>
        <v>0</v>
      </c>
      <c r="C14" s="105">
        <f>MailRuOutcome!B230</f>
        <v>0</v>
      </c>
      <c r="D14" s="56"/>
      <c r="E14" s="56"/>
      <c r="F14" s="106">
        <f>MailRuOutcome!C230</f>
        <v>0</v>
      </c>
      <c r="G14" s="56"/>
      <c r="H14" s="56"/>
      <c r="I14" s="107" t="str">
        <f>MailRuOutcome!D230</f>
        <v>N/A</v>
      </c>
      <c r="J14" s="56"/>
      <c r="K14" s="56"/>
      <c r="L14" s="138">
        <f>MailRuOutcome!E230</f>
        <v>0</v>
      </c>
      <c r="M14" s="56"/>
      <c r="N14" s="56"/>
    </row>
    <row r="15" spans="1:14" ht="15.75" customHeight="1" x14ac:dyDescent="0.15">
      <c r="A15" s="56" t="s">
        <v>88</v>
      </c>
      <c r="B15" s="109">
        <f>MailRuOutcome!B259</f>
        <v>0</v>
      </c>
      <c r="C15" s="105">
        <f>MailRuOutcome!B257</f>
        <v>0</v>
      </c>
      <c r="D15" s="56"/>
      <c r="E15" s="56"/>
      <c r="F15" s="106">
        <f>MailRuOutcome!C257</f>
        <v>0</v>
      </c>
      <c r="G15" s="56"/>
      <c r="H15" s="56"/>
      <c r="I15" s="107" t="str">
        <f>MailRuOutcome!D257</f>
        <v>N/A</v>
      </c>
      <c r="J15" s="56"/>
      <c r="K15" s="56"/>
      <c r="L15" s="138">
        <f>MailRuOutcome!E257</f>
        <v>0</v>
      </c>
      <c r="M15" s="56"/>
      <c r="N15" s="56"/>
    </row>
    <row r="16" spans="1:14" ht="15.75" customHeight="1" x14ac:dyDescent="0.15">
      <c r="A16" s="56" t="s">
        <v>89</v>
      </c>
      <c r="B16" s="109">
        <f>MailRuOutcome!B280</f>
        <v>0</v>
      </c>
      <c r="C16" s="105">
        <f>MailRuOutcome!B278</f>
        <v>0</v>
      </c>
      <c r="D16" s="56"/>
      <c r="E16" s="56"/>
      <c r="F16" s="106">
        <f>MailRuOutcome!C278</f>
        <v>0</v>
      </c>
      <c r="G16" s="56"/>
      <c r="H16" s="56"/>
      <c r="I16" s="107">
        <f>MailRuOutcome!D278</f>
        <v>0</v>
      </c>
      <c r="J16" s="56"/>
      <c r="K16" s="56"/>
      <c r="L16" s="138">
        <f>MailRuOutcome!E278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MailRuOutcome!B302</f>
        <v>66.67</v>
      </c>
      <c r="C18" s="113">
        <f>MailRuOutcome!B300</f>
        <v>100</v>
      </c>
      <c r="D18" s="84"/>
      <c r="E18" s="84"/>
      <c r="F18" s="116">
        <f>MailRuOutcome!C300</f>
        <v>0</v>
      </c>
      <c r="G18" s="84"/>
      <c r="H18" s="84"/>
      <c r="I18" s="121">
        <f>MailRuOutcome!D300</f>
        <v>100</v>
      </c>
      <c r="J18" s="84"/>
      <c r="K18" s="84"/>
      <c r="L18" s="139">
        <f>MailRuOutcome!E300</f>
        <v>100</v>
      </c>
      <c r="M18" s="84"/>
      <c r="N18" s="84"/>
    </row>
    <row r="19" spans="1:14" ht="15.75" customHeight="1" x14ac:dyDescent="0.15">
      <c r="A19" s="56" t="s">
        <v>92</v>
      </c>
      <c r="B19" s="109">
        <f>MailRuOutcome!B317</f>
        <v>27.78</v>
      </c>
      <c r="C19" s="105">
        <f>MailRuOutcome!B315</f>
        <v>0</v>
      </c>
      <c r="D19" s="56"/>
      <c r="E19" s="56"/>
      <c r="F19" s="106">
        <f>MailRuOutcome!C315</f>
        <v>83.33</v>
      </c>
      <c r="G19" s="56"/>
      <c r="H19" s="56"/>
      <c r="I19" s="107">
        <f>MailRuOutcome!D315</f>
        <v>0</v>
      </c>
      <c r="J19" s="56"/>
      <c r="K19" s="56"/>
      <c r="L19" s="138">
        <f>MailRuOutcome!E315</f>
        <v>0</v>
      </c>
      <c r="M19" s="56"/>
      <c r="N19" s="56"/>
    </row>
    <row r="20" spans="1:14" ht="15.75" customHeight="1" x14ac:dyDescent="0.15">
      <c r="A20" s="56" t="s">
        <v>93</v>
      </c>
      <c r="B20" s="109">
        <f>MailRuOutcome!B332</f>
        <v>0</v>
      </c>
      <c r="C20" s="105">
        <f>MailRuOutcome!B330</f>
        <v>0</v>
      </c>
      <c r="D20" s="56"/>
      <c r="E20" s="56"/>
      <c r="F20" s="106">
        <f>MailRuOutcome!C330</f>
        <v>0</v>
      </c>
      <c r="G20" s="56"/>
      <c r="H20" s="56"/>
      <c r="I20" s="107">
        <f>MailRuOutcome!D330</f>
        <v>0</v>
      </c>
      <c r="J20" s="56"/>
      <c r="K20" s="56"/>
      <c r="L20" s="138">
        <f>MailRuOutcome!E330</f>
        <v>0</v>
      </c>
      <c r="M20" s="56"/>
      <c r="N20" s="56"/>
    </row>
    <row r="21" spans="1:14" ht="15.75" customHeight="1" x14ac:dyDescent="0.15">
      <c r="A21" s="56" t="s">
        <v>94</v>
      </c>
      <c r="B21" s="109">
        <f>MailRuOutcome!B352</f>
        <v>26.67</v>
      </c>
      <c r="C21" s="105">
        <f>MailRuOutcome!B350</f>
        <v>10</v>
      </c>
      <c r="D21" s="56"/>
      <c r="E21" s="56"/>
      <c r="F21" s="106">
        <f>MailRuOutcome!C350</f>
        <v>40</v>
      </c>
      <c r="G21" s="56"/>
      <c r="H21" s="56"/>
      <c r="I21" s="107">
        <f>MailRuOutcome!D350</f>
        <v>20</v>
      </c>
      <c r="J21" s="56"/>
      <c r="K21" s="56"/>
      <c r="L21" s="138">
        <f>MailRuOutcome!E350</f>
        <v>20</v>
      </c>
      <c r="M21" s="56"/>
      <c r="N21" s="56"/>
    </row>
    <row r="22" spans="1:14" ht="15.75" customHeight="1" x14ac:dyDescent="0.15">
      <c r="A22" s="56" t="s">
        <v>95</v>
      </c>
      <c r="B22" s="109">
        <f>MailRuOutcome!B374</f>
        <v>10.67</v>
      </c>
      <c r="C22" s="105">
        <f>MailRuOutcome!B372</f>
        <v>8</v>
      </c>
      <c r="D22" s="56"/>
      <c r="E22" s="56"/>
      <c r="F22" s="106">
        <f>MailRuOutcome!C372</f>
        <v>16</v>
      </c>
      <c r="G22" s="56"/>
      <c r="H22" s="56"/>
      <c r="I22" s="107">
        <f>MailRuOutcome!D372</f>
        <v>8</v>
      </c>
      <c r="J22" s="56"/>
      <c r="K22" s="56"/>
      <c r="L22" s="138">
        <f>MailRuOutcome!E372</f>
        <v>8</v>
      </c>
      <c r="M22" s="56"/>
      <c r="N22" s="56"/>
    </row>
    <row r="23" spans="1:14" ht="15.75" customHeight="1" x14ac:dyDescent="0.15">
      <c r="A23" s="56" t="s">
        <v>96</v>
      </c>
      <c r="B23" s="109">
        <f>MailRuOutcome!B387</f>
        <v>0</v>
      </c>
      <c r="C23" s="105">
        <f>MailRuOutcome!B385</f>
        <v>0</v>
      </c>
      <c r="D23" s="56"/>
      <c r="E23" s="56"/>
      <c r="F23" s="106">
        <f>MailRuOutcome!C385</f>
        <v>0</v>
      </c>
      <c r="G23" s="56"/>
      <c r="H23" s="56"/>
      <c r="I23" s="107">
        <f>MailRuOutcome!D385</f>
        <v>0</v>
      </c>
      <c r="J23" s="56"/>
      <c r="K23" s="56"/>
      <c r="L23" s="138">
        <f>MailRuOutcome!E385</f>
        <v>0</v>
      </c>
      <c r="M23" s="56"/>
      <c r="N23" s="56"/>
    </row>
    <row r="24" spans="1:14" ht="15.75" customHeight="1" x14ac:dyDescent="0.15">
      <c r="A24" s="56" t="s">
        <v>97</v>
      </c>
      <c r="B24" s="109">
        <f>MailRuOutcome!B404</f>
        <v>0</v>
      </c>
      <c r="C24" s="105">
        <f>MailRuOutcome!B402</f>
        <v>0</v>
      </c>
      <c r="D24" s="56"/>
      <c r="E24" s="56"/>
      <c r="F24" s="106">
        <f>MailRuOutcome!C402</f>
        <v>0</v>
      </c>
      <c r="G24" s="56"/>
      <c r="H24" s="56"/>
      <c r="I24" s="107">
        <f>MailRuOutcome!D402</f>
        <v>0</v>
      </c>
      <c r="J24" s="56"/>
      <c r="K24" s="56"/>
      <c r="L24" s="138">
        <f>MailRuOutcome!E402</f>
        <v>0</v>
      </c>
      <c r="M24" s="56"/>
      <c r="N24" s="56"/>
    </row>
    <row r="25" spans="1:14" ht="15.75" customHeight="1" x14ac:dyDescent="0.15">
      <c r="A25" s="56" t="s">
        <v>98</v>
      </c>
      <c r="B25" s="109">
        <f>MailRuOutcome!B424</f>
        <v>3.33</v>
      </c>
      <c r="C25" s="105">
        <f>MailRuOutcome!B422</f>
        <v>0</v>
      </c>
      <c r="D25" s="56"/>
      <c r="E25" s="56"/>
      <c r="F25" s="106">
        <f>MailRuOutcome!C422</f>
        <v>10</v>
      </c>
      <c r="G25" s="56"/>
      <c r="H25" s="56"/>
      <c r="I25" s="107">
        <f>MailRuOutcome!D422</f>
        <v>0</v>
      </c>
      <c r="J25" s="56"/>
      <c r="K25" s="56"/>
      <c r="L25" s="138">
        <f>MailRuOutcome!E422</f>
        <v>0</v>
      </c>
      <c r="M25" s="56"/>
      <c r="N25" s="56"/>
    </row>
    <row r="26" spans="1:14" ht="15.75" customHeight="1" x14ac:dyDescent="0.15">
      <c r="A26" s="56" t="s">
        <v>99</v>
      </c>
      <c r="B26" s="109">
        <f>MailRuOutcome!B444</f>
        <v>0</v>
      </c>
      <c r="C26" s="105">
        <f>MailRuOutcome!B442</f>
        <v>0</v>
      </c>
      <c r="D26" s="56"/>
      <c r="E26" s="56"/>
      <c r="F26" s="106">
        <f>MailRuOutcome!C442</f>
        <v>0</v>
      </c>
      <c r="G26" s="56"/>
      <c r="H26" s="56"/>
      <c r="I26" s="107">
        <f>MailRuOutcome!D442</f>
        <v>0</v>
      </c>
      <c r="J26" s="56"/>
      <c r="K26" s="56"/>
      <c r="L26" s="138">
        <f>MailRuOutcome!E442</f>
        <v>0</v>
      </c>
      <c r="M26" s="56"/>
      <c r="N26" s="56"/>
    </row>
    <row r="27" spans="1:14" ht="15.75" customHeight="1" x14ac:dyDescent="0.15">
      <c r="A27" s="56" t="s">
        <v>100</v>
      </c>
      <c r="B27" s="109">
        <f>MailRuOutcome!B469</f>
        <v>0</v>
      </c>
      <c r="C27" s="105">
        <f>MailRuOutcome!B467</f>
        <v>0</v>
      </c>
      <c r="D27" s="56"/>
      <c r="E27" s="56"/>
      <c r="F27" s="106">
        <f>MailRuOutcome!C467</f>
        <v>0</v>
      </c>
      <c r="G27" s="56"/>
      <c r="H27" s="56"/>
      <c r="I27" s="107">
        <f>MailRuOutcome!D467</f>
        <v>0</v>
      </c>
      <c r="J27" s="56"/>
      <c r="K27" s="56"/>
      <c r="L27" s="138">
        <f>MailRuOutcome!E467</f>
        <v>0</v>
      </c>
      <c r="M27" s="56"/>
      <c r="N27" s="56"/>
    </row>
    <row r="28" spans="1:14" ht="15.75" customHeight="1" x14ac:dyDescent="0.15">
      <c r="A28" s="56" t="s">
        <v>101</v>
      </c>
      <c r="B28" s="109">
        <f>MailRuOutcome!B484</f>
        <v>0</v>
      </c>
      <c r="C28" s="105">
        <f>MailRuOutcome!B482</f>
        <v>0</v>
      </c>
      <c r="D28" s="56"/>
      <c r="E28" s="56"/>
      <c r="F28" s="106">
        <f>MailRuOutcome!C482</f>
        <v>0</v>
      </c>
      <c r="G28" s="56"/>
      <c r="H28" s="56"/>
      <c r="I28" s="107">
        <f>MailRuOutcome!D482</f>
        <v>0</v>
      </c>
      <c r="J28" s="56"/>
      <c r="K28" s="56"/>
      <c r="L28" s="138">
        <f>MailRuOutcome!E482</f>
        <v>0</v>
      </c>
      <c r="M28" s="56"/>
      <c r="N28" s="56"/>
    </row>
    <row r="29" spans="1:14" ht="15.75" customHeight="1" x14ac:dyDescent="0.15">
      <c r="A29" s="56" t="s">
        <v>102</v>
      </c>
      <c r="B29" s="109">
        <f>MailRuOutcome!B513</f>
        <v>0</v>
      </c>
      <c r="C29" s="105">
        <f>MailRuOutcome!B511</f>
        <v>0</v>
      </c>
      <c r="D29" s="56"/>
      <c r="E29" s="56"/>
      <c r="F29" s="106">
        <f>MailRuOutcome!C511</f>
        <v>0</v>
      </c>
      <c r="G29" s="56"/>
      <c r="H29" s="56"/>
      <c r="I29" s="107">
        <f>MailRuOutcome!D511</f>
        <v>0</v>
      </c>
      <c r="J29" s="56"/>
      <c r="K29" s="56"/>
      <c r="L29" s="138">
        <f>MailRuOutcome!E511</f>
        <v>0</v>
      </c>
      <c r="M29" s="56"/>
      <c r="N29" s="56"/>
    </row>
    <row r="30" spans="1:14" ht="15.75" customHeight="1" x14ac:dyDescent="0.15">
      <c r="A30" s="56" t="s">
        <v>103</v>
      </c>
      <c r="B30" s="109">
        <f>MailRuOutcome!B534</f>
        <v>38.89</v>
      </c>
      <c r="C30" s="105">
        <f>MailRuOutcome!B532</f>
        <v>0</v>
      </c>
      <c r="D30" s="56"/>
      <c r="E30" s="56"/>
      <c r="F30" s="106">
        <f>MailRuOutcome!C532</f>
        <v>41.67</v>
      </c>
      <c r="G30" s="56"/>
      <c r="H30" s="56"/>
      <c r="I30" s="107">
        <f>MailRuOutcome!D532</f>
        <v>58.33</v>
      </c>
      <c r="J30" s="56"/>
      <c r="K30" s="56"/>
      <c r="L30" s="138">
        <f>MailRuOutcome!E532</f>
        <v>16.670000000000002</v>
      </c>
      <c r="M30" s="56"/>
      <c r="N30" s="56"/>
    </row>
    <row r="31" spans="1:14" ht="15.75" customHeight="1" x14ac:dyDescent="0.15">
      <c r="A31" s="56" t="s">
        <v>104</v>
      </c>
      <c r="B31" s="109">
        <f>MailRuOutcome!B545</f>
        <v>0</v>
      </c>
      <c r="C31" s="105">
        <f>MailRuOutcome!B543</f>
        <v>0</v>
      </c>
      <c r="D31" s="56"/>
      <c r="E31" s="56"/>
      <c r="F31" s="106">
        <f>MailRuOutcome!C543</f>
        <v>0</v>
      </c>
      <c r="G31" s="56"/>
      <c r="H31" s="56"/>
      <c r="I31" s="107">
        <f>MailRuOutcome!D543</f>
        <v>0</v>
      </c>
      <c r="J31" s="56"/>
      <c r="K31" s="56"/>
      <c r="L31" s="138">
        <f>MailRuOutcome!E543</f>
        <v>0</v>
      </c>
      <c r="M31" s="56"/>
      <c r="N31" s="56"/>
    </row>
    <row r="32" spans="1:14" ht="15.75" customHeight="1" x14ac:dyDescent="0.15">
      <c r="A32" s="56" t="s">
        <v>105</v>
      </c>
      <c r="B32" s="109">
        <f>MailRuOutcome!B558</f>
        <v>50</v>
      </c>
      <c r="C32" s="105">
        <f>MailRuOutcome!B556</f>
        <v>50</v>
      </c>
      <c r="D32" s="56"/>
      <c r="E32" s="56"/>
      <c r="F32" s="106">
        <f>MailRuOutcome!C556</f>
        <v>50</v>
      </c>
      <c r="G32" s="56"/>
      <c r="H32" s="56"/>
      <c r="I32" s="107">
        <f>MailRuOutcome!D556</f>
        <v>50</v>
      </c>
      <c r="J32" s="56"/>
      <c r="K32" s="56"/>
      <c r="L32" s="138">
        <f>MailRuOutcome!E556</f>
        <v>50</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13.467000000000002</v>
      </c>
      <c r="C34" s="119">
        <f t="shared" si="4"/>
        <v>5.6</v>
      </c>
      <c r="D34" s="119">
        <f t="shared" ref="D34:E34" si="5">AVERAGE(D2:D7)</f>
        <v>0</v>
      </c>
      <c r="E34" s="119">
        <f t="shared" si="5"/>
        <v>0</v>
      </c>
      <c r="F34" s="119">
        <f>AVERAGE(F2:F32)</f>
        <v>13.588666666666667</v>
      </c>
      <c r="G34" s="119">
        <f t="shared" ref="G34:H34" si="6">AVERAGE(G2:G7)</f>
        <v>0</v>
      </c>
      <c r="H34" s="119">
        <f t="shared" si="6"/>
        <v>0</v>
      </c>
      <c r="I34" s="119">
        <f>AVERAGE(I2:I32)</f>
        <v>15.666666666666666</v>
      </c>
      <c r="J34" s="119">
        <f t="shared" ref="J34:K34" si="7">AVERAGE(J2:J7)</f>
        <v>5</v>
      </c>
      <c r="K34" s="119">
        <f t="shared" si="7"/>
        <v>5</v>
      </c>
      <c r="L34" s="119">
        <f>AVERAGE(L2:L32)</f>
        <v>12.711333333333334</v>
      </c>
      <c r="M34" s="119">
        <f t="shared" ref="M34:N34" si="8">AVERAGE(M2:M7)</f>
        <v>5</v>
      </c>
      <c r="N34" s="133">
        <f t="shared" si="8"/>
        <v>5</v>
      </c>
    </row>
    <row r="35" spans="1:14" ht="15.75" customHeight="1" x14ac:dyDescent="0.15">
      <c r="A35" s="103" t="s">
        <v>71</v>
      </c>
      <c r="B35" s="104">
        <f t="shared" ref="B35:N35" si="9">AVERAGE(B2:B7)</f>
        <v>2.2216666666666667</v>
      </c>
      <c r="C35" s="105">
        <f t="shared" si="9"/>
        <v>0</v>
      </c>
      <c r="D35" s="99">
        <f t="shared" si="9"/>
        <v>0</v>
      </c>
      <c r="E35" s="99">
        <f t="shared" si="9"/>
        <v>0</v>
      </c>
      <c r="F35" s="106">
        <f t="shared" si="9"/>
        <v>0</v>
      </c>
      <c r="G35" s="99">
        <f t="shared" si="9"/>
        <v>0</v>
      </c>
      <c r="H35" s="99">
        <f t="shared" si="9"/>
        <v>0</v>
      </c>
      <c r="I35" s="107">
        <f t="shared" si="9"/>
        <v>3.3333333333333335</v>
      </c>
      <c r="J35" s="99">
        <f t="shared" si="9"/>
        <v>5</v>
      </c>
      <c r="K35" s="99">
        <f t="shared" si="9"/>
        <v>5</v>
      </c>
      <c r="L35" s="138">
        <f t="shared" si="9"/>
        <v>3.3333333333333335</v>
      </c>
      <c r="M35" s="99">
        <f t="shared" si="9"/>
        <v>5</v>
      </c>
      <c r="N35" s="99">
        <f t="shared" si="9"/>
        <v>5</v>
      </c>
    </row>
    <row r="36" spans="1:14" ht="15.75" customHeight="1" x14ac:dyDescent="0.15">
      <c r="A36" s="103" t="s">
        <v>72</v>
      </c>
      <c r="B36" s="104">
        <f t="shared" ref="B36:C36" si="10">AVERAGE(B8:B18)</f>
        <v>23.334000000000003</v>
      </c>
      <c r="C36" s="105">
        <f t="shared" si="10"/>
        <v>10</v>
      </c>
      <c r="D36" s="56"/>
      <c r="E36" s="56"/>
      <c r="F36" s="106">
        <f>AVERAGE(F8:F18)</f>
        <v>16.666</v>
      </c>
      <c r="G36" s="56"/>
      <c r="H36" s="56"/>
      <c r="I36" s="107">
        <f>AVERAGE(I8:I18)</f>
        <v>38.095714285714287</v>
      </c>
      <c r="J36" s="56"/>
      <c r="K36" s="56"/>
      <c r="L36" s="138">
        <f>AVERAGE(L8:L18)</f>
        <v>26.667000000000002</v>
      </c>
      <c r="M36" s="56"/>
      <c r="N36" s="56"/>
    </row>
    <row r="37" spans="1:14" ht="15.75" customHeight="1" x14ac:dyDescent="0.15">
      <c r="A37" s="103" t="s">
        <v>73</v>
      </c>
      <c r="B37" s="104">
        <f t="shared" ref="B37:C37" si="11">AVERAGE(B19:B32)</f>
        <v>11.238571428571429</v>
      </c>
      <c r="C37" s="105">
        <f t="shared" si="11"/>
        <v>4.8571428571428568</v>
      </c>
      <c r="D37" s="56"/>
      <c r="E37" s="56"/>
      <c r="F37" s="106">
        <f>AVERAGE(F19:F32)</f>
        <v>17.214285714285715</v>
      </c>
      <c r="G37" s="56"/>
      <c r="H37" s="56"/>
      <c r="I37" s="107">
        <f>AVERAGE(I19:I32)</f>
        <v>9.7378571428571412</v>
      </c>
      <c r="J37" s="56"/>
      <c r="K37" s="56"/>
      <c r="L37" s="138">
        <f>AVERAGE(L19:L32)</f>
        <v>6.762142857142857</v>
      </c>
      <c r="M37" s="56"/>
      <c r="N37" s="56"/>
    </row>
    <row r="38" spans="1:14" ht="15.75" customHeight="1" x14ac:dyDescent="0.15">
      <c r="A38" s="103"/>
      <c r="B38" s="104"/>
      <c r="C38" s="105"/>
      <c r="D38" s="56"/>
      <c r="E38" s="56"/>
      <c r="F38" s="106"/>
      <c r="G38" s="56"/>
      <c r="H38" s="56"/>
      <c r="I38" s="107"/>
      <c r="J38" s="56"/>
      <c r="K38" s="56"/>
      <c r="L38" s="138"/>
      <c r="M38" s="56"/>
      <c r="N38" s="56"/>
    </row>
    <row r="39" spans="1:14" ht="15.75" customHeight="1" x14ac:dyDescent="0.15">
      <c r="A39" s="91"/>
      <c r="B39" s="104"/>
      <c r="C39" s="105"/>
      <c r="D39" s="56"/>
      <c r="E39" s="56"/>
      <c r="F39" s="106"/>
      <c r="G39" s="56"/>
      <c r="H39" s="56"/>
      <c r="I39" s="107"/>
      <c r="J39" s="56"/>
      <c r="K39" s="56"/>
      <c r="L39" s="138"/>
      <c r="M39" s="56"/>
      <c r="N39" s="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7"/>
  <sheetViews>
    <sheetView workbookViewId="0">
      <pane xSplit="4" ySplit="2" topLeftCell="E3" activePane="bottomRight" state="frozen"/>
      <selection pane="topRight" activeCell="E1" sqref="E1"/>
      <selection pane="bottomLeft" activeCell="A3" sqref="A3"/>
      <selection pane="bottomRight" activeCell="E3" sqref="E3"/>
    </sheetView>
  </sheetViews>
  <sheetFormatPr baseColWidth="10" defaultColWidth="14.5" defaultRowHeight="15.75" customHeight="1" x14ac:dyDescent="0.15"/>
  <cols>
    <col min="3" max="3" width="8.33203125" customWidth="1"/>
    <col min="4" max="4" width="8.6640625" customWidth="1"/>
    <col min="5" max="5" width="7.83203125" customWidth="1"/>
  </cols>
  <sheetData>
    <row r="1" spans="1:79" ht="15.75" customHeight="1" x14ac:dyDescent="0.15">
      <c r="A1" s="10"/>
      <c r="B1" s="11" t="s">
        <v>28</v>
      </c>
      <c r="C1" s="12"/>
      <c r="D1" s="12"/>
      <c r="E1" s="12"/>
      <c r="F1" s="13" t="s">
        <v>23</v>
      </c>
      <c r="G1" s="14" t="s">
        <v>20</v>
      </c>
      <c r="H1" s="15"/>
      <c r="I1" s="16"/>
      <c r="J1" s="13" t="s">
        <v>21</v>
      </c>
      <c r="K1" s="14" t="s">
        <v>20</v>
      </c>
      <c r="L1" s="17"/>
      <c r="M1" s="18"/>
      <c r="N1" s="13" t="s">
        <v>26</v>
      </c>
      <c r="O1" s="14" t="s">
        <v>20</v>
      </c>
      <c r="P1" s="17"/>
      <c r="Q1" s="18"/>
      <c r="R1" s="13" t="s">
        <v>25</v>
      </c>
      <c r="S1" s="14" t="s">
        <v>20</v>
      </c>
      <c r="T1" s="17"/>
      <c r="U1" s="17"/>
      <c r="V1" s="18"/>
      <c r="W1" s="13" t="s">
        <v>27</v>
      </c>
      <c r="X1" s="14" t="s">
        <v>20</v>
      </c>
      <c r="Y1" s="17"/>
      <c r="Z1" s="17"/>
      <c r="AA1" s="18"/>
      <c r="AB1" s="19" t="s">
        <v>16</v>
      </c>
      <c r="AC1" s="14" t="s">
        <v>11</v>
      </c>
      <c r="AD1" s="15" t="s">
        <v>29</v>
      </c>
      <c r="AE1" s="15" t="s">
        <v>30</v>
      </c>
      <c r="AF1" s="20" t="s">
        <v>29</v>
      </c>
      <c r="AG1" s="19" t="s">
        <v>10</v>
      </c>
      <c r="AH1" s="14" t="s">
        <v>11</v>
      </c>
      <c r="AI1" s="15" t="s">
        <v>31</v>
      </c>
      <c r="AJ1" s="15" t="s">
        <v>32</v>
      </c>
      <c r="AK1" s="20" t="s">
        <v>33</v>
      </c>
      <c r="AL1" s="13" t="s">
        <v>15</v>
      </c>
      <c r="AM1" s="14" t="s">
        <v>11</v>
      </c>
      <c r="AN1" s="15" t="s">
        <v>31</v>
      </c>
      <c r="AO1" s="15" t="s">
        <v>32</v>
      </c>
      <c r="AP1" s="20" t="s">
        <v>30</v>
      </c>
      <c r="AQ1" s="21" t="s">
        <v>18</v>
      </c>
      <c r="AR1" s="14" t="s">
        <v>11</v>
      </c>
      <c r="AS1" s="15" t="s">
        <v>29</v>
      </c>
      <c r="AT1" s="15" t="s">
        <v>32</v>
      </c>
      <c r="AU1" s="20" t="s">
        <v>30</v>
      </c>
      <c r="AV1" s="21" t="s">
        <v>13</v>
      </c>
      <c r="AW1" s="14" t="s">
        <v>11</v>
      </c>
      <c r="AX1" s="15" t="s">
        <v>31</v>
      </c>
      <c r="AY1" s="15" t="s">
        <v>32</v>
      </c>
      <c r="AZ1" s="20" t="s">
        <v>30</v>
      </c>
      <c r="BA1" s="13" t="s">
        <v>24</v>
      </c>
      <c r="BB1" s="14" t="s">
        <v>20</v>
      </c>
      <c r="BC1" s="17"/>
      <c r="BD1" s="18"/>
      <c r="BE1" s="13" t="s">
        <v>22</v>
      </c>
      <c r="BF1" s="14" t="s">
        <v>20</v>
      </c>
      <c r="BG1" s="17"/>
      <c r="BH1" s="17"/>
      <c r="BI1" s="18"/>
      <c r="BJ1" s="21" t="s">
        <v>17</v>
      </c>
      <c r="BK1" s="14" t="s">
        <v>11</v>
      </c>
      <c r="BL1" s="15" t="s">
        <v>29</v>
      </c>
      <c r="BM1" s="15" t="s">
        <v>30</v>
      </c>
      <c r="BN1" s="20" t="s">
        <v>30</v>
      </c>
      <c r="BO1" s="13" t="s">
        <v>14</v>
      </c>
      <c r="BP1" s="14" t="s">
        <v>11</v>
      </c>
      <c r="BQ1" s="15" t="s">
        <v>29</v>
      </c>
      <c r="BR1" s="15" t="s">
        <v>33</v>
      </c>
      <c r="BS1" s="13" t="s">
        <v>19</v>
      </c>
      <c r="BT1" s="14" t="s">
        <v>20</v>
      </c>
      <c r="BU1" s="22"/>
      <c r="BV1" s="18"/>
      <c r="BW1" s="21" t="s">
        <v>12</v>
      </c>
      <c r="BX1" s="14" t="s">
        <v>11</v>
      </c>
      <c r="BY1" s="15" t="s">
        <v>32</v>
      </c>
      <c r="BZ1" s="15" t="s">
        <v>33</v>
      </c>
      <c r="CA1" s="20" t="s">
        <v>34</v>
      </c>
    </row>
    <row r="2" spans="1:79" ht="15.75" customHeight="1" x14ac:dyDescent="0.15">
      <c r="A2" s="23"/>
      <c r="B2" s="24" t="s">
        <v>35</v>
      </c>
      <c r="C2" s="25" t="s">
        <v>36</v>
      </c>
      <c r="D2" s="25" t="s">
        <v>37</v>
      </c>
      <c r="E2" s="25" t="s">
        <v>38</v>
      </c>
      <c r="F2" s="26" t="s">
        <v>39</v>
      </c>
      <c r="G2" s="25" t="s">
        <v>40</v>
      </c>
      <c r="H2" s="25" t="s">
        <v>41</v>
      </c>
      <c r="I2" s="25" t="s">
        <v>42</v>
      </c>
      <c r="J2" s="26" t="s">
        <v>39</v>
      </c>
      <c r="K2" s="25" t="s">
        <v>40</v>
      </c>
      <c r="L2" s="25" t="s">
        <v>42</v>
      </c>
      <c r="M2" s="27" t="s">
        <v>43</v>
      </c>
      <c r="N2" s="26" t="s">
        <v>39</v>
      </c>
      <c r="O2" s="25" t="s">
        <v>40</v>
      </c>
      <c r="P2" s="25" t="s">
        <v>44</v>
      </c>
      <c r="Q2" s="27" t="s">
        <v>42</v>
      </c>
      <c r="R2" s="26" t="s">
        <v>39</v>
      </c>
      <c r="S2" s="25" t="s">
        <v>40</v>
      </c>
      <c r="T2" s="25" t="s">
        <v>45</v>
      </c>
      <c r="U2" s="25" t="s">
        <v>42</v>
      </c>
      <c r="V2" s="27" t="s">
        <v>43</v>
      </c>
      <c r="W2" s="26" t="s">
        <v>39</v>
      </c>
      <c r="X2" s="25" t="s">
        <v>40</v>
      </c>
      <c r="Y2" s="25" t="s">
        <v>46</v>
      </c>
      <c r="Z2" s="25" t="s">
        <v>42</v>
      </c>
      <c r="AA2" s="27" t="s">
        <v>43</v>
      </c>
      <c r="AB2" s="28" t="s">
        <v>39</v>
      </c>
      <c r="AC2" s="25" t="s">
        <v>40</v>
      </c>
      <c r="AD2" s="25" t="s">
        <v>16</v>
      </c>
      <c r="AE2" s="25" t="s">
        <v>47</v>
      </c>
      <c r="AF2" s="27" t="s">
        <v>48</v>
      </c>
      <c r="AG2" s="28" t="s">
        <v>39</v>
      </c>
      <c r="AH2" s="25" t="s">
        <v>40</v>
      </c>
      <c r="AI2" s="25" t="s">
        <v>49</v>
      </c>
      <c r="AJ2" s="25" t="s">
        <v>50</v>
      </c>
      <c r="AK2" s="27" t="s">
        <v>51</v>
      </c>
      <c r="AL2" s="26" t="s">
        <v>39</v>
      </c>
      <c r="AM2" s="25" t="s">
        <v>40</v>
      </c>
      <c r="AN2" s="25" t="s">
        <v>52</v>
      </c>
      <c r="AO2" s="25" t="s">
        <v>53</v>
      </c>
      <c r="AP2" s="27" t="s">
        <v>54</v>
      </c>
      <c r="AQ2" s="28" t="s">
        <v>39</v>
      </c>
      <c r="AR2" s="25" t="s">
        <v>40</v>
      </c>
      <c r="AS2" s="25" t="s">
        <v>55</v>
      </c>
      <c r="AT2" s="25" t="s">
        <v>56</v>
      </c>
      <c r="AU2" s="27" t="s">
        <v>57</v>
      </c>
      <c r="AV2" s="28" t="s">
        <v>39</v>
      </c>
      <c r="AW2" s="25" t="s">
        <v>40</v>
      </c>
      <c r="AX2" s="25" t="s">
        <v>58</v>
      </c>
      <c r="AY2" s="29" t="s">
        <v>59</v>
      </c>
      <c r="AZ2" s="27" t="s">
        <v>60</v>
      </c>
      <c r="BA2" s="26" t="s">
        <v>39</v>
      </c>
      <c r="BB2" s="25" t="s">
        <v>40</v>
      </c>
      <c r="BC2" s="25" t="s">
        <v>61</v>
      </c>
      <c r="BD2" s="27" t="s">
        <v>42</v>
      </c>
      <c r="BE2" s="26" t="s">
        <v>39</v>
      </c>
      <c r="BF2" s="25" t="s">
        <v>40</v>
      </c>
      <c r="BG2" s="25" t="s">
        <v>62</v>
      </c>
      <c r="BH2" s="25" t="s">
        <v>42</v>
      </c>
      <c r="BI2" s="27" t="s">
        <v>43</v>
      </c>
      <c r="BJ2" s="28" t="s">
        <v>39</v>
      </c>
      <c r="BK2" s="25" t="s">
        <v>40</v>
      </c>
      <c r="BL2" s="25" t="s">
        <v>63</v>
      </c>
      <c r="BM2" s="29" t="s">
        <v>64</v>
      </c>
      <c r="BN2" s="27" t="s">
        <v>65</v>
      </c>
      <c r="BO2" s="26" t="s">
        <v>39</v>
      </c>
      <c r="BP2" s="25" t="s">
        <v>40</v>
      </c>
      <c r="BQ2" s="25" t="s">
        <v>14</v>
      </c>
      <c r="BR2" s="25" t="s">
        <v>66</v>
      </c>
      <c r="BS2" s="26" t="s">
        <v>39</v>
      </c>
      <c r="BT2" s="25" t="s">
        <v>40</v>
      </c>
      <c r="BU2" s="25" t="s">
        <v>67</v>
      </c>
      <c r="BV2" s="27" t="s">
        <v>42</v>
      </c>
      <c r="BW2" s="28" t="s">
        <v>39</v>
      </c>
      <c r="BX2" s="25" t="s">
        <v>40</v>
      </c>
      <c r="BY2" s="25" t="s">
        <v>68</v>
      </c>
      <c r="BZ2" s="29" t="s">
        <v>69</v>
      </c>
      <c r="CA2" s="27" t="s">
        <v>70</v>
      </c>
    </row>
    <row r="3" spans="1:79" ht="15.75" customHeight="1" x14ac:dyDescent="0.15">
      <c r="A3" s="27" t="s">
        <v>6</v>
      </c>
      <c r="B3" s="30">
        <f t="shared" ref="B3:B37" si="0">AVERAGE($F3,$J3,$N3,$R3,$AL3,$W3,$AB3,$AG3,$AQ3,$AV3,$BA3,$BE3,$BJ3,$BO3,$BS3,$BW3)</f>
        <v>35.845610119047613</v>
      </c>
      <c r="C3" s="31">
        <f t="shared" ref="C3:C37" si="1">MIN($F3,$J3,$N3,$R3,$AL3,$W3,$AB3,$AG3,$AQ3,$AV3,$BA3,$BE3,$BJ3,$BO3,$BS3,$BW3)</f>
        <v>13.467000000000002</v>
      </c>
      <c r="D3" s="31">
        <f t="shared" ref="D3:D37" si="2">MAX($F3,$J3,$N3,$R3,$AL3,$W3,$AB3,$AG3,$AQ3,$AV3,$BA3,$BE3,$BJ3,$BO3,$BS3,$BW3)</f>
        <v>64.816666666666663</v>
      </c>
      <c r="E3" s="32">
        <f t="shared" ref="E3:E37" si="3">STDEV($F3,$J3,$N3,$R3,$AL3,$W3,$AB3,$AG3,$AQ3,$AV3,$BA3,$BE3,$BJ3,$BO3,$BS3,$BW3)</f>
        <v>18.675798696624231</v>
      </c>
      <c r="F3" s="30">
        <f t="shared" ref="F3:CA3" si="4">AVERAGE(F7:F37)</f>
        <v>22.463928571428571</v>
      </c>
      <c r="G3" s="31">
        <f t="shared" si="4"/>
        <v>2.8571428571428572</v>
      </c>
      <c r="H3" s="31">
        <f t="shared" si="4"/>
        <v>22.463928571428571</v>
      </c>
      <c r="I3" s="31">
        <f t="shared" si="4"/>
        <v>22.463928571428571</v>
      </c>
      <c r="J3" s="30">
        <f t="shared" si="4"/>
        <v>49.714999999999996</v>
      </c>
      <c r="K3" s="31">
        <f t="shared" si="4"/>
        <v>41.70928571428572</v>
      </c>
      <c r="L3" s="31">
        <f t="shared" si="4"/>
        <v>50.16178571428572</v>
      </c>
      <c r="M3" s="32">
        <f t="shared" si="4"/>
        <v>49.268928571428582</v>
      </c>
      <c r="N3" s="30">
        <f t="shared" si="4"/>
        <v>15.589642857142858</v>
      </c>
      <c r="O3" s="31">
        <f t="shared" si="4"/>
        <v>0</v>
      </c>
      <c r="P3" s="31">
        <f t="shared" si="4"/>
        <v>15.589642857142858</v>
      </c>
      <c r="Q3" s="32">
        <f t="shared" si="4"/>
        <v>15.589642857142858</v>
      </c>
      <c r="R3" s="30">
        <f t="shared" si="4"/>
        <v>17.175357142857141</v>
      </c>
      <c r="S3" s="31">
        <f t="shared" si="4"/>
        <v>3.6160714285714284</v>
      </c>
      <c r="T3" s="31">
        <f t="shared" si="4"/>
        <v>15.6875</v>
      </c>
      <c r="U3" s="31">
        <f t="shared" si="4"/>
        <v>17.473214285714285</v>
      </c>
      <c r="V3" s="32">
        <f t="shared" si="4"/>
        <v>16.877857142857142</v>
      </c>
      <c r="W3" s="30">
        <f t="shared" si="4"/>
        <v>14.193571428571429</v>
      </c>
      <c r="X3" s="31">
        <f t="shared" si="4"/>
        <v>0</v>
      </c>
      <c r="Y3" s="31">
        <f t="shared" si="4"/>
        <v>15.488214285714287</v>
      </c>
      <c r="Z3" s="31">
        <f t="shared" si="4"/>
        <v>12.303928571428573</v>
      </c>
      <c r="AA3" s="32">
        <f t="shared" si="4"/>
        <v>16.083928571428572</v>
      </c>
      <c r="AB3" s="30">
        <f t="shared" si="4"/>
        <v>41.07233333333334</v>
      </c>
      <c r="AC3" s="31">
        <f t="shared" si="4"/>
        <v>16.111333333333334</v>
      </c>
      <c r="AD3" s="31">
        <f t="shared" si="4"/>
        <v>54.589333333333329</v>
      </c>
      <c r="AE3" s="31">
        <f t="shared" si="4"/>
        <v>25.361333333333334</v>
      </c>
      <c r="AF3" s="32">
        <f t="shared" si="4"/>
        <v>41.044666666666672</v>
      </c>
      <c r="AG3" s="30">
        <f t="shared" si="4"/>
        <v>64.816666666666663</v>
      </c>
      <c r="AH3" s="31">
        <f t="shared" si="4"/>
        <v>57.105666666666671</v>
      </c>
      <c r="AI3" s="31">
        <f t="shared" si="4"/>
        <v>67.29851851851852</v>
      </c>
      <c r="AJ3" s="31">
        <f t="shared" si="4"/>
        <v>64.458888888888879</v>
      </c>
      <c r="AK3" s="32">
        <f t="shared" si="4"/>
        <v>62.036333333333339</v>
      </c>
      <c r="AL3" s="30">
        <f t="shared" si="4"/>
        <v>47.137333333333324</v>
      </c>
      <c r="AM3" s="31">
        <f t="shared" si="4"/>
        <v>27.947333333333336</v>
      </c>
      <c r="AN3" s="31">
        <f t="shared" si="4"/>
        <v>44.416666666666664</v>
      </c>
      <c r="AO3" s="31">
        <f t="shared" si="4"/>
        <v>49.632592592592587</v>
      </c>
      <c r="AP3" s="32">
        <f t="shared" si="4"/>
        <v>46.352666666666664</v>
      </c>
      <c r="AQ3" s="30">
        <f t="shared" si="4"/>
        <v>13.467000000000002</v>
      </c>
      <c r="AR3" s="31">
        <f t="shared" si="4"/>
        <v>5.6</v>
      </c>
      <c r="AS3" s="31">
        <f t="shared" si="4"/>
        <v>13.588666666666667</v>
      </c>
      <c r="AT3" s="31">
        <f t="shared" si="4"/>
        <v>15.666666666666666</v>
      </c>
      <c r="AU3" s="32">
        <f t="shared" si="4"/>
        <v>12.711333333333334</v>
      </c>
      <c r="AV3" s="30">
        <f t="shared" si="4"/>
        <v>56.400666666666673</v>
      </c>
      <c r="AW3" s="31">
        <f t="shared" si="4"/>
        <v>32.088000000000001</v>
      </c>
      <c r="AX3" s="31">
        <f t="shared" si="4"/>
        <v>55.637777777777785</v>
      </c>
      <c r="AY3" s="31">
        <f t="shared" si="4"/>
        <v>61.995925925925938</v>
      </c>
      <c r="AZ3" s="32">
        <f t="shared" si="4"/>
        <v>55.310000000000009</v>
      </c>
      <c r="BA3" s="30">
        <f t="shared" si="4"/>
        <v>17.773571428571426</v>
      </c>
      <c r="BB3" s="31">
        <f t="shared" si="4"/>
        <v>6.3985714285714277</v>
      </c>
      <c r="BC3" s="31">
        <f t="shared" si="4"/>
        <v>17.773571428571426</v>
      </c>
      <c r="BD3" s="32">
        <f t="shared" si="4"/>
        <v>17.773571428571426</v>
      </c>
      <c r="BE3" s="30">
        <f t="shared" si="4"/>
        <v>36.506428571428572</v>
      </c>
      <c r="BF3" s="31">
        <f t="shared" si="4"/>
        <v>24.017857142857142</v>
      </c>
      <c r="BG3" s="31">
        <f t="shared" si="4"/>
        <v>24.017857142857142</v>
      </c>
      <c r="BH3" s="31">
        <f t="shared" si="4"/>
        <v>36.351428571428571</v>
      </c>
      <c r="BI3" s="32">
        <f t="shared" si="4"/>
        <v>36.661071428571425</v>
      </c>
      <c r="BJ3" s="30">
        <f t="shared" si="4"/>
        <v>15.924333333333333</v>
      </c>
      <c r="BK3" s="31">
        <f t="shared" si="4"/>
        <v>15.183666666666669</v>
      </c>
      <c r="BL3" s="31">
        <f t="shared" si="4"/>
        <v>15.183666666666669</v>
      </c>
      <c r="BM3" s="31">
        <f t="shared" si="4"/>
        <v>16.850333333333335</v>
      </c>
      <c r="BN3" s="32">
        <f t="shared" si="4"/>
        <v>15.739000000000001</v>
      </c>
      <c r="BO3" s="30">
        <f t="shared" si="4"/>
        <v>50.141333333333336</v>
      </c>
      <c r="BP3" s="31">
        <f t="shared" si="4"/>
        <v>21.611333333333331</v>
      </c>
      <c r="BQ3" s="31">
        <f t="shared" si="4"/>
        <v>59.572333333333326</v>
      </c>
      <c r="BR3" s="31">
        <f t="shared" si="4"/>
        <v>40.710666666666675</v>
      </c>
      <c r="BS3" s="30">
        <f t="shared" si="4"/>
        <v>53.533928571428568</v>
      </c>
      <c r="BT3" s="31">
        <f t="shared" si="4"/>
        <v>37.123035714285713</v>
      </c>
      <c r="BU3" s="31">
        <f t="shared" si="4"/>
        <v>46.986249999999991</v>
      </c>
      <c r="BV3" s="32">
        <f t="shared" si="4"/>
        <v>53.533749999999998</v>
      </c>
      <c r="BW3" s="30">
        <f t="shared" si="4"/>
        <v>57.618666666666662</v>
      </c>
      <c r="BX3" s="31">
        <f t="shared" si="4"/>
        <v>58.445666666666661</v>
      </c>
      <c r="BY3" s="31">
        <f t="shared" si="4"/>
        <v>59.410000000000004</v>
      </c>
      <c r="BZ3" s="31">
        <f t="shared" si="4"/>
        <v>59.223333333333343</v>
      </c>
      <c r="CA3" s="32">
        <f t="shared" si="4"/>
        <v>55.708999999999996</v>
      </c>
    </row>
    <row r="4" spans="1:79" ht="15.75" customHeight="1" x14ac:dyDescent="0.15">
      <c r="A4" s="27" t="s">
        <v>71</v>
      </c>
      <c r="B4" s="30">
        <f t="shared" si="0"/>
        <v>39.976875</v>
      </c>
      <c r="C4" s="31">
        <f t="shared" si="1"/>
        <v>0</v>
      </c>
      <c r="D4" s="31">
        <f t="shared" si="2"/>
        <v>82.036666666666676</v>
      </c>
      <c r="E4" s="32">
        <f t="shared" si="3"/>
        <v>31.819564211666542</v>
      </c>
      <c r="F4" s="30">
        <f t="shared" ref="F4:CA4" si="5">AVERAGE(F7:F12)</f>
        <v>10.833333333333334</v>
      </c>
      <c r="G4" s="31">
        <f t="shared" si="5"/>
        <v>9.1666666666666661</v>
      </c>
      <c r="H4" s="31">
        <f t="shared" si="5"/>
        <v>10.833333333333334</v>
      </c>
      <c r="I4" s="31">
        <f t="shared" si="5"/>
        <v>10.833333333333334</v>
      </c>
      <c r="J4" s="30">
        <f t="shared" si="5"/>
        <v>56.898333333333333</v>
      </c>
      <c r="K4" s="31">
        <f t="shared" si="5"/>
        <v>57.733333333333327</v>
      </c>
      <c r="L4" s="31">
        <f t="shared" si="5"/>
        <v>56.9</v>
      </c>
      <c r="M4" s="32">
        <f t="shared" si="5"/>
        <v>56.9</v>
      </c>
      <c r="N4" s="30">
        <f t="shared" si="5"/>
        <v>0</v>
      </c>
      <c r="O4" s="31">
        <f t="shared" si="5"/>
        <v>0</v>
      </c>
      <c r="P4" s="31">
        <f t="shared" si="5"/>
        <v>0</v>
      </c>
      <c r="Q4" s="32">
        <f t="shared" si="5"/>
        <v>0</v>
      </c>
      <c r="R4" s="30">
        <f t="shared" si="5"/>
        <v>12.5</v>
      </c>
      <c r="S4" s="31">
        <f t="shared" si="5"/>
        <v>7.5</v>
      </c>
      <c r="T4" s="31">
        <f t="shared" si="5"/>
        <v>12.5</v>
      </c>
      <c r="U4" s="31">
        <f t="shared" si="5"/>
        <v>12.5</v>
      </c>
      <c r="V4" s="32">
        <f t="shared" si="5"/>
        <v>12.5</v>
      </c>
      <c r="W4" s="30">
        <f t="shared" si="5"/>
        <v>3.3333333333333335</v>
      </c>
      <c r="X4" s="31">
        <f t="shared" si="5"/>
        <v>0</v>
      </c>
      <c r="Y4" s="31">
        <f t="shared" si="5"/>
        <v>3.3333333333333335</v>
      </c>
      <c r="Z4" s="31">
        <f t="shared" si="5"/>
        <v>3.3333333333333335</v>
      </c>
      <c r="AA4" s="32">
        <f t="shared" si="5"/>
        <v>3.3333333333333335</v>
      </c>
      <c r="AB4" s="30">
        <f t="shared" si="5"/>
        <v>61.853333333333332</v>
      </c>
      <c r="AC4" s="31">
        <f t="shared" si="5"/>
        <v>63.890000000000008</v>
      </c>
      <c r="AD4" s="31">
        <f t="shared" si="5"/>
        <v>66.39</v>
      </c>
      <c r="AE4" s="31">
        <f t="shared" si="5"/>
        <v>41.666666666666664</v>
      </c>
      <c r="AF4" s="32">
        <f t="shared" si="5"/>
        <v>66.39</v>
      </c>
      <c r="AG4" s="30">
        <f t="shared" si="5"/>
        <v>77.86999999999999</v>
      </c>
      <c r="AH4" s="31">
        <f t="shared" si="5"/>
        <v>73.148333333333326</v>
      </c>
      <c r="AI4" s="31">
        <f t="shared" si="5"/>
        <v>76.481666666666669</v>
      </c>
      <c r="AJ4" s="31">
        <f t="shared" si="5"/>
        <v>78.148333333333326</v>
      </c>
      <c r="AK4" s="32">
        <f t="shared" si="5"/>
        <v>78.981666666666669</v>
      </c>
      <c r="AL4" s="30">
        <f t="shared" si="5"/>
        <v>39.443333333333335</v>
      </c>
      <c r="AM4" s="31">
        <f t="shared" si="5"/>
        <v>36.945</v>
      </c>
      <c r="AN4" s="31">
        <f t="shared" si="5"/>
        <v>38.611666666666672</v>
      </c>
      <c r="AO4" s="31">
        <f t="shared" si="5"/>
        <v>38.611666666666672</v>
      </c>
      <c r="AP4" s="32">
        <f t="shared" si="5"/>
        <v>41.111666666666672</v>
      </c>
      <c r="AQ4" s="30">
        <f t="shared" si="5"/>
        <v>2.2216666666666667</v>
      </c>
      <c r="AR4" s="31">
        <f t="shared" si="5"/>
        <v>0</v>
      </c>
      <c r="AS4" s="31">
        <f t="shared" si="5"/>
        <v>0</v>
      </c>
      <c r="AT4" s="31">
        <f t="shared" si="5"/>
        <v>3.3333333333333335</v>
      </c>
      <c r="AU4" s="32">
        <f t="shared" si="5"/>
        <v>3.3333333333333335</v>
      </c>
      <c r="AV4" s="30">
        <f t="shared" si="5"/>
        <v>82.036666666666676</v>
      </c>
      <c r="AW4" s="31">
        <f t="shared" si="5"/>
        <v>82.036666666666676</v>
      </c>
      <c r="AX4" s="31">
        <f t="shared" si="5"/>
        <v>82.036666666666676</v>
      </c>
      <c r="AY4" s="31">
        <f t="shared" si="5"/>
        <v>82.036666666666676</v>
      </c>
      <c r="AZ4" s="32">
        <f t="shared" si="5"/>
        <v>82.036666666666676</v>
      </c>
      <c r="BA4" s="30">
        <f t="shared" si="5"/>
        <v>22.221666666666664</v>
      </c>
      <c r="BB4" s="31">
        <f t="shared" si="5"/>
        <v>22.221666666666664</v>
      </c>
      <c r="BC4" s="31">
        <f t="shared" si="5"/>
        <v>22.221666666666664</v>
      </c>
      <c r="BD4" s="32">
        <f t="shared" si="5"/>
        <v>22.221666666666664</v>
      </c>
      <c r="BE4" s="30">
        <f t="shared" si="5"/>
        <v>73.333333333333329</v>
      </c>
      <c r="BF4" s="31">
        <f t="shared" si="5"/>
        <v>71.666666666666671</v>
      </c>
      <c r="BG4" s="31">
        <f t="shared" si="5"/>
        <v>71.666666666666671</v>
      </c>
      <c r="BH4" s="31">
        <f t="shared" si="5"/>
        <v>73.333333333333329</v>
      </c>
      <c r="BI4" s="32">
        <f t="shared" si="5"/>
        <v>73.333333333333329</v>
      </c>
      <c r="BJ4" s="30">
        <f t="shared" si="5"/>
        <v>7.916666666666667</v>
      </c>
      <c r="BK4" s="31">
        <f t="shared" si="5"/>
        <v>7.916666666666667</v>
      </c>
      <c r="BL4" s="31">
        <f t="shared" si="5"/>
        <v>7.916666666666667</v>
      </c>
      <c r="BM4" s="31">
        <f t="shared" si="5"/>
        <v>7.916666666666667</v>
      </c>
      <c r="BN4" s="32">
        <f t="shared" si="5"/>
        <v>7.916666666666667</v>
      </c>
      <c r="BO4" s="30">
        <f t="shared" si="5"/>
        <v>35</v>
      </c>
      <c r="BP4" s="31">
        <f t="shared" si="5"/>
        <v>32.5</v>
      </c>
      <c r="BQ4" s="31">
        <f t="shared" si="5"/>
        <v>36.666666666666664</v>
      </c>
      <c r="BR4" s="31">
        <f t="shared" si="5"/>
        <v>33.333333333333336</v>
      </c>
      <c r="BS4" s="30">
        <f t="shared" si="5"/>
        <v>74.63</v>
      </c>
      <c r="BT4" s="31">
        <f t="shared" si="5"/>
        <v>67.962499999999991</v>
      </c>
      <c r="BU4" s="31">
        <f t="shared" si="5"/>
        <v>74.629166666666663</v>
      </c>
      <c r="BV4" s="32">
        <f t="shared" si="5"/>
        <v>74.629166666666663</v>
      </c>
      <c r="BW4" s="30">
        <f t="shared" si="5"/>
        <v>79.538333333333341</v>
      </c>
      <c r="BX4" s="31">
        <f t="shared" si="5"/>
        <v>78.426666666666662</v>
      </c>
      <c r="BY4" s="31">
        <f t="shared" si="5"/>
        <v>78.426666666666662</v>
      </c>
      <c r="BZ4" s="31">
        <f t="shared" si="5"/>
        <v>78.426666666666662</v>
      </c>
      <c r="CA4" s="32">
        <f t="shared" si="5"/>
        <v>81.760000000000005</v>
      </c>
    </row>
    <row r="5" spans="1:79" ht="15.75" customHeight="1" x14ac:dyDescent="0.15">
      <c r="A5" s="27" t="s">
        <v>72</v>
      </c>
      <c r="B5" s="30">
        <f t="shared" si="0"/>
        <v>36.580062500000004</v>
      </c>
      <c r="C5" s="31">
        <f t="shared" si="1"/>
        <v>15.832999999999998</v>
      </c>
      <c r="D5" s="31">
        <f t="shared" si="2"/>
        <v>67.744</v>
      </c>
      <c r="E5" s="32">
        <f t="shared" si="3"/>
        <v>16.656820334700726</v>
      </c>
      <c r="F5" s="30">
        <f t="shared" ref="F5:CA5" si="6">AVERAGE(F13:F23)</f>
        <v>26.665999999999997</v>
      </c>
      <c r="G5" s="31">
        <f t="shared" si="6"/>
        <v>0</v>
      </c>
      <c r="H5" s="31">
        <f t="shared" si="6"/>
        <v>26.665999999999997</v>
      </c>
      <c r="I5" s="31">
        <f t="shared" si="6"/>
        <v>26.665999999999997</v>
      </c>
      <c r="J5" s="30">
        <f t="shared" si="6"/>
        <v>42.429999999999993</v>
      </c>
      <c r="K5" s="31">
        <f t="shared" si="6"/>
        <v>20.762999999999998</v>
      </c>
      <c r="L5" s="31">
        <f t="shared" si="6"/>
        <v>42.429999999999993</v>
      </c>
      <c r="M5" s="32">
        <f t="shared" si="6"/>
        <v>42.429999999999993</v>
      </c>
      <c r="N5" s="30">
        <f t="shared" si="6"/>
        <v>23.334</v>
      </c>
      <c r="O5" s="31">
        <f t="shared" si="6"/>
        <v>0</v>
      </c>
      <c r="P5" s="31">
        <f t="shared" si="6"/>
        <v>23.334</v>
      </c>
      <c r="Q5" s="32">
        <f t="shared" si="6"/>
        <v>23.334</v>
      </c>
      <c r="R5" s="30">
        <f t="shared" si="6"/>
        <v>15.832999999999998</v>
      </c>
      <c r="S5" s="31">
        <f t="shared" si="6"/>
        <v>0</v>
      </c>
      <c r="T5" s="31">
        <f t="shared" si="6"/>
        <v>11.667</v>
      </c>
      <c r="U5" s="31">
        <f t="shared" si="6"/>
        <v>16.667000000000002</v>
      </c>
      <c r="V5" s="32">
        <f t="shared" si="6"/>
        <v>15</v>
      </c>
      <c r="W5" s="30">
        <f t="shared" si="6"/>
        <v>20.834000000000003</v>
      </c>
      <c r="X5" s="31">
        <f t="shared" si="6"/>
        <v>0</v>
      </c>
      <c r="Y5" s="31">
        <f t="shared" si="6"/>
        <v>21.667000000000002</v>
      </c>
      <c r="Z5" s="31">
        <f t="shared" si="6"/>
        <v>18.334000000000003</v>
      </c>
      <c r="AA5" s="32">
        <f t="shared" si="6"/>
        <v>23.335000000000001</v>
      </c>
      <c r="AB5" s="30">
        <f t="shared" si="6"/>
        <v>35.278000000000006</v>
      </c>
      <c r="AC5" s="31">
        <f t="shared" si="6"/>
        <v>10</v>
      </c>
      <c r="AD5" s="31">
        <f t="shared" si="6"/>
        <v>43.542000000000002</v>
      </c>
      <c r="AE5" s="31">
        <f t="shared" si="6"/>
        <v>22.917000000000002</v>
      </c>
      <c r="AF5" s="32">
        <f t="shared" si="6"/>
        <v>39.375</v>
      </c>
      <c r="AG5" s="30">
        <f t="shared" si="6"/>
        <v>67.744</v>
      </c>
      <c r="AH5" s="31">
        <f t="shared" si="6"/>
        <v>48.611000000000004</v>
      </c>
      <c r="AI5" s="31">
        <f t="shared" si="6"/>
        <v>71.875</v>
      </c>
      <c r="AJ5" s="31">
        <f t="shared" si="6"/>
        <v>64.285714285714292</v>
      </c>
      <c r="AK5" s="32">
        <f t="shared" si="6"/>
        <v>60.902999999999999</v>
      </c>
      <c r="AL5" s="30">
        <f t="shared" si="6"/>
        <v>58.75</v>
      </c>
      <c r="AM5" s="31">
        <f t="shared" si="6"/>
        <v>20</v>
      </c>
      <c r="AN5" s="31">
        <f t="shared" si="6"/>
        <v>52.603749999999998</v>
      </c>
      <c r="AO5" s="31">
        <f t="shared" si="6"/>
        <v>76.189999999999984</v>
      </c>
      <c r="AP5" s="32">
        <f t="shared" si="6"/>
        <v>52.915999999999997</v>
      </c>
      <c r="AQ5" s="30">
        <f t="shared" si="6"/>
        <v>23.334000000000003</v>
      </c>
      <c r="AR5" s="31">
        <f t="shared" si="6"/>
        <v>10</v>
      </c>
      <c r="AS5" s="31">
        <f t="shared" si="6"/>
        <v>16.666</v>
      </c>
      <c r="AT5" s="31">
        <f t="shared" si="6"/>
        <v>38.095714285714287</v>
      </c>
      <c r="AU5" s="32">
        <f t="shared" si="6"/>
        <v>26.667000000000002</v>
      </c>
      <c r="AV5" s="30">
        <f t="shared" si="6"/>
        <v>46.146000000000001</v>
      </c>
      <c r="AW5" s="31">
        <f t="shared" si="6"/>
        <v>10.625</v>
      </c>
      <c r="AX5" s="31">
        <f t="shared" si="6"/>
        <v>36.457499999999996</v>
      </c>
      <c r="AY5" s="31">
        <f t="shared" si="6"/>
        <v>59.522857142857141</v>
      </c>
      <c r="AZ5" s="32">
        <f t="shared" si="6"/>
        <v>43.540999999999997</v>
      </c>
      <c r="BA5" s="30">
        <f t="shared" si="6"/>
        <v>20</v>
      </c>
      <c r="BB5" s="31">
        <f t="shared" si="6"/>
        <v>3.3329999999999997</v>
      </c>
      <c r="BC5" s="31">
        <f t="shared" si="6"/>
        <v>20</v>
      </c>
      <c r="BD5" s="32">
        <f t="shared" si="6"/>
        <v>20</v>
      </c>
      <c r="BE5" s="30">
        <f t="shared" si="6"/>
        <v>29.167999999999999</v>
      </c>
      <c r="BF5" s="31">
        <f t="shared" si="6"/>
        <v>0</v>
      </c>
      <c r="BG5" s="31">
        <f t="shared" si="6"/>
        <v>0</v>
      </c>
      <c r="BH5" s="31">
        <f t="shared" si="6"/>
        <v>28.334000000000003</v>
      </c>
      <c r="BI5" s="32">
        <f t="shared" si="6"/>
        <v>30.001000000000005</v>
      </c>
      <c r="BJ5" s="30">
        <f t="shared" si="6"/>
        <v>18.888999999999999</v>
      </c>
      <c r="BK5" s="31">
        <f t="shared" si="6"/>
        <v>18.334</v>
      </c>
      <c r="BL5" s="31">
        <f t="shared" si="6"/>
        <v>18.334</v>
      </c>
      <c r="BM5" s="31">
        <f t="shared" si="6"/>
        <v>18.334</v>
      </c>
      <c r="BN5" s="32">
        <f t="shared" si="6"/>
        <v>20</v>
      </c>
      <c r="BO5" s="30">
        <f t="shared" si="6"/>
        <v>57.673999999999999</v>
      </c>
      <c r="BP5" s="31">
        <f t="shared" si="6"/>
        <v>24.167000000000002</v>
      </c>
      <c r="BQ5" s="31">
        <f t="shared" si="6"/>
        <v>66.25</v>
      </c>
      <c r="BR5" s="31">
        <f t="shared" si="6"/>
        <v>49.097999999999999</v>
      </c>
      <c r="BS5" s="30">
        <f t="shared" si="6"/>
        <v>46.667000000000002</v>
      </c>
      <c r="BT5" s="31">
        <f t="shared" si="6"/>
        <v>16.667000000000002</v>
      </c>
      <c r="BU5" s="31">
        <f t="shared" si="6"/>
        <v>28.334000000000003</v>
      </c>
      <c r="BV5" s="32">
        <f t="shared" si="6"/>
        <v>46.667000000000002</v>
      </c>
      <c r="BW5" s="30">
        <f t="shared" si="6"/>
        <v>52.533999999999992</v>
      </c>
      <c r="BX5" s="31">
        <f t="shared" si="6"/>
        <v>51.597000000000001</v>
      </c>
      <c r="BY5" s="31">
        <f t="shared" si="6"/>
        <v>52.381428571428572</v>
      </c>
      <c r="BZ5" s="31">
        <f t="shared" si="6"/>
        <v>54.929999999999993</v>
      </c>
      <c r="CA5" s="32">
        <f t="shared" si="6"/>
        <v>52.640000000000008</v>
      </c>
    </row>
    <row r="6" spans="1:79" ht="15.75" customHeight="1" x14ac:dyDescent="0.15">
      <c r="A6" s="33" t="s">
        <v>73</v>
      </c>
      <c r="B6" s="34">
        <f t="shared" si="0"/>
        <v>33.445848214285718</v>
      </c>
      <c r="C6" s="35">
        <f t="shared" si="1"/>
        <v>11.238571428571429</v>
      </c>
      <c r="D6" s="35">
        <f t="shared" si="2"/>
        <v>57.131428571428572</v>
      </c>
      <c r="E6" s="36">
        <f t="shared" si="3"/>
        <v>17.079025637847042</v>
      </c>
      <c r="F6" s="30">
        <f t="shared" ref="F6:CA6" si="7">AVERAGE(F24:F37)</f>
        <v>24.7775</v>
      </c>
      <c r="G6" s="31">
        <f t="shared" si="7"/>
        <v>2.0833333333333335</v>
      </c>
      <c r="H6" s="31">
        <f t="shared" si="7"/>
        <v>24.7775</v>
      </c>
      <c r="I6" s="35">
        <f t="shared" si="7"/>
        <v>24.7775</v>
      </c>
      <c r="J6" s="34">
        <f t="shared" si="7"/>
        <v>52.194166666666661</v>
      </c>
      <c r="K6" s="31">
        <f t="shared" si="7"/>
        <v>51.152499999999996</v>
      </c>
      <c r="L6" s="31">
        <f t="shared" si="7"/>
        <v>53.235833333333325</v>
      </c>
      <c r="M6" s="36">
        <f t="shared" si="7"/>
        <v>51.152499999999996</v>
      </c>
      <c r="N6" s="34">
        <f t="shared" si="7"/>
        <v>16.930833333333336</v>
      </c>
      <c r="O6" s="35">
        <f t="shared" si="7"/>
        <v>0</v>
      </c>
      <c r="P6" s="35">
        <f t="shared" si="7"/>
        <v>16.930833333333336</v>
      </c>
      <c r="Q6" s="36">
        <f t="shared" si="7"/>
        <v>16.930833333333336</v>
      </c>
      <c r="R6" s="34">
        <f t="shared" si="7"/>
        <v>20.631666666666664</v>
      </c>
      <c r="S6" s="31">
        <f t="shared" si="7"/>
        <v>4.6875</v>
      </c>
      <c r="T6" s="35">
        <f t="shared" si="7"/>
        <v>20.631666666666664</v>
      </c>
      <c r="U6" s="35">
        <f t="shared" si="7"/>
        <v>20.631666666666664</v>
      </c>
      <c r="V6" s="36">
        <f t="shared" si="7"/>
        <v>20.631666666666664</v>
      </c>
      <c r="W6" s="34">
        <f t="shared" si="7"/>
        <v>14.089999999999998</v>
      </c>
      <c r="X6" s="31">
        <f t="shared" si="7"/>
        <v>0</v>
      </c>
      <c r="Y6" s="31">
        <f t="shared" si="7"/>
        <v>16.416666666666668</v>
      </c>
      <c r="Z6" s="31">
        <f t="shared" si="7"/>
        <v>11.764166666666668</v>
      </c>
      <c r="AA6" s="36">
        <f t="shared" si="7"/>
        <v>16.416666666666668</v>
      </c>
      <c r="AB6" s="34">
        <f t="shared" si="7"/>
        <v>36.305</v>
      </c>
      <c r="AC6" s="31">
        <f t="shared" si="7"/>
        <v>0</v>
      </c>
      <c r="AD6" s="31">
        <f t="shared" si="7"/>
        <v>57.422857142857147</v>
      </c>
      <c r="AE6" s="31">
        <f t="shared" si="7"/>
        <v>20.119285714285716</v>
      </c>
      <c r="AF6" s="36">
        <f t="shared" si="7"/>
        <v>31.375</v>
      </c>
      <c r="AG6" s="34">
        <f t="shared" si="7"/>
        <v>57.131428571428572</v>
      </c>
      <c r="AH6" s="31">
        <f t="shared" si="7"/>
        <v>56.29785714285714</v>
      </c>
      <c r="AI6" s="31">
        <f t="shared" si="7"/>
        <v>60.24384615384615</v>
      </c>
      <c r="AJ6" s="31">
        <f t="shared" si="7"/>
        <v>58.678571428571431</v>
      </c>
      <c r="AK6" s="36">
        <f t="shared" si="7"/>
        <v>55.583571428571425</v>
      </c>
      <c r="AL6" s="34">
        <f t="shared" si="7"/>
        <v>42.14</v>
      </c>
      <c r="AM6" s="31">
        <f t="shared" si="7"/>
        <v>29.767857142857142</v>
      </c>
      <c r="AN6" s="31">
        <f t="shared" si="7"/>
        <v>42.057692307692307</v>
      </c>
      <c r="AO6" s="31">
        <f t="shared" si="7"/>
        <v>41.07714285714286</v>
      </c>
      <c r="AP6" s="36">
        <f t="shared" si="7"/>
        <v>43.910714285714285</v>
      </c>
      <c r="AQ6" s="34">
        <f t="shared" si="7"/>
        <v>11.238571428571429</v>
      </c>
      <c r="AR6" s="31">
        <f t="shared" si="7"/>
        <v>4.8571428571428568</v>
      </c>
      <c r="AS6" s="31">
        <f t="shared" si="7"/>
        <v>17.214285714285715</v>
      </c>
      <c r="AT6" s="31">
        <f t="shared" si="7"/>
        <v>9.7378571428571412</v>
      </c>
      <c r="AU6" s="36">
        <f t="shared" si="7"/>
        <v>6.762142857142857</v>
      </c>
      <c r="AV6" s="34">
        <f t="shared" si="7"/>
        <v>52.738571428571426</v>
      </c>
      <c r="AW6" s="31">
        <f t="shared" si="7"/>
        <v>26.012142857142859</v>
      </c>
      <c r="AX6" s="31">
        <f t="shared" si="7"/>
        <v>55.25692307692308</v>
      </c>
      <c r="AY6" s="31">
        <f t="shared" si="7"/>
        <v>54.643571428571427</v>
      </c>
      <c r="AZ6" s="36">
        <f t="shared" si="7"/>
        <v>52.262142857142862</v>
      </c>
      <c r="BA6" s="34">
        <f t="shared" si="7"/>
        <v>13.694166666666666</v>
      </c>
      <c r="BB6" s="31">
        <f t="shared" si="7"/>
        <v>1.0416666666666667</v>
      </c>
      <c r="BC6" s="31">
        <f t="shared" si="7"/>
        <v>13.694166666666666</v>
      </c>
      <c r="BD6" s="36">
        <f t="shared" si="7"/>
        <v>13.694166666666666</v>
      </c>
      <c r="BE6" s="34">
        <f t="shared" si="7"/>
        <v>24.208333333333332</v>
      </c>
      <c r="BF6" s="31">
        <f t="shared" si="7"/>
        <v>20.208333333333332</v>
      </c>
      <c r="BG6" s="31">
        <f t="shared" si="7"/>
        <v>20.208333333333332</v>
      </c>
      <c r="BH6" s="31">
        <f t="shared" si="7"/>
        <v>24.541666666666668</v>
      </c>
      <c r="BI6" s="36">
        <f t="shared" si="7"/>
        <v>23.875</v>
      </c>
      <c r="BJ6" s="34">
        <f t="shared" si="7"/>
        <v>17.238571428571429</v>
      </c>
      <c r="BK6" s="31">
        <f t="shared" si="7"/>
        <v>16.047857142857143</v>
      </c>
      <c r="BL6" s="31">
        <f t="shared" si="7"/>
        <v>16.047857142857143</v>
      </c>
      <c r="BM6" s="31">
        <f t="shared" si="7"/>
        <v>19.619285714285716</v>
      </c>
      <c r="BN6" s="36">
        <f t="shared" si="7"/>
        <v>16.047857142857143</v>
      </c>
      <c r="BO6" s="34">
        <f t="shared" si="7"/>
        <v>51.25</v>
      </c>
      <c r="BP6" s="31">
        <f t="shared" si="7"/>
        <v>15.119285714285715</v>
      </c>
      <c r="BQ6" s="31">
        <f t="shared" si="7"/>
        <v>64.619285714285724</v>
      </c>
      <c r="BR6" s="35">
        <f t="shared" si="7"/>
        <v>37.881428571428572</v>
      </c>
      <c r="BS6" s="34">
        <f t="shared" si="7"/>
        <v>48.708333333333336</v>
      </c>
      <c r="BT6" s="31">
        <f t="shared" si="7"/>
        <v>38.75</v>
      </c>
      <c r="BU6" s="31">
        <f t="shared" si="7"/>
        <v>48.708333333333336</v>
      </c>
      <c r="BV6" s="36">
        <f t="shared" si="7"/>
        <v>48.708333333333336</v>
      </c>
      <c r="BW6" s="34">
        <f t="shared" si="7"/>
        <v>51.856428571428573</v>
      </c>
      <c r="BX6" s="31">
        <f t="shared" si="7"/>
        <v>54.774285714285718</v>
      </c>
      <c r="BY6" s="31">
        <f t="shared" si="7"/>
        <v>54.774285714285718</v>
      </c>
      <c r="BZ6" s="31">
        <f t="shared" si="7"/>
        <v>54.06</v>
      </c>
      <c r="CA6" s="36">
        <f t="shared" si="7"/>
        <v>46.736428571428576</v>
      </c>
    </row>
    <row r="7" spans="1:79" ht="15.75" customHeight="1" x14ac:dyDescent="0.15">
      <c r="A7" s="37" t="s">
        <v>74</v>
      </c>
      <c r="B7" s="38">
        <f t="shared" si="0"/>
        <v>59.375</v>
      </c>
      <c r="C7" s="39">
        <f t="shared" si="1"/>
        <v>0</v>
      </c>
      <c r="D7" s="39">
        <f t="shared" si="2"/>
        <v>100</v>
      </c>
      <c r="E7" s="39">
        <f t="shared" si="3"/>
        <v>44.37059837324712</v>
      </c>
      <c r="F7" s="38">
        <f t="array" ref="F7:F37">AmericaMovilResults!B2:B32</f>
        <v>0</v>
      </c>
      <c r="G7" s="39">
        <f t="array" ref="G7:G37">AmericaMovilResults!C2:C32</f>
        <v>0</v>
      </c>
      <c r="H7" s="39">
        <f t="array" ref="H7:H37">AmericaMovilResults!F2:F32</f>
        <v>0</v>
      </c>
      <c r="I7" s="39">
        <f t="array" ref="I7:I37">AmericaMovilResults!I2:I32</f>
        <v>0</v>
      </c>
      <c r="J7" s="38">
        <f t="array" ref="J7:J37">ATTResults!B2:B32</f>
        <v>75</v>
      </c>
      <c r="K7" s="39">
        <f t="array" ref="K7:K37">ATTResults!C2:C32</f>
        <v>75</v>
      </c>
      <c r="L7" s="39">
        <f t="array" ref="L7:L37">ATTResults!F2:F32</f>
        <v>75</v>
      </c>
      <c r="M7" s="39">
        <f t="array" ref="M7:M37">ATTResults!I2:I32</f>
        <v>75</v>
      </c>
      <c r="N7" s="38">
        <f t="array" ref="N7:N37">AxiataResults!B2:B32</f>
        <v>0</v>
      </c>
      <c r="O7" s="39">
        <f t="array" ref="O7:O37">AxiataResults!C2:C32</f>
        <v>0</v>
      </c>
      <c r="P7" s="39">
        <f t="array" ref="P7:P37">AxiataResults!F2:F32</f>
        <v>0</v>
      </c>
      <c r="Q7" s="39">
        <f t="array" ref="Q7:Q37">AxiataResults!I2:I32</f>
        <v>0</v>
      </c>
      <c r="R7" s="38">
        <f t="array" ref="R7:R37">BhartiAirtelResults!B2:B32</f>
        <v>0</v>
      </c>
      <c r="S7" s="39">
        <f t="array" ref="S7:S37">BhartiAirtelResults!C2:C32</f>
        <v>0</v>
      </c>
      <c r="T7" s="39">
        <f t="array" ref="T7:T37">BhartiAirtelResults!F2:F32</f>
        <v>0</v>
      </c>
      <c r="U7" s="39">
        <f t="array" ref="U7:U37">BhartiAirtelResults!I2:I32</f>
        <v>0</v>
      </c>
      <c r="V7" s="39">
        <f t="array" ref="V7:V37">BhartiAirtelResults!L2:L32</f>
        <v>0</v>
      </c>
      <c r="W7" s="38">
        <f t="array" ref="W7:W37">EtisalatResults!B2:B32</f>
        <v>0</v>
      </c>
      <c r="X7" s="39">
        <f t="array" ref="X7:X37">EtisalatResults!C2:C32</f>
        <v>0</v>
      </c>
      <c r="Y7" s="39">
        <f t="array" ref="Y7:Y37">EtisalatResults!F2:F32</f>
        <v>0</v>
      </c>
      <c r="Z7" s="39">
        <f t="array" ref="Z7:Z37">EtisalatResults!I2:I32</f>
        <v>0</v>
      </c>
      <c r="AA7" s="39">
        <f t="array" ref="AA7:AA37">EtisalatResults!L2:L32</f>
        <v>0</v>
      </c>
      <c r="AB7" s="38">
        <f t="array" ref="AB7:AB37">FacebookResults!B2:B32</f>
        <v>100</v>
      </c>
      <c r="AC7" s="39">
        <f t="array" ref="AC7:AC37">FacebookResults!C2:C32</f>
        <v>100</v>
      </c>
      <c r="AD7" s="39">
        <f t="array" ref="AD7:AD37">FacebookResults!F2:F32</f>
        <v>100</v>
      </c>
      <c r="AE7" s="39">
        <f t="array" ref="AE7:AE37">FacebookResults!I2:I32</f>
        <v>100</v>
      </c>
      <c r="AF7" s="39">
        <f t="array" ref="AF7:AF37">FacebookResults!L2:L32</f>
        <v>100</v>
      </c>
      <c r="AG7" s="38">
        <f t="array" ref="AG7:AG37">GoogleResults!B2:B32</f>
        <v>100</v>
      </c>
      <c r="AH7" s="39">
        <f t="array" ref="AH7:AH37">GoogleResults!C2:C32</f>
        <v>100</v>
      </c>
      <c r="AI7" s="39">
        <f t="array" ref="AI7:AI37">GoogleResults!F2:F32</f>
        <v>100</v>
      </c>
      <c r="AJ7" s="39">
        <f t="array" ref="AJ7:AJ37">GoogleResults!I2:I32</f>
        <v>100</v>
      </c>
      <c r="AK7" s="39">
        <f t="array" ref="AK7:AK37">GoogleResults!L2:L32</f>
        <v>100</v>
      </c>
      <c r="AL7" s="38">
        <f t="array" ref="AL7:AL37">KakaoResults!B2:B32</f>
        <v>75</v>
      </c>
      <c r="AM7" s="39">
        <f t="array" ref="AM7:AM37">KakaoResults!C2:C32</f>
        <v>75</v>
      </c>
      <c r="AN7" s="39">
        <f t="array" ref="AN7:AN37">KakaoResults!F2:F32</f>
        <v>75</v>
      </c>
      <c r="AO7" s="39">
        <f t="array" ref="AO7:AO37">KakaoResults!I2:I32</f>
        <v>75</v>
      </c>
      <c r="AP7" s="39">
        <f t="array" ref="AP7:AP37">KakaoResults!L2:L32</f>
        <v>75</v>
      </c>
      <c r="AQ7" s="38">
        <f t="array" ref="AQ7:AQ37">MailRuResults!B2:B32</f>
        <v>0</v>
      </c>
      <c r="AR7" s="39">
        <f t="array" ref="AR7:AR37">MailRuResults!C2:C32</f>
        <v>0</v>
      </c>
      <c r="AS7" s="39">
        <f t="array" ref="AS7:AS37">MailRuResults!F2:F32</f>
        <v>0</v>
      </c>
      <c r="AT7" s="39">
        <f t="array" ref="AT7:AT37">MailRuResults!I2:I32</f>
        <v>0</v>
      </c>
      <c r="AU7" s="39">
        <f t="array" ref="AU7:AU37">MailRuResults!L2:L32</f>
        <v>0</v>
      </c>
      <c r="AV7" s="38">
        <f t="array" ref="AV7:AV37">MicrosoftResults!B2:B32</f>
        <v>100</v>
      </c>
      <c r="AW7" s="39">
        <f t="array" ref="AW7:AW37">MicrosoftResults!C2:C32</f>
        <v>100</v>
      </c>
      <c r="AX7" s="39">
        <f t="array" ref="AX7:AX37">MicrosoftResults!F2:F32</f>
        <v>100</v>
      </c>
      <c r="AY7" s="39">
        <f t="array" ref="AY7:AY37">MicrosoftResults!I2:I32</f>
        <v>100</v>
      </c>
      <c r="AZ7" s="39">
        <f t="array" ref="AZ7:AZ37">MicrosoftResults!L2:L32</f>
        <v>100</v>
      </c>
      <c r="BA7" s="38">
        <f t="array" ref="BA7:BA37">MTNResults!B2:B32</f>
        <v>100</v>
      </c>
      <c r="BB7" s="39">
        <f t="array" ref="BB7:BB37">MTNResults!C2:C32</f>
        <v>100</v>
      </c>
      <c r="BC7" s="39">
        <f t="array" ref="BC7:BC37">MTNResults!F2:F32</f>
        <v>100</v>
      </c>
      <c r="BD7" s="39">
        <f t="array" ref="BD7:BD37">MTNResults!I2:I32</f>
        <v>100</v>
      </c>
      <c r="BE7" s="38">
        <f t="array" ref="BE7:BE37">OrangeResults!B2:B32</f>
        <v>100</v>
      </c>
      <c r="BF7" s="39">
        <f t="array" ref="BF7:BF37">OrangeResults!C2:C32</f>
        <v>100</v>
      </c>
      <c r="BG7" s="39">
        <f t="array" ref="BG7:BG37">OrangeResults!F2:F32</f>
        <v>100</v>
      </c>
      <c r="BH7" s="39">
        <f t="array" ref="BH7:BH37">OrangeResults!I2:I32</f>
        <v>100</v>
      </c>
      <c r="BI7" s="39">
        <f t="array" ref="BI7:BI37">OrangeResults!L2:L32</f>
        <v>100</v>
      </c>
      <c r="BJ7" s="38">
        <f t="array" ref="BJ7:BJ37">TencentResults!B2:B32</f>
        <v>37.5</v>
      </c>
      <c r="BK7" s="39">
        <f t="array" ref="BK7:BK37">TencentResults!C2:C32</f>
        <v>37.5</v>
      </c>
      <c r="BL7" s="39">
        <f t="array" ref="BL7:BL37">TencentResults!F2:F32</f>
        <v>37.5</v>
      </c>
      <c r="BM7" s="39">
        <f t="array" ref="BM7:BM37">TencentResults!I2:I32</f>
        <v>37.5</v>
      </c>
      <c r="BN7" s="39">
        <f t="array" ref="BN7:BN37">TencentResults!L2:L32</f>
        <v>37.5</v>
      </c>
      <c r="BO7" s="38">
        <f t="array" ref="BO7:BO37">TwitterResults!B2:B32</f>
        <v>75</v>
      </c>
      <c r="BP7" s="39">
        <f t="array" ref="BP7:BP37">TwitterResults!C2:C32</f>
        <v>75</v>
      </c>
      <c r="BQ7" s="39">
        <f t="array" ref="BQ7:BQ37">TwitterResults!F2:F32</f>
        <v>75</v>
      </c>
      <c r="BR7" s="39">
        <f t="array" ref="BR7:BR37">TwitterResults!I2:I32</f>
        <v>75</v>
      </c>
      <c r="BS7" s="38">
        <f t="array" ref="BS7:BS37">VodafoneResults!B2:B32</f>
        <v>87.5</v>
      </c>
      <c r="BT7" s="39">
        <f t="array" ref="BT7:BT37">VodafoneResults!C2:C32</f>
        <v>87.5</v>
      </c>
      <c r="BU7" s="39">
        <f t="array" ref="BU7:BU37">VodafoneResults!F2:F32</f>
        <v>87.5</v>
      </c>
      <c r="BV7" s="39">
        <f t="array" ref="BV7:BV37">VodafoneResults!I2:I32</f>
        <v>87.5</v>
      </c>
      <c r="BW7" s="38">
        <f t="array" ref="BW7:BW37">YahooResults!B2:B32</f>
        <v>100</v>
      </c>
      <c r="BX7" s="39">
        <f t="array" ref="BX7:BX37">YahooResults!C2:C32</f>
        <v>100</v>
      </c>
      <c r="BY7" s="39">
        <f t="array" ref="BY7:BY37">YahooResults!F2:F32</f>
        <v>100</v>
      </c>
      <c r="BZ7" s="39">
        <f t="array" ref="BZ7:BZ37">YahooResults!I2:I32</f>
        <v>100</v>
      </c>
      <c r="CA7" s="39">
        <f t="array" ref="CA7:CA37">YahooResults!L2:L32</f>
        <v>100</v>
      </c>
    </row>
    <row r="8" spans="1:79" ht="15.75" customHeight="1" x14ac:dyDescent="0.15">
      <c r="A8" s="27" t="s">
        <v>75</v>
      </c>
      <c r="B8" s="30">
        <f t="shared" si="0"/>
        <v>43.055624999999999</v>
      </c>
      <c r="C8" s="31">
        <f t="shared" si="1"/>
        <v>0</v>
      </c>
      <c r="D8" s="31">
        <f t="shared" si="2"/>
        <v>100</v>
      </c>
      <c r="E8" s="32">
        <f t="shared" si="3"/>
        <v>39.984804275082638</v>
      </c>
      <c r="F8" s="30">
        <v>0</v>
      </c>
      <c r="G8" s="40">
        <v>0</v>
      </c>
      <c r="H8" s="40">
        <v>0</v>
      </c>
      <c r="I8" s="40">
        <v>0</v>
      </c>
      <c r="J8" s="30">
        <v>83.33</v>
      </c>
      <c r="K8" s="40">
        <v>83.34</v>
      </c>
      <c r="L8" s="40">
        <v>83.34</v>
      </c>
      <c r="M8" s="41">
        <v>83.34</v>
      </c>
      <c r="N8" s="30">
        <v>0</v>
      </c>
      <c r="O8" s="40">
        <v>0</v>
      </c>
      <c r="P8" s="40">
        <v>0</v>
      </c>
      <c r="Q8" s="41">
        <v>0</v>
      </c>
      <c r="R8" s="30">
        <v>0</v>
      </c>
      <c r="S8" s="40">
        <v>0</v>
      </c>
      <c r="T8" s="40">
        <v>0</v>
      </c>
      <c r="U8" s="40">
        <v>0</v>
      </c>
      <c r="V8" s="41">
        <v>0</v>
      </c>
      <c r="W8" s="30">
        <v>0</v>
      </c>
      <c r="X8" s="40">
        <v>0</v>
      </c>
      <c r="Y8" s="40">
        <v>0</v>
      </c>
      <c r="Z8" s="40">
        <v>0</v>
      </c>
      <c r="AA8" s="41">
        <v>0</v>
      </c>
      <c r="AB8" s="30">
        <v>55.56</v>
      </c>
      <c r="AC8" s="40">
        <v>66.67</v>
      </c>
      <c r="AD8" s="40">
        <v>66.67</v>
      </c>
      <c r="AE8" s="40">
        <v>0</v>
      </c>
      <c r="AF8" s="41">
        <v>66.67</v>
      </c>
      <c r="AG8" s="30">
        <v>66.67</v>
      </c>
      <c r="AH8" s="40">
        <v>66.67</v>
      </c>
      <c r="AI8" s="40">
        <v>66.67</v>
      </c>
      <c r="AJ8" s="40">
        <v>66.67</v>
      </c>
      <c r="AK8" s="41">
        <v>66.67</v>
      </c>
      <c r="AL8" s="30">
        <v>33.33</v>
      </c>
      <c r="AM8" s="40">
        <v>33.335000000000001</v>
      </c>
      <c r="AN8" s="40">
        <v>33.335000000000001</v>
      </c>
      <c r="AO8" s="40">
        <v>33.335000000000001</v>
      </c>
      <c r="AP8" s="41">
        <v>33.335000000000001</v>
      </c>
      <c r="AQ8" s="30">
        <v>0</v>
      </c>
      <c r="AR8" s="40">
        <v>0</v>
      </c>
      <c r="AS8" s="40">
        <v>0</v>
      </c>
      <c r="AT8" s="40">
        <v>0</v>
      </c>
      <c r="AU8" s="41">
        <v>0</v>
      </c>
      <c r="AV8" s="30">
        <v>100</v>
      </c>
      <c r="AW8" s="40">
        <v>100</v>
      </c>
      <c r="AX8" s="40">
        <v>100</v>
      </c>
      <c r="AY8" s="40">
        <v>100</v>
      </c>
      <c r="AZ8" s="41">
        <v>100</v>
      </c>
      <c r="BA8" s="30">
        <v>33.33</v>
      </c>
      <c r="BB8" s="40">
        <v>33.33</v>
      </c>
      <c r="BC8" s="40">
        <v>33.33</v>
      </c>
      <c r="BD8" s="41">
        <v>33.33</v>
      </c>
      <c r="BE8" s="30">
        <v>100</v>
      </c>
      <c r="BF8" s="40">
        <v>100</v>
      </c>
      <c r="BG8" s="40">
        <v>100</v>
      </c>
      <c r="BH8" s="40">
        <v>100</v>
      </c>
      <c r="BI8" s="41">
        <v>100</v>
      </c>
      <c r="BJ8" s="30">
        <v>0</v>
      </c>
      <c r="BK8" s="40">
        <v>0</v>
      </c>
      <c r="BL8" s="40">
        <v>0</v>
      </c>
      <c r="BM8" s="40">
        <v>0</v>
      </c>
      <c r="BN8" s="41">
        <v>0</v>
      </c>
      <c r="BO8" s="30">
        <v>50</v>
      </c>
      <c r="BP8" s="40">
        <v>50</v>
      </c>
      <c r="BQ8" s="40">
        <v>50</v>
      </c>
      <c r="BR8" s="40">
        <v>50</v>
      </c>
      <c r="BS8" s="30">
        <v>100</v>
      </c>
      <c r="BT8" s="40">
        <v>100</v>
      </c>
      <c r="BU8" s="40">
        <v>100</v>
      </c>
      <c r="BV8" s="41">
        <v>100</v>
      </c>
      <c r="BW8" s="30">
        <v>66.67</v>
      </c>
      <c r="BX8" s="40">
        <v>66.67</v>
      </c>
      <c r="BY8" s="40">
        <v>66.67</v>
      </c>
      <c r="BZ8" s="40">
        <v>66.67</v>
      </c>
      <c r="CA8" s="41">
        <v>66.67</v>
      </c>
    </row>
    <row r="9" spans="1:79" ht="15.75" customHeight="1" x14ac:dyDescent="0.15">
      <c r="A9" s="27" t="s">
        <v>76</v>
      </c>
      <c r="B9" s="30">
        <f t="shared" si="0"/>
        <v>49.479375000000005</v>
      </c>
      <c r="C9" s="31">
        <f t="shared" si="1"/>
        <v>0</v>
      </c>
      <c r="D9" s="31">
        <f t="shared" si="2"/>
        <v>100</v>
      </c>
      <c r="E9" s="32">
        <f t="shared" si="3"/>
        <v>43.908656772706358</v>
      </c>
      <c r="F9" s="30">
        <v>25</v>
      </c>
      <c r="G9" s="40">
        <v>25</v>
      </c>
      <c r="H9" s="40">
        <v>25</v>
      </c>
      <c r="I9" s="40">
        <v>25</v>
      </c>
      <c r="J9" s="30">
        <v>87.5</v>
      </c>
      <c r="K9" s="40">
        <v>87.5</v>
      </c>
      <c r="L9" s="40">
        <v>87.5</v>
      </c>
      <c r="M9" s="41">
        <v>87.5</v>
      </c>
      <c r="N9" s="30">
        <v>0</v>
      </c>
      <c r="O9" s="40">
        <v>0</v>
      </c>
      <c r="P9" s="40">
        <v>0</v>
      </c>
      <c r="Q9" s="41">
        <v>0</v>
      </c>
      <c r="R9" s="30">
        <v>25</v>
      </c>
      <c r="S9" s="40">
        <v>25</v>
      </c>
      <c r="T9" s="40">
        <v>25</v>
      </c>
      <c r="U9" s="40">
        <v>25</v>
      </c>
      <c r="V9" s="41">
        <v>25</v>
      </c>
      <c r="W9" s="30">
        <v>0</v>
      </c>
      <c r="X9" s="40">
        <v>0</v>
      </c>
      <c r="Y9" s="40">
        <v>0</v>
      </c>
      <c r="Z9" s="40">
        <v>0</v>
      </c>
      <c r="AA9" s="41">
        <v>0</v>
      </c>
      <c r="AB9" s="30">
        <v>91.67</v>
      </c>
      <c r="AC9" s="40">
        <v>100</v>
      </c>
      <c r="AD9" s="40">
        <v>100</v>
      </c>
      <c r="AE9" s="40">
        <v>50</v>
      </c>
      <c r="AF9" s="41">
        <v>100</v>
      </c>
      <c r="AG9" s="30">
        <v>100</v>
      </c>
      <c r="AH9" s="40">
        <v>100</v>
      </c>
      <c r="AI9" s="40">
        <v>100</v>
      </c>
      <c r="AJ9" s="40">
        <v>100</v>
      </c>
      <c r="AK9" s="41">
        <v>100</v>
      </c>
      <c r="AL9" s="30">
        <v>50</v>
      </c>
      <c r="AM9" s="40">
        <v>50</v>
      </c>
      <c r="AN9" s="40">
        <v>50</v>
      </c>
      <c r="AO9" s="40">
        <v>50</v>
      </c>
      <c r="AP9" s="41">
        <v>50</v>
      </c>
      <c r="AQ9" s="30">
        <v>0</v>
      </c>
      <c r="AR9" s="40">
        <v>0</v>
      </c>
      <c r="AS9" s="40">
        <v>0</v>
      </c>
      <c r="AT9" s="40">
        <v>0</v>
      </c>
      <c r="AU9" s="41">
        <v>0</v>
      </c>
      <c r="AV9" s="30">
        <v>100</v>
      </c>
      <c r="AW9" s="40">
        <v>100</v>
      </c>
      <c r="AX9" s="40">
        <v>100</v>
      </c>
      <c r="AY9" s="40">
        <v>100</v>
      </c>
      <c r="AZ9" s="41">
        <v>100</v>
      </c>
      <c r="BA9" s="30">
        <v>0</v>
      </c>
      <c r="BB9" s="40">
        <v>0</v>
      </c>
      <c r="BC9" s="40">
        <v>0</v>
      </c>
      <c r="BD9" s="41">
        <v>0</v>
      </c>
      <c r="BE9" s="30">
        <v>100</v>
      </c>
      <c r="BF9" s="40">
        <v>100</v>
      </c>
      <c r="BG9" s="40">
        <v>100</v>
      </c>
      <c r="BH9" s="40">
        <v>100</v>
      </c>
      <c r="BI9" s="41">
        <v>100</v>
      </c>
      <c r="BJ9" s="30">
        <v>0</v>
      </c>
      <c r="BK9" s="40">
        <v>0</v>
      </c>
      <c r="BL9" s="40">
        <v>0</v>
      </c>
      <c r="BM9" s="40">
        <v>0</v>
      </c>
      <c r="BN9" s="41">
        <v>0</v>
      </c>
      <c r="BO9" s="30">
        <v>25</v>
      </c>
      <c r="BP9" s="40">
        <v>25</v>
      </c>
      <c r="BQ9" s="40">
        <v>25</v>
      </c>
      <c r="BR9" s="40">
        <v>25</v>
      </c>
      <c r="BS9" s="30">
        <v>87.5</v>
      </c>
      <c r="BT9" s="40">
        <v>87.5</v>
      </c>
      <c r="BU9" s="40">
        <v>87.5</v>
      </c>
      <c r="BV9" s="41">
        <v>87.5</v>
      </c>
      <c r="BW9" s="30">
        <v>100</v>
      </c>
      <c r="BX9" s="40">
        <v>100</v>
      </c>
      <c r="BY9" s="40">
        <v>100</v>
      </c>
      <c r="BZ9" s="40">
        <v>100</v>
      </c>
      <c r="CA9" s="41">
        <v>100</v>
      </c>
    </row>
    <row r="10" spans="1:79" ht="15.75" customHeight="1" x14ac:dyDescent="0.15">
      <c r="A10" s="27" t="s">
        <v>77</v>
      </c>
      <c r="B10" s="30">
        <f t="shared" si="0"/>
        <v>22.743124999999999</v>
      </c>
      <c r="C10" s="31">
        <f t="shared" si="1"/>
        <v>0</v>
      </c>
      <c r="D10" s="31">
        <f t="shared" si="2"/>
        <v>88.89</v>
      </c>
      <c r="E10" s="32">
        <f t="shared" si="3"/>
        <v>32.286071448588068</v>
      </c>
      <c r="F10" s="30">
        <v>0</v>
      </c>
      <c r="G10" s="40">
        <v>0</v>
      </c>
      <c r="H10" s="40">
        <v>0</v>
      </c>
      <c r="I10" s="40">
        <v>0</v>
      </c>
      <c r="J10" s="30">
        <v>5.56</v>
      </c>
      <c r="K10" s="40">
        <v>5.56</v>
      </c>
      <c r="L10" s="40">
        <v>5.56</v>
      </c>
      <c r="M10" s="41">
        <v>5.56</v>
      </c>
      <c r="N10" s="30">
        <v>0</v>
      </c>
      <c r="O10" s="40">
        <v>0</v>
      </c>
      <c r="P10" s="40">
        <v>0</v>
      </c>
      <c r="Q10" s="41">
        <v>0</v>
      </c>
      <c r="R10" s="30">
        <v>0</v>
      </c>
      <c r="S10" s="40">
        <v>0</v>
      </c>
      <c r="T10" s="40">
        <v>0</v>
      </c>
      <c r="U10" s="40">
        <v>0</v>
      </c>
      <c r="V10" s="41">
        <v>0</v>
      </c>
      <c r="W10" s="30">
        <v>0</v>
      </c>
      <c r="X10" s="40">
        <v>0</v>
      </c>
      <c r="Y10" s="40">
        <v>0</v>
      </c>
      <c r="Z10" s="40">
        <v>0</v>
      </c>
      <c r="AA10" s="41">
        <v>0</v>
      </c>
      <c r="AB10" s="30">
        <v>13.89</v>
      </c>
      <c r="AC10" s="40">
        <v>16.670000000000002</v>
      </c>
      <c r="AD10" s="40">
        <v>16.670000000000002</v>
      </c>
      <c r="AE10" s="40">
        <v>0</v>
      </c>
      <c r="AF10" s="41">
        <v>16.670000000000002</v>
      </c>
      <c r="AG10" s="30">
        <v>72.22</v>
      </c>
      <c r="AH10" s="40">
        <v>72.22</v>
      </c>
      <c r="AI10" s="40">
        <v>72.22</v>
      </c>
      <c r="AJ10" s="40">
        <v>72.22</v>
      </c>
      <c r="AK10" s="41">
        <v>72.22</v>
      </c>
      <c r="AL10" s="30">
        <v>8.33</v>
      </c>
      <c r="AM10" s="40">
        <v>8.3350000000000009</v>
      </c>
      <c r="AN10" s="40">
        <v>8.3350000000000009</v>
      </c>
      <c r="AO10" s="40">
        <v>8.3350000000000009</v>
      </c>
      <c r="AP10" s="41">
        <v>8.3350000000000009</v>
      </c>
      <c r="AQ10" s="30">
        <v>0</v>
      </c>
      <c r="AR10" s="40">
        <v>0</v>
      </c>
      <c r="AS10" s="40">
        <v>0</v>
      </c>
      <c r="AT10" s="40">
        <v>0</v>
      </c>
      <c r="AU10" s="41">
        <v>0</v>
      </c>
      <c r="AV10" s="30">
        <v>72.22</v>
      </c>
      <c r="AW10" s="40">
        <v>72.22</v>
      </c>
      <c r="AX10" s="40">
        <v>72.22</v>
      </c>
      <c r="AY10" s="40">
        <v>72.22</v>
      </c>
      <c r="AZ10" s="41">
        <v>72.22</v>
      </c>
      <c r="BA10" s="30">
        <v>0</v>
      </c>
      <c r="BB10" s="40">
        <v>0</v>
      </c>
      <c r="BC10" s="40">
        <v>0</v>
      </c>
      <c r="BD10" s="41">
        <v>0</v>
      </c>
      <c r="BE10" s="30">
        <v>50</v>
      </c>
      <c r="BF10" s="40">
        <v>50</v>
      </c>
      <c r="BG10" s="40">
        <v>50</v>
      </c>
      <c r="BH10" s="40">
        <v>50</v>
      </c>
      <c r="BI10" s="41">
        <v>50</v>
      </c>
      <c r="BJ10" s="30">
        <v>0</v>
      </c>
      <c r="BK10" s="40">
        <v>0</v>
      </c>
      <c r="BL10" s="40">
        <v>0</v>
      </c>
      <c r="BM10" s="40">
        <v>0</v>
      </c>
      <c r="BN10" s="41">
        <v>0</v>
      </c>
      <c r="BO10" s="30">
        <v>0</v>
      </c>
      <c r="BP10" s="40">
        <v>0</v>
      </c>
      <c r="BQ10" s="40">
        <v>0</v>
      </c>
      <c r="BR10" s="40">
        <v>0</v>
      </c>
      <c r="BS10" s="30">
        <v>52.78</v>
      </c>
      <c r="BT10" s="40">
        <v>52.774999999999999</v>
      </c>
      <c r="BU10" s="40">
        <v>52.774999999999999</v>
      </c>
      <c r="BV10" s="41">
        <v>52.774999999999999</v>
      </c>
      <c r="BW10" s="30">
        <v>88.89</v>
      </c>
      <c r="BX10" s="40">
        <v>88.89</v>
      </c>
      <c r="BY10" s="40">
        <v>88.89</v>
      </c>
      <c r="BZ10" s="40">
        <v>88.89</v>
      </c>
      <c r="CA10" s="41">
        <v>88.89</v>
      </c>
    </row>
    <row r="11" spans="1:79" ht="15.75" customHeight="1" x14ac:dyDescent="0.15">
      <c r="A11" s="27" t="s">
        <v>78</v>
      </c>
      <c r="B11" s="30">
        <f t="shared" si="0"/>
        <v>45</v>
      </c>
      <c r="C11" s="31">
        <f t="shared" si="1"/>
        <v>0</v>
      </c>
      <c r="D11" s="31">
        <f t="shared" si="2"/>
        <v>100</v>
      </c>
      <c r="E11" s="32">
        <f t="shared" si="3"/>
        <v>44.721359549995796</v>
      </c>
      <c r="F11" s="30">
        <v>0</v>
      </c>
      <c r="G11" s="40">
        <v>0</v>
      </c>
      <c r="H11" s="40">
        <v>0</v>
      </c>
      <c r="I11" s="40">
        <v>0</v>
      </c>
      <c r="J11" s="30">
        <v>80</v>
      </c>
      <c r="K11" s="40">
        <v>80</v>
      </c>
      <c r="L11" s="40">
        <v>80</v>
      </c>
      <c r="M11" s="41">
        <v>80</v>
      </c>
      <c r="N11" s="30">
        <v>0</v>
      </c>
      <c r="O11" s="40">
        <v>0</v>
      </c>
      <c r="P11" s="40">
        <v>0</v>
      </c>
      <c r="Q11" s="41">
        <v>0</v>
      </c>
      <c r="R11" s="30">
        <v>0</v>
      </c>
      <c r="S11" s="40">
        <v>0</v>
      </c>
      <c r="T11" s="40">
        <v>0</v>
      </c>
      <c r="U11" s="40">
        <v>0</v>
      </c>
      <c r="V11" s="41">
        <v>0</v>
      </c>
      <c r="W11" s="30">
        <v>0</v>
      </c>
      <c r="X11" s="40">
        <v>0</v>
      </c>
      <c r="Y11" s="40">
        <v>0</v>
      </c>
      <c r="Z11" s="40">
        <v>0</v>
      </c>
      <c r="AA11" s="41">
        <v>0</v>
      </c>
      <c r="AB11" s="30">
        <v>100</v>
      </c>
      <c r="AC11" s="40">
        <v>100</v>
      </c>
      <c r="AD11" s="40">
        <v>100</v>
      </c>
      <c r="AE11" s="40">
        <v>100</v>
      </c>
      <c r="AF11" s="41">
        <v>100</v>
      </c>
      <c r="AG11" s="30">
        <v>100</v>
      </c>
      <c r="AH11" s="40">
        <v>100</v>
      </c>
      <c r="AI11" s="40">
        <v>100</v>
      </c>
      <c r="AJ11" s="40">
        <v>100</v>
      </c>
      <c r="AK11" s="41">
        <v>100</v>
      </c>
      <c r="AL11" s="30">
        <v>40</v>
      </c>
      <c r="AM11" s="40">
        <v>40</v>
      </c>
      <c r="AN11" s="40">
        <v>40</v>
      </c>
      <c r="AO11" s="40">
        <v>40</v>
      </c>
      <c r="AP11" s="41">
        <v>40</v>
      </c>
      <c r="AQ11" s="30">
        <v>0</v>
      </c>
      <c r="AR11" s="40">
        <v>0</v>
      </c>
      <c r="AS11" s="40">
        <v>0</v>
      </c>
      <c r="AT11" s="40">
        <v>0</v>
      </c>
      <c r="AU11" s="41">
        <v>0</v>
      </c>
      <c r="AV11" s="30">
        <v>100</v>
      </c>
      <c r="AW11" s="40">
        <v>100</v>
      </c>
      <c r="AX11" s="40">
        <v>100</v>
      </c>
      <c r="AY11" s="40">
        <v>100</v>
      </c>
      <c r="AZ11" s="41">
        <v>100</v>
      </c>
      <c r="BA11" s="30">
        <v>0</v>
      </c>
      <c r="BB11" s="40">
        <v>0</v>
      </c>
      <c r="BC11" s="40">
        <v>0</v>
      </c>
      <c r="BD11" s="41">
        <v>0</v>
      </c>
      <c r="BE11" s="30">
        <v>80</v>
      </c>
      <c r="BF11" s="40">
        <v>80</v>
      </c>
      <c r="BG11" s="40">
        <v>80</v>
      </c>
      <c r="BH11" s="40">
        <v>80</v>
      </c>
      <c r="BI11" s="41">
        <v>80</v>
      </c>
      <c r="BJ11" s="30">
        <v>0</v>
      </c>
      <c r="BK11" s="40">
        <v>0</v>
      </c>
      <c r="BL11" s="40">
        <v>0</v>
      </c>
      <c r="BM11" s="40">
        <v>0</v>
      </c>
      <c r="BN11" s="41">
        <v>0</v>
      </c>
      <c r="BO11" s="30">
        <v>40</v>
      </c>
      <c r="BP11" s="40">
        <v>40</v>
      </c>
      <c r="BQ11" s="40">
        <v>40</v>
      </c>
      <c r="BR11" s="40">
        <v>40</v>
      </c>
      <c r="BS11" s="30">
        <v>80</v>
      </c>
      <c r="BT11" s="40">
        <v>80</v>
      </c>
      <c r="BU11" s="40">
        <v>80</v>
      </c>
      <c r="BV11" s="41">
        <v>80</v>
      </c>
      <c r="BW11" s="30">
        <v>100</v>
      </c>
      <c r="BX11" s="40">
        <v>100</v>
      </c>
      <c r="BY11" s="40">
        <v>100</v>
      </c>
      <c r="BZ11" s="40">
        <v>100</v>
      </c>
      <c r="CA11" s="41">
        <v>100</v>
      </c>
    </row>
    <row r="12" spans="1:79" ht="15.75" customHeight="1" x14ac:dyDescent="0.15">
      <c r="A12" s="33" t="s">
        <v>79</v>
      </c>
      <c r="B12" s="34">
        <f t="shared" si="0"/>
        <v>20.208124999999999</v>
      </c>
      <c r="C12" s="35">
        <f t="shared" si="1"/>
        <v>0</v>
      </c>
      <c r="D12" s="35">
        <f t="shared" si="2"/>
        <v>50</v>
      </c>
      <c r="E12" s="36">
        <f t="shared" si="3"/>
        <v>14.412896178422992</v>
      </c>
      <c r="F12" s="34">
        <v>40</v>
      </c>
      <c r="G12" s="42">
        <v>30</v>
      </c>
      <c r="H12" s="42">
        <v>40</v>
      </c>
      <c r="I12" s="42">
        <v>40</v>
      </c>
      <c r="J12" s="34">
        <v>10</v>
      </c>
      <c r="K12" s="42">
        <v>15</v>
      </c>
      <c r="L12" s="42">
        <v>10</v>
      </c>
      <c r="M12" s="43">
        <v>10</v>
      </c>
      <c r="N12" s="34">
        <v>0</v>
      </c>
      <c r="O12" s="42">
        <v>0</v>
      </c>
      <c r="P12" s="42">
        <v>0</v>
      </c>
      <c r="Q12" s="43">
        <v>0</v>
      </c>
      <c r="R12" s="34">
        <v>50</v>
      </c>
      <c r="S12" s="42">
        <v>20</v>
      </c>
      <c r="T12" s="42">
        <v>50</v>
      </c>
      <c r="U12" s="42">
        <v>50</v>
      </c>
      <c r="V12" s="43">
        <v>50</v>
      </c>
      <c r="W12" s="34">
        <v>20</v>
      </c>
      <c r="X12" s="42">
        <v>0</v>
      </c>
      <c r="Y12" s="42">
        <v>20</v>
      </c>
      <c r="Z12" s="42">
        <v>20</v>
      </c>
      <c r="AA12" s="43">
        <v>20</v>
      </c>
      <c r="AB12" s="34">
        <v>10</v>
      </c>
      <c r="AC12" s="42">
        <v>0</v>
      </c>
      <c r="AD12" s="42">
        <v>15</v>
      </c>
      <c r="AE12" s="42">
        <v>0</v>
      </c>
      <c r="AF12" s="43">
        <v>15</v>
      </c>
      <c r="AG12" s="34">
        <v>28.33</v>
      </c>
      <c r="AH12" s="42">
        <v>0</v>
      </c>
      <c r="AI12" s="42">
        <v>20</v>
      </c>
      <c r="AJ12" s="42">
        <v>30</v>
      </c>
      <c r="AK12" s="43">
        <v>35</v>
      </c>
      <c r="AL12" s="34">
        <v>30</v>
      </c>
      <c r="AM12" s="42">
        <v>15</v>
      </c>
      <c r="AN12" s="42">
        <v>25</v>
      </c>
      <c r="AO12" s="42">
        <v>25</v>
      </c>
      <c r="AP12" s="43">
        <v>40</v>
      </c>
      <c r="AQ12" s="34">
        <v>13.33</v>
      </c>
      <c r="AR12" s="42">
        <v>0</v>
      </c>
      <c r="AS12" s="42">
        <v>0</v>
      </c>
      <c r="AT12" s="42">
        <v>20</v>
      </c>
      <c r="AU12" s="43">
        <v>20</v>
      </c>
      <c r="AV12" s="34">
        <v>20</v>
      </c>
      <c r="AW12" s="42">
        <v>20</v>
      </c>
      <c r="AX12" s="42">
        <v>20</v>
      </c>
      <c r="AY12" s="42">
        <v>20</v>
      </c>
      <c r="AZ12" s="43">
        <v>20</v>
      </c>
      <c r="BA12" s="34">
        <v>0</v>
      </c>
      <c r="BB12" s="42">
        <v>0</v>
      </c>
      <c r="BC12" s="42">
        <v>0</v>
      </c>
      <c r="BD12" s="43">
        <v>0</v>
      </c>
      <c r="BE12" s="34">
        <v>10</v>
      </c>
      <c r="BF12" s="42">
        <v>0</v>
      </c>
      <c r="BG12" s="42">
        <v>0</v>
      </c>
      <c r="BH12" s="42">
        <v>10</v>
      </c>
      <c r="BI12" s="43">
        <v>10</v>
      </c>
      <c r="BJ12" s="34">
        <v>10</v>
      </c>
      <c r="BK12" s="42">
        <v>10</v>
      </c>
      <c r="BL12" s="42">
        <v>10</v>
      </c>
      <c r="BM12" s="42">
        <v>10</v>
      </c>
      <c r="BN12" s="43">
        <v>10</v>
      </c>
      <c r="BO12" s="34">
        <v>20</v>
      </c>
      <c r="BP12" s="42">
        <v>5</v>
      </c>
      <c r="BQ12" s="42">
        <v>30</v>
      </c>
      <c r="BR12" s="42">
        <v>10</v>
      </c>
      <c r="BS12" s="34">
        <v>40</v>
      </c>
      <c r="BT12" s="42">
        <v>0</v>
      </c>
      <c r="BU12" s="42">
        <v>40</v>
      </c>
      <c r="BV12" s="43">
        <v>40</v>
      </c>
      <c r="BW12" s="34">
        <v>21.67</v>
      </c>
      <c r="BX12" s="42">
        <v>15</v>
      </c>
      <c r="BY12" s="42">
        <v>15</v>
      </c>
      <c r="BZ12" s="42">
        <v>15</v>
      </c>
      <c r="CA12" s="43">
        <v>35</v>
      </c>
    </row>
    <row r="13" spans="1:79" ht="15.75" customHeight="1" x14ac:dyDescent="0.15">
      <c r="A13" s="27" t="s">
        <v>80</v>
      </c>
      <c r="B13" s="30">
        <f t="shared" si="0"/>
        <v>72.568749999999994</v>
      </c>
      <c r="C13" s="31">
        <f t="shared" si="1"/>
        <v>16.670000000000002</v>
      </c>
      <c r="D13" s="31">
        <f t="shared" si="2"/>
        <v>100</v>
      </c>
      <c r="E13" s="32">
        <f t="shared" si="3"/>
        <v>19.923255716205965</v>
      </c>
      <c r="F13" s="30">
        <v>83.33</v>
      </c>
      <c r="G13" s="40">
        <v>0</v>
      </c>
      <c r="H13" s="40">
        <v>83.33</v>
      </c>
      <c r="I13" s="40">
        <v>83.33</v>
      </c>
      <c r="J13" s="30">
        <v>83.33</v>
      </c>
      <c r="K13" s="40">
        <v>0</v>
      </c>
      <c r="L13" s="40">
        <v>83.33</v>
      </c>
      <c r="M13" s="41">
        <v>83.33</v>
      </c>
      <c r="N13" s="30">
        <v>50</v>
      </c>
      <c r="O13" s="40">
        <v>0</v>
      </c>
      <c r="P13" s="40">
        <v>50</v>
      </c>
      <c r="Q13" s="41">
        <v>50</v>
      </c>
      <c r="R13" s="30">
        <v>16.670000000000002</v>
      </c>
      <c r="S13" s="40">
        <v>0</v>
      </c>
      <c r="T13" s="40">
        <v>66.67</v>
      </c>
      <c r="U13" s="40">
        <v>16.670000000000002</v>
      </c>
      <c r="V13" s="41">
        <v>16.670000000000002</v>
      </c>
      <c r="W13" s="30">
        <v>66.67</v>
      </c>
      <c r="X13" s="40">
        <v>0</v>
      </c>
      <c r="Y13" s="40">
        <v>83.33</v>
      </c>
      <c r="Z13" s="40">
        <v>66.67</v>
      </c>
      <c r="AA13" s="41">
        <v>66.67</v>
      </c>
      <c r="AB13" s="30">
        <v>72.22</v>
      </c>
      <c r="AC13" s="40">
        <v>0</v>
      </c>
      <c r="AD13" s="40">
        <v>100</v>
      </c>
      <c r="AE13" s="40">
        <v>50</v>
      </c>
      <c r="AF13" s="41">
        <v>66.67</v>
      </c>
      <c r="AG13" s="30">
        <v>100</v>
      </c>
      <c r="AH13" s="40">
        <v>100</v>
      </c>
      <c r="AI13" s="40">
        <v>100</v>
      </c>
      <c r="AJ13" s="40">
        <v>100</v>
      </c>
      <c r="AK13" s="41">
        <v>100</v>
      </c>
      <c r="AL13" s="30">
        <v>83.33</v>
      </c>
      <c r="AM13" s="40">
        <v>0</v>
      </c>
      <c r="AN13" s="40">
        <v>83.33</v>
      </c>
      <c r="AO13" s="40">
        <v>83.33</v>
      </c>
      <c r="AP13" s="41">
        <v>83.33</v>
      </c>
      <c r="AQ13" s="30">
        <v>61.11</v>
      </c>
      <c r="AR13" s="40">
        <v>0</v>
      </c>
      <c r="AS13" s="40">
        <v>83.33</v>
      </c>
      <c r="AT13" s="40">
        <v>50</v>
      </c>
      <c r="AU13" s="41">
        <v>50</v>
      </c>
      <c r="AV13" s="30">
        <v>100</v>
      </c>
      <c r="AW13" s="40">
        <v>0</v>
      </c>
      <c r="AX13" s="40">
        <v>100</v>
      </c>
      <c r="AY13" s="40">
        <v>100</v>
      </c>
      <c r="AZ13" s="41">
        <v>100</v>
      </c>
      <c r="BA13" s="30">
        <v>66.67</v>
      </c>
      <c r="BB13" s="40">
        <v>0</v>
      </c>
      <c r="BC13" s="40">
        <v>66.67</v>
      </c>
      <c r="BD13" s="41">
        <v>66.67</v>
      </c>
      <c r="BE13" s="30">
        <v>66.67</v>
      </c>
      <c r="BF13" s="40">
        <v>0</v>
      </c>
      <c r="BG13" s="40">
        <v>0</v>
      </c>
      <c r="BH13" s="40">
        <v>66.67</v>
      </c>
      <c r="BI13" s="41">
        <v>66.67</v>
      </c>
      <c r="BJ13" s="30">
        <v>72.22</v>
      </c>
      <c r="BK13" s="40">
        <v>66.67</v>
      </c>
      <c r="BL13" s="40">
        <v>66.67</v>
      </c>
      <c r="BM13" s="40">
        <v>66.67</v>
      </c>
      <c r="BN13" s="41">
        <v>83.33</v>
      </c>
      <c r="BO13" s="30">
        <v>83.33</v>
      </c>
      <c r="BP13" s="40">
        <v>0</v>
      </c>
      <c r="BQ13" s="40">
        <v>100</v>
      </c>
      <c r="BR13" s="40">
        <v>66.67</v>
      </c>
      <c r="BS13" s="30">
        <v>83.33</v>
      </c>
      <c r="BT13" s="40">
        <v>0</v>
      </c>
      <c r="BU13" s="40">
        <v>0</v>
      </c>
      <c r="BV13" s="41">
        <v>83.33</v>
      </c>
      <c r="BW13" s="30">
        <v>72.22</v>
      </c>
      <c r="BX13" s="40">
        <v>83.33</v>
      </c>
      <c r="BY13" s="40">
        <v>66.67</v>
      </c>
      <c r="BZ13" s="40">
        <v>83.33</v>
      </c>
      <c r="CA13" s="41">
        <v>66.67</v>
      </c>
    </row>
    <row r="14" spans="1:79" ht="15.75" customHeight="1" x14ac:dyDescent="0.15">
      <c r="A14" s="27" t="s">
        <v>81</v>
      </c>
      <c r="B14" s="30">
        <f t="shared" si="0"/>
        <v>25.346874999999997</v>
      </c>
      <c r="C14" s="31">
        <f t="shared" si="1"/>
        <v>0</v>
      </c>
      <c r="D14" s="31">
        <f t="shared" si="2"/>
        <v>83.33</v>
      </c>
      <c r="E14" s="32">
        <f t="shared" si="3"/>
        <v>23.41365491011603</v>
      </c>
      <c r="F14" s="30">
        <v>33.33</v>
      </c>
      <c r="G14" s="40">
        <v>0</v>
      </c>
      <c r="H14" s="40">
        <v>33.33</v>
      </c>
      <c r="I14" s="40">
        <v>33.33</v>
      </c>
      <c r="J14" s="30">
        <v>16.670000000000002</v>
      </c>
      <c r="K14" s="40">
        <v>0</v>
      </c>
      <c r="L14" s="40">
        <v>16.670000000000002</v>
      </c>
      <c r="M14" s="41">
        <v>16.670000000000002</v>
      </c>
      <c r="N14" s="30">
        <v>0</v>
      </c>
      <c r="O14" s="40">
        <v>0</v>
      </c>
      <c r="P14" s="40">
        <v>0</v>
      </c>
      <c r="Q14" s="41">
        <v>0</v>
      </c>
      <c r="R14" s="30">
        <v>0</v>
      </c>
      <c r="S14" s="40">
        <v>0</v>
      </c>
      <c r="T14" s="40">
        <v>0</v>
      </c>
      <c r="U14" s="40">
        <v>0</v>
      </c>
      <c r="V14" s="41">
        <v>0</v>
      </c>
      <c r="W14" s="30">
        <v>8.33</v>
      </c>
      <c r="X14" s="40">
        <v>0</v>
      </c>
      <c r="Y14" s="40">
        <v>16.670000000000002</v>
      </c>
      <c r="Z14" s="40">
        <v>0</v>
      </c>
      <c r="AA14" s="41">
        <v>16.670000000000002</v>
      </c>
      <c r="AB14" s="30">
        <v>16.670000000000002</v>
      </c>
      <c r="AC14" s="40">
        <v>0</v>
      </c>
      <c r="AD14" s="40">
        <v>16.670000000000002</v>
      </c>
      <c r="AE14" s="40">
        <v>0</v>
      </c>
      <c r="AF14" s="41">
        <v>33.33</v>
      </c>
      <c r="AG14" s="30">
        <v>55.56</v>
      </c>
      <c r="AH14" s="40">
        <v>83.33</v>
      </c>
      <c r="AI14" s="40">
        <v>83.33</v>
      </c>
      <c r="AJ14" s="40">
        <v>83.33</v>
      </c>
      <c r="AK14" s="41">
        <v>0</v>
      </c>
      <c r="AL14" s="30">
        <v>83.33</v>
      </c>
      <c r="AM14" s="40">
        <v>0</v>
      </c>
      <c r="AN14" s="40">
        <v>100</v>
      </c>
      <c r="AO14" s="40">
        <v>100</v>
      </c>
      <c r="AP14" s="41">
        <v>50</v>
      </c>
      <c r="AQ14" s="30">
        <v>0</v>
      </c>
      <c r="AR14" s="40">
        <v>0</v>
      </c>
      <c r="AS14" s="40">
        <v>0</v>
      </c>
      <c r="AT14" s="40">
        <v>0</v>
      </c>
      <c r="AU14" s="41">
        <v>0</v>
      </c>
      <c r="AV14" s="30">
        <v>33.33</v>
      </c>
      <c r="AW14" s="40">
        <v>0</v>
      </c>
      <c r="AX14" s="40">
        <v>33.33</v>
      </c>
      <c r="AY14" s="40">
        <v>33.33</v>
      </c>
      <c r="AZ14" s="41">
        <v>33.33</v>
      </c>
      <c r="BA14" s="30">
        <v>33.33</v>
      </c>
      <c r="BB14" s="40">
        <v>0</v>
      </c>
      <c r="BC14" s="40">
        <v>33.33</v>
      </c>
      <c r="BD14" s="41">
        <v>33.33</v>
      </c>
      <c r="BE14" s="30">
        <v>50</v>
      </c>
      <c r="BF14" s="40">
        <v>0</v>
      </c>
      <c r="BG14" s="40">
        <v>0</v>
      </c>
      <c r="BH14" s="40">
        <v>50</v>
      </c>
      <c r="BI14" s="41">
        <v>50</v>
      </c>
      <c r="BJ14" s="30">
        <v>0</v>
      </c>
      <c r="BK14" s="40">
        <v>0</v>
      </c>
      <c r="BL14" s="40">
        <v>0</v>
      </c>
      <c r="BM14" s="40">
        <v>0</v>
      </c>
      <c r="BN14" s="41">
        <v>0</v>
      </c>
      <c r="BO14" s="30">
        <v>25</v>
      </c>
      <c r="BP14" s="40">
        <v>0</v>
      </c>
      <c r="BQ14" s="40">
        <v>33.33</v>
      </c>
      <c r="BR14" s="40">
        <v>16.670000000000002</v>
      </c>
      <c r="BS14" s="30">
        <v>16.670000000000002</v>
      </c>
      <c r="BT14" s="40">
        <v>0</v>
      </c>
      <c r="BU14" s="40">
        <v>0</v>
      </c>
      <c r="BV14" s="41">
        <v>16.670000000000002</v>
      </c>
      <c r="BW14" s="30">
        <v>33.33</v>
      </c>
      <c r="BX14" s="40">
        <v>16.670000000000002</v>
      </c>
      <c r="BY14" s="40">
        <v>16.670000000000002</v>
      </c>
      <c r="BZ14" s="40">
        <v>16.670000000000002</v>
      </c>
      <c r="CA14" s="41">
        <v>66.67</v>
      </c>
    </row>
    <row r="15" spans="1:79" ht="15.75" customHeight="1" x14ac:dyDescent="0.15">
      <c r="A15" s="27" t="s">
        <v>82</v>
      </c>
      <c r="B15" s="30">
        <f t="shared" si="0"/>
        <v>73.438125000000014</v>
      </c>
      <c r="C15" s="31">
        <f t="shared" si="1"/>
        <v>33.33</v>
      </c>
      <c r="D15" s="31">
        <f t="shared" si="2"/>
        <v>100</v>
      </c>
      <c r="E15" s="32">
        <f t="shared" si="3"/>
        <v>20.662115806067167</v>
      </c>
      <c r="F15" s="30">
        <v>66.67</v>
      </c>
      <c r="G15" s="40">
        <v>0</v>
      </c>
      <c r="H15" s="40">
        <v>66.67</v>
      </c>
      <c r="I15" s="40">
        <v>66.67</v>
      </c>
      <c r="J15" s="30">
        <v>83.33</v>
      </c>
      <c r="K15" s="40">
        <v>0</v>
      </c>
      <c r="L15" s="40">
        <v>83.33</v>
      </c>
      <c r="M15" s="41">
        <v>83.33</v>
      </c>
      <c r="N15" s="30">
        <v>66.67</v>
      </c>
      <c r="O15" s="40">
        <v>0</v>
      </c>
      <c r="P15" s="40">
        <v>66.67</v>
      </c>
      <c r="Q15" s="41">
        <v>66.67</v>
      </c>
      <c r="R15" s="30">
        <v>33.33</v>
      </c>
      <c r="S15" s="40">
        <v>0</v>
      </c>
      <c r="T15" s="40">
        <v>0</v>
      </c>
      <c r="U15" s="40">
        <v>33.33</v>
      </c>
      <c r="V15" s="41">
        <v>33.33</v>
      </c>
      <c r="W15" s="30">
        <v>66.67</v>
      </c>
      <c r="X15" s="40">
        <v>0</v>
      </c>
      <c r="Y15" s="40">
        <v>66.67</v>
      </c>
      <c r="Z15" s="40">
        <v>66.67</v>
      </c>
      <c r="AA15" s="41">
        <v>66.67</v>
      </c>
      <c r="AB15" s="30">
        <v>88.89</v>
      </c>
      <c r="AC15" s="40">
        <v>0</v>
      </c>
      <c r="AD15" s="40">
        <v>100</v>
      </c>
      <c r="AE15" s="40">
        <v>66.67</v>
      </c>
      <c r="AF15" s="41">
        <v>100</v>
      </c>
      <c r="AG15" s="30">
        <v>77.78</v>
      </c>
      <c r="AH15" s="40">
        <v>0</v>
      </c>
      <c r="AI15" s="40">
        <v>66.67</v>
      </c>
      <c r="AJ15" s="40">
        <v>66.67</v>
      </c>
      <c r="AK15" s="41">
        <v>100</v>
      </c>
      <c r="AL15" s="30">
        <v>100</v>
      </c>
      <c r="AM15" s="40">
        <v>16.670000000000002</v>
      </c>
      <c r="AN15" s="40">
        <v>100</v>
      </c>
      <c r="AO15" s="40">
        <v>100</v>
      </c>
      <c r="AP15" s="41">
        <v>100</v>
      </c>
      <c r="AQ15" s="30">
        <v>55.56</v>
      </c>
      <c r="AR15" s="40">
        <v>0</v>
      </c>
      <c r="AS15" s="40">
        <v>33.33</v>
      </c>
      <c r="AT15" s="40">
        <v>66.67</v>
      </c>
      <c r="AU15" s="41">
        <v>66.67</v>
      </c>
      <c r="AV15" s="30">
        <v>83.33</v>
      </c>
      <c r="AW15" s="40">
        <v>0</v>
      </c>
      <c r="AX15" s="40">
        <v>83.33</v>
      </c>
      <c r="AY15" s="40">
        <v>83.33</v>
      </c>
      <c r="AZ15" s="41">
        <v>83.33</v>
      </c>
      <c r="BA15" s="30">
        <v>33.33</v>
      </c>
      <c r="BB15" s="40">
        <v>0</v>
      </c>
      <c r="BC15" s="40">
        <v>33.33</v>
      </c>
      <c r="BD15" s="41">
        <v>33.33</v>
      </c>
      <c r="BE15" s="30">
        <v>91.67</v>
      </c>
      <c r="BF15" s="40">
        <v>0</v>
      </c>
      <c r="BG15" s="40">
        <v>0</v>
      </c>
      <c r="BH15" s="40">
        <v>83.33</v>
      </c>
      <c r="BI15" s="41">
        <v>100</v>
      </c>
      <c r="BJ15" s="30">
        <v>66.67</v>
      </c>
      <c r="BK15" s="40">
        <v>66.67</v>
      </c>
      <c r="BL15" s="40">
        <v>66.67</v>
      </c>
      <c r="BM15" s="40">
        <v>66.67</v>
      </c>
      <c r="BN15" s="41">
        <v>66.67</v>
      </c>
      <c r="BO15" s="30">
        <v>100</v>
      </c>
      <c r="BP15" s="40">
        <v>0</v>
      </c>
      <c r="BQ15" s="40">
        <v>100</v>
      </c>
      <c r="BR15" s="40">
        <v>100</v>
      </c>
      <c r="BS15" s="30">
        <v>66.67</v>
      </c>
      <c r="BT15" s="40">
        <v>16.670000000000002</v>
      </c>
      <c r="BU15" s="40">
        <v>16.670000000000002</v>
      </c>
      <c r="BV15" s="41">
        <v>66.67</v>
      </c>
      <c r="BW15" s="30">
        <v>94.44</v>
      </c>
      <c r="BX15" s="40">
        <v>66.67</v>
      </c>
      <c r="BY15" s="40">
        <v>83.33</v>
      </c>
      <c r="BZ15" s="40">
        <v>100</v>
      </c>
      <c r="CA15" s="41">
        <v>100</v>
      </c>
    </row>
    <row r="16" spans="1:79" ht="15.75" customHeight="1" x14ac:dyDescent="0.15">
      <c r="A16" s="27" t="s">
        <v>83</v>
      </c>
      <c r="B16" s="30">
        <f t="shared" si="0"/>
        <v>66.666249999999991</v>
      </c>
      <c r="C16" s="31">
        <f t="shared" si="1"/>
        <v>33.33</v>
      </c>
      <c r="D16" s="31">
        <f t="shared" si="2"/>
        <v>100</v>
      </c>
      <c r="E16" s="32">
        <f t="shared" si="3"/>
        <v>22.153087030930962</v>
      </c>
      <c r="F16" s="30">
        <v>33.33</v>
      </c>
      <c r="G16" s="40">
        <v>0</v>
      </c>
      <c r="H16" s="40">
        <v>33.33</v>
      </c>
      <c r="I16" s="40">
        <v>33.33</v>
      </c>
      <c r="J16" s="30">
        <v>66.67</v>
      </c>
      <c r="K16" s="40">
        <v>33.33</v>
      </c>
      <c r="L16" s="40">
        <v>66.67</v>
      </c>
      <c r="M16" s="41">
        <v>66.67</v>
      </c>
      <c r="N16" s="30">
        <v>66.67</v>
      </c>
      <c r="O16" s="40">
        <v>0</v>
      </c>
      <c r="P16" s="40">
        <v>66.67</v>
      </c>
      <c r="Q16" s="41">
        <v>66.67</v>
      </c>
      <c r="R16" s="30">
        <v>58.33</v>
      </c>
      <c r="S16" s="40">
        <v>0</v>
      </c>
      <c r="T16" s="40">
        <v>0</v>
      </c>
      <c r="U16" s="40">
        <v>66.67</v>
      </c>
      <c r="V16" s="41">
        <v>50</v>
      </c>
      <c r="W16" s="30">
        <v>50</v>
      </c>
      <c r="X16" s="40">
        <v>0</v>
      </c>
      <c r="Y16" s="40">
        <v>33.33</v>
      </c>
      <c r="Z16" s="40">
        <v>33.33</v>
      </c>
      <c r="AA16" s="41">
        <v>66.67</v>
      </c>
      <c r="AB16" s="30">
        <v>33.33</v>
      </c>
      <c r="AC16" s="40">
        <v>0</v>
      </c>
      <c r="AD16" s="40">
        <v>50</v>
      </c>
      <c r="AE16" s="40">
        <v>0</v>
      </c>
      <c r="AF16" s="41">
        <v>50</v>
      </c>
      <c r="AG16" s="30">
        <v>75</v>
      </c>
      <c r="AH16" s="40">
        <v>50</v>
      </c>
      <c r="AI16" s="40" t="str">
        <v>N/A</v>
      </c>
      <c r="AJ16" s="40">
        <v>50</v>
      </c>
      <c r="AK16" s="41">
        <v>100</v>
      </c>
      <c r="AL16" s="30">
        <v>100</v>
      </c>
      <c r="AM16" s="40">
        <v>0</v>
      </c>
      <c r="AN16" s="40" t="str">
        <v>N/A</v>
      </c>
      <c r="AO16" s="40">
        <v>100</v>
      </c>
      <c r="AP16" s="41">
        <v>100</v>
      </c>
      <c r="AQ16" s="30">
        <v>50</v>
      </c>
      <c r="AR16" s="40">
        <v>0</v>
      </c>
      <c r="AS16" s="40">
        <v>50</v>
      </c>
      <c r="AT16" s="40">
        <v>50</v>
      </c>
      <c r="AU16" s="41">
        <v>50</v>
      </c>
      <c r="AV16" s="30">
        <v>100</v>
      </c>
      <c r="AW16" s="40">
        <v>0</v>
      </c>
      <c r="AX16" s="40" t="str">
        <v>N/A</v>
      </c>
      <c r="AY16" s="40">
        <v>100</v>
      </c>
      <c r="AZ16" s="41">
        <v>100</v>
      </c>
      <c r="BA16" s="30">
        <v>50</v>
      </c>
      <c r="BB16" s="40">
        <v>33.33</v>
      </c>
      <c r="BC16" s="40">
        <v>50</v>
      </c>
      <c r="BD16" s="41">
        <v>50</v>
      </c>
      <c r="BE16" s="30">
        <v>66.67</v>
      </c>
      <c r="BF16" s="40">
        <v>0</v>
      </c>
      <c r="BG16" s="40">
        <v>0</v>
      </c>
      <c r="BH16" s="40">
        <v>66.67</v>
      </c>
      <c r="BI16" s="41">
        <v>66.67</v>
      </c>
      <c r="BJ16" s="30">
        <v>50</v>
      </c>
      <c r="BK16" s="40">
        <v>50</v>
      </c>
      <c r="BL16" s="40">
        <v>50</v>
      </c>
      <c r="BM16" s="40">
        <v>50</v>
      </c>
      <c r="BN16" s="41">
        <v>50</v>
      </c>
      <c r="BO16" s="30">
        <v>100</v>
      </c>
      <c r="BP16" s="40">
        <v>0</v>
      </c>
      <c r="BQ16" s="40">
        <v>100</v>
      </c>
      <c r="BR16" s="40">
        <v>100</v>
      </c>
      <c r="BS16" s="30">
        <v>83.33</v>
      </c>
      <c r="BT16" s="40">
        <v>50</v>
      </c>
      <c r="BU16" s="40">
        <v>50</v>
      </c>
      <c r="BV16" s="41">
        <v>83.33</v>
      </c>
      <c r="BW16" s="30">
        <v>83.33</v>
      </c>
      <c r="BX16" s="40">
        <v>100</v>
      </c>
      <c r="BY16" s="40">
        <v>100</v>
      </c>
      <c r="BZ16" s="40">
        <v>100</v>
      </c>
      <c r="CA16" s="41">
        <v>50</v>
      </c>
    </row>
    <row r="17" spans="1:79" ht="15.75" customHeight="1" x14ac:dyDescent="0.15">
      <c r="A17" s="27" t="s">
        <v>85</v>
      </c>
      <c r="B17" s="30">
        <f t="shared" si="0"/>
        <v>16.927499999999998</v>
      </c>
      <c r="C17" s="31">
        <f t="shared" si="1"/>
        <v>0</v>
      </c>
      <c r="D17" s="31">
        <f t="shared" si="2"/>
        <v>50</v>
      </c>
      <c r="E17" s="32">
        <f t="shared" si="3"/>
        <v>17.311354462702603</v>
      </c>
      <c r="F17" s="30">
        <v>0</v>
      </c>
      <c r="G17" s="40">
        <v>0</v>
      </c>
      <c r="H17" s="40">
        <v>0</v>
      </c>
      <c r="I17" s="40">
        <v>0</v>
      </c>
      <c r="J17" s="30">
        <v>33.33</v>
      </c>
      <c r="K17" s="40">
        <v>33.33</v>
      </c>
      <c r="L17" s="40">
        <v>33.33</v>
      </c>
      <c r="M17" s="41">
        <v>33.33</v>
      </c>
      <c r="N17" s="30">
        <v>0</v>
      </c>
      <c r="O17" s="40">
        <v>0</v>
      </c>
      <c r="P17" s="40">
        <v>0</v>
      </c>
      <c r="Q17" s="41">
        <v>0</v>
      </c>
      <c r="R17" s="30">
        <v>0</v>
      </c>
      <c r="S17" s="40">
        <v>0</v>
      </c>
      <c r="T17" s="40">
        <v>0</v>
      </c>
      <c r="U17" s="40">
        <v>0</v>
      </c>
      <c r="V17" s="41">
        <v>0</v>
      </c>
      <c r="W17" s="30">
        <v>16.670000000000002</v>
      </c>
      <c r="X17" s="40">
        <v>0</v>
      </c>
      <c r="Y17" s="40">
        <v>16.670000000000002</v>
      </c>
      <c r="Z17" s="40">
        <v>16.670000000000002</v>
      </c>
      <c r="AA17" s="41">
        <v>16.670000000000002</v>
      </c>
      <c r="AB17" s="30">
        <v>20.83</v>
      </c>
      <c r="AC17" s="40">
        <v>0</v>
      </c>
      <c r="AD17" s="40">
        <v>37.5</v>
      </c>
      <c r="AE17" s="40">
        <v>0</v>
      </c>
      <c r="AF17" s="41">
        <v>25</v>
      </c>
      <c r="AG17" s="30">
        <v>45.83</v>
      </c>
      <c r="AH17" s="40">
        <v>0</v>
      </c>
      <c r="AI17" s="40">
        <v>50</v>
      </c>
      <c r="AJ17" s="40">
        <v>50</v>
      </c>
      <c r="AK17" s="41">
        <v>37.5</v>
      </c>
      <c r="AL17" s="30">
        <v>41.67</v>
      </c>
      <c r="AM17" s="40">
        <v>12.5</v>
      </c>
      <c r="AN17" s="40">
        <v>0</v>
      </c>
      <c r="AO17" s="40">
        <v>100</v>
      </c>
      <c r="AP17" s="41">
        <v>25</v>
      </c>
      <c r="AQ17" s="30">
        <v>0</v>
      </c>
      <c r="AR17" s="40">
        <v>0</v>
      </c>
      <c r="AS17" s="40">
        <v>0</v>
      </c>
      <c r="AT17" s="40">
        <v>0</v>
      </c>
      <c r="AU17" s="41">
        <v>0</v>
      </c>
      <c r="AV17" s="30">
        <v>4.17</v>
      </c>
      <c r="AW17" s="40">
        <v>0</v>
      </c>
      <c r="AX17" s="40">
        <v>0</v>
      </c>
      <c r="AY17" s="40">
        <v>0</v>
      </c>
      <c r="AZ17" s="41">
        <v>12.5</v>
      </c>
      <c r="BA17" s="30">
        <v>16.670000000000002</v>
      </c>
      <c r="BB17" s="40">
        <v>0</v>
      </c>
      <c r="BC17" s="40">
        <v>16.670000000000002</v>
      </c>
      <c r="BD17" s="41">
        <v>16.670000000000002</v>
      </c>
      <c r="BE17" s="30">
        <v>16.670000000000002</v>
      </c>
      <c r="BF17" s="40">
        <v>0</v>
      </c>
      <c r="BG17" s="40">
        <v>0</v>
      </c>
      <c r="BH17" s="40">
        <v>16.670000000000002</v>
      </c>
      <c r="BI17" s="41">
        <v>16.670000000000002</v>
      </c>
      <c r="BJ17" s="30">
        <v>0</v>
      </c>
      <c r="BK17" s="40">
        <v>0</v>
      </c>
      <c r="BL17" s="40">
        <v>0</v>
      </c>
      <c r="BM17" s="40">
        <v>0</v>
      </c>
      <c r="BN17" s="41">
        <v>0</v>
      </c>
      <c r="BO17" s="30">
        <v>50</v>
      </c>
      <c r="BP17" s="40">
        <v>0</v>
      </c>
      <c r="BQ17" s="40">
        <v>50</v>
      </c>
      <c r="BR17" s="40">
        <v>50</v>
      </c>
      <c r="BS17" s="30">
        <v>16.670000000000002</v>
      </c>
      <c r="BT17" s="40">
        <v>0</v>
      </c>
      <c r="BU17" s="40">
        <v>16.670000000000002</v>
      </c>
      <c r="BV17" s="41">
        <v>16.670000000000002</v>
      </c>
      <c r="BW17" s="30">
        <v>8.33</v>
      </c>
      <c r="BX17" s="40">
        <v>12.5</v>
      </c>
      <c r="BY17" s="40">
        <v>0</v>
      </c>
      <c r="BZ17" s="40">
        <v>12.5</v>
      </c>
      <c r="CA17" s="41">
        <v>12.5</v>
      </c>
    </row>
    <row r="18" spans="1:79" ht="15.75" customHeight="1" x14ac:dyDescent="0.15">
      <c r="A18" s="27" t="s">
        <v>86</v>
      </c>
      <c r="B18" s="30">
        <f t="shared" si="0"/>
        <v>29.884374999999999</v>
      </c>
      <c r="C18" s="31">
        <f t="shared" si="1"/>
        <v>0</v>
      </c>
      <c r="D18" s="31">
        <f t="shared" si="2"/>
        <v>100</v>
      </c>
      <c r="E18" s="32">
        <f t="shared" si="3"/>
        <v>35.594494512260368</v>
      </c>
      <c r="F18" s="30">
        <v>0</v>
      </c>
      <c r="G18" s="40">
        <v>0</v>
      </c>
      <c r="H18" s="40">
        <v>0</v>
      </c>
      <c r="I18" s="40">
        <v>0</v>
      </c>
      <c r="J18" s="30">
        <v>68.75</v>
      </c>
      <c r="K18" s="40">
        <v>68.75</v>
      </c>
      <c r="L18" s="40">
        <v>68.75</v>
      </c>
      <c r="M18" s="41">
        <v>68.75</v>
      </c>
      <c r="N18" s="30">
        <v>0</v>
      </c>
      <c r="O18" s="40">
        <v>0</v>
      </c>
      <c r="P18" s="40">
        <v>0</v>
      </c>
      <c r="Q18" s="41">
        <v>0</v>
      </c>
      <c r="R18" s="30">
        <v>0</v>
      </c>
      <c r="S18" s="40">
        <v>0</v>
      </c>
      <c r="T18" s="40">
        <v>0</v>
      </c>
      <c r="U18" s="40">
        <v>0</v>
      </c>
      <c r="V18" s="41">
        <v>0</v>
      </c>
      <c r="W18" s="30">
        <v>0</v>
      </c>
      <c r="X18" s="40">
        <v>0</v>
      </c>
      <c r="Y18" s="40">
        <v>0</v>
      </c>
      <c r="Z18" s="40">
        <v>0</v>
      </c>
      <c r="AA18" s="41">
        <v>0</v>
      </c>
      <c r="AB18" s="30">
        <v>37.5</v>
      </c>
      <c r="AC18" s="40">
        <v>0</v>
      </c>
      <c r="AD18" s="40">
        <v>81.25</v>
      </c>
      <c r="AE18" s="40">
        <v>12.5</v>
      </c>
      <c r="AF18" s="41">
        <v>18.75</v>
      </c>
      <c r="AG18" s="30">
        <v>96.88</v>
      </c>
      <c r="AH18" s="40">
        <v>75</v>
      </c>
      <c r="AI18" s="40">
        <v>100</v>
      </c>
      <c r="AJ18" s="40" t="str">
        <v>N/A</v>
      </c>
      <c r="AK18" s="41">
        <v>93.75</v>
      </c>
      <c r="AL18" s="30">
        <v>40.630000000000003</v>
      </c>
      <c r="AM18" s="40">
        <v>37.5</v>
      </c>
      <c r="AN18" s="40">
        <v>43.75</v>
      </c>
      <c r="AO18" s="40" t="str">
        <v>N/A</v>
      </c>
      <c r="AP18" s="41">
        <v>37.5</v>
      </c>
      <c r="AQ18" s="30">
        <v>0</v>
      </c>
      <c r="AR18" s="40">
        <v>0</v>
      </c>
      <c r="AS18" s="40">
        <v>0</v>
      </c>
      <c r="AT18" s="40" t="str">
        <v>N/A</v>
      </c>
      <c r="AU18" s="41">
        <v>0</v>
      </c>
      <c r="AV18" s="30">
        <v>40.630000000000003</v>
      </c>
      <c r="AW18" s="40">
        <v>6.25</v>
      </c>
      <c r="AX18" s="40">
        <v>75</v>
      </c>
      <c r="AY18" s="40" t="str">
        <v>N/A</v>
      </c>
      <c r="AZ18" s="41">
        <v>6.25</v>
      </c>
      <c r="BA18" s="30">
        <v>0</v>
      </c>
      <c r="BB18" s="40">
        <v>0</v>
      </c>
      <c r="BC18" s="40">
        <v>0</v>
      </c>
      <c r="BD18" s="41">
        <v>0</v>
      </c>
      <c r="BE18" s="30">
        <v>0</v>
      </c>
      <c r="BF18" s="40">
        <v>0</v>
      </c>
      <c r="BG18" s="40">
        <v>0</v>
      </c>
      <c r="BH18" s="40">
        <v>0</v>
      </c>
      <c r="BI18" s="41">
        <v>0</v>
      </c>
      <c r="BJ18" s="30">
        <v>0</v>
      </c>
      <c r="BK18" s="40">
        <v>0</v>
      </c>
      <c r="BL18" s="40">
        <v>0</v>
      </c>
      <c r="BM18" s="40">
        <v>0</v>
      </c>
      <c r="BN18" s="41">
        <v>0</v>
      </c>
      <c r="BO18" s="30">
        <v>40.630000000000003</v>
      </c>
      <c r="BP18" s="40">
        <v>25</v>
      </c>
      <c r="BQ18" s="40">
        <v>62.5</v>
      </c>
      <c r="BR18" s="40">
        <v>18.75</v>
      </c>
      <c r="BS18" s="30">
        <v>100</v>
      </c>
      <c r="BT18" s="40">
        <v>100</v>
      </c>
      <c r="BU18" s="40">
        <v>100</v>
      </c>
      <c r="BV18" s="41">
        <v>100</v>
      </c>
      <c r="BW18" s="30">
        <v>53.13</v>
      </c>
      <c r="BX18" s="40">
        <v>81.25</v>
      </c>
      <c r="BY18" s="40" t="str">
        <v>N/A</v>
      </c>
      <c r="BZ18" s="40">
        <v>81.25</v>
      </c>
      <c r="CA18" s="41">
        <v>25</v>
      </c>
    </row>
    <row r="19" spans="1:79" ht="15.75" customHeight="1" x14ac:dyDescent="0.15">
      <c r="A19" s="27" t="s">
        <v>87</v>
      </c>
      <c r="B19" s="30">
        <f t="shared" si="0"/>
        <v>15.213125000000002</v>
      </c>
      <c r="C19" s="31">
        <f t="shared" si="1"/>
        <v>0</v>
      </c>
      <c r="D19" s="31">
        <f t="shared" si="2"/>
        <v>82.64</v>
      </c>
      <c r="E19" s="32">
        <f t="shared" si="3"/>
        <v>24.295573730963145</v>
      </c>
      <c r="F19" s="30">
        <v>0</v>
      </c>
      <c r="G19" s="40">
        <v>0</v>
      </c>
      <c r="H19" s="40">
        <v>0</v>
      </c>
      <c r="I19" s="40">
        <v>0</v>
      </c>
      <c r="J19" s="30">
        <v>22.22</v>
      </c>
      <c r="K19" s="40">
        <v>22.22</v>
      </c>
      <c r="L19" s="40">
        <v>22.22</v>
      </c>
      <c r="M19" s="41">
        <v>22.22</v>
      </c>
      <c r="N19" s="30">
        <v>0</v>
      </c>
      <c r="O19" s="40">
        <v>0</v>
      </c>
      <c r="P19" s="40">
        <v>0</v>
      </c>
      <c r="Q19" s="41">
        <v>0</v>
      </c>
      <c r="R19" s="30">
        <v>0</v>
      </c>
      <c r="S19" s="40">
        <v>0</v>
      </c>
      <c r="T19" s="40">
        <v>0</v>
      </c>
      <c r="U19" s="40">
        <v>0</v>
      </c>
      <c r="V19" s="41">
        <v>0</v>
      </c>
      <c r="W19" s="30">
        <v>0</v>
      </c>
      <c r="X19" s="40">
        <v>0</v>
      </c>
      <c r="Y19" s="40">
        <v>0</v>
      </c>
      <c r="Z19" s="40">
        <v>0</v>
      </c>
      <c r="AA19" s="41">
        <v>0</v>
      </c>
      <c r="AB19" s="30">
        <v>16.670000000000002</v>
      </c>
      <c r="AC19" s="40">
        <v>0</v>
      </c>
      <c r="AD19" s="40">
        <v>50</v>
      </c>
      <c r="AE19" s="40">
        <v>0</v>
      </c>
      <c r="AF19" s="41">
        <v>0</v>
      </c>
      <c r="AG19" s="30">
        <v>82.64</v>
      </c>
      <c r="AH19" s="40">
        <v>77.78</v>
      </c>
      <c r="AI19" s="40">
        <v>87.5</v>
      </c>
      <c r="AJ19" s="40" t="str">
        <v>N/A</v>
      </c>
      <c r="AK19" s="41">
        <v>77.78</v>
      </c>
      <c r="AL19" s="30">
        <v>41.32</v>
      </c>
      <c r="AM19" s="40">
        <v>38.89</v>
      </c>
      <c r="AN19" s="40">
        <v>43.75</v>
      </c>
      <c r="AO19" s="40" t="str">
        <v>N/A</v>
      </c>
      <c r="AP19" s="41">
        <v>38.89</v>
      </c>
      <c r="AQ19" s="30">
        <v>0</v>
      </c>
      <c r="AR19" s="40">
        <v>0</v>
      </c>
      <c r="AS19" s="40">
        <v>0</v>
      </c>
      <c r="AT19" s="40" t="str">
        <v>N/A</v>
      </c>
      <c r="AU19" s="41">
        <v>0</v>
      </c>
      <c r="AV19" s="30">
        <v>0</v>
      </c>
      <c r="AW19" s="40">
        <v>0</v>
      </c>
      <c r="AX19" s="40">
        <v>0</v>
      </c>
      <c r="AY19" s="40" t="str">
        <v>N/A</v>
      </c>
      <c r="AZ19" s="41">
        <v>0</v>
      </c>
      <c r="BA19" s="30">
        <v>0</v>
      </c>
      <c r="BB19" s="40">
        <v>0</v>
      </c>
      <c r="BC19" s="40">
        <v>0</v>
      </c>
      <c r="BD19" s="41">
        <v>0</v>
      </c>
      <c r="BE19" s="30">
        <v>0</v>
      </c>
      <c r="BF19" s="40">
        <v>0</v>
      </c>
      <c r="BG19" s="40">
        <v>0</v>
      </c>
      <c r="BH19" s="40">
        <v>0</v>
      </c>
      <c r="BI19" s="41">
        <v>0</v>
      </c>
      <c r="BJ19" s="30">
        <v>0</v>
      </c>
      <c r="BK19" s="40">
        <v>0</v>
      </c>
      <c r="BL19" s="40">
        <v>0</v>
      </c>
      <c r="BM19" s="40">
        <v>0</v>
      </c>
      <c r="BN19" s="41">
        <v>0</v>
      </c>
      <c r="BO19" s="30">
        <v>38.89</v>
      </c>
      <c r="BP19" s="40">
        <v>77.78</v>
      </c>
      <c r="BQ19" s="40">
        <v>77.78</v>
      </c>
      <c r="BR19" s="40">
        <v>0</v>
      </c>
      <c r="BS19" s="30">
        <v>0</v>
      </c>
      <c r="BT19" s="40">
        <v>0</v>
      </c>
      <c r="BU19" s="40">
        <v>0</v>
      </c>
      <c r="BV19" s="41">
        <v>0</v>
      </c>
      <c r="BW19" s="30">
        <v>41.67</v>
      </c>
      <c r="BX19" s="40">
        <v>44.44</v>
      </c>
      <c r="BY19" s="40" t="str">
        <v>N/A</v>
      </c>
      <c r="BZ19" s="40">
        <v>44.44</v>
      </c>
      <c r="CA19" s="41">
        <v>38.89</v>
      </c>
    </row>
    <row r="20" spans="1:79" ht="15.75" customHeight="1" x14ac:dyDescent="0.15">
      <c r="A20" s="27" t="s">
        <v>88</v>
      </c>
      <c r="B20" s="30">
        <f t="shared" si="0"/>
        <v>10.546875</v>
      </c>
      <c r="C20" s="31">
        <f t="shared" si="1"/>
        <v>0</v>
      </c>
      <c r="D20" s="31">
        <f t="shared" si="2"/>
        <v>47.22</v>
      </c>
      <c r="E20" s="32">
        <f t="shared" si="3"/>
        <v>18.954102359383839</v>
      </c>
      <c r="F20" s="30">
        <v>0</v>
      </c>
      <c r="G20" s="40">
        <v>0</v>
      </c>
      <c r="H20" s="40">
        <v>0</v>
      </c>
      <c r="I20" s="40">
        <v>0</v>
      </c>
      <c r="J20" s="30">
        <v>0</v>
      </c>
      <c r="K20" s="40">
        <v>0</v>
      </c>
      <c r="L20" s="40">
        <v>0</v>
      </c>
      <c r="M20" s="41">
        <v>0</v>
      </c>
      <c r="N20" s="30">
        <v>0</v>
      </c>
      <c r="O20" s="40">
        <v>0</v>
      </c>
      <c r="P20" s="40">
        <v>0</v>
      </c>
      <c r="Q20" s="41">
        <v>0</v>
      </c>
      <c r="R20" s="30">
        <v>0</v>
      </c>
      <c r="S20" s="40">
        <v>0</v>
      </c>
      <c r="T20" s="40">
        <v>0</v>
      </c>
      <c r="U20" s="40">
        <v>0</v>
      </c>
      <c r="V20" s="41">
        <v>0</v>
      </c>
      <c r="W20" s="30">
        <v>0</v>
      </c>
      <c r="X20" s="40">
        <v>0</v>
      </c>
      <c r="Y20" s="40">
        <v>0</v>
      </c>
      <c r="Z20" s="40">
        <v>0</v>
      </c>
      <c r="AA20" s="41">
        <v>0</v>
      </c>
      <c r="AB20" s="30">
        <v>0</v>
      </c>
      <c r="AC20" s="40">
        <v>0</v>
      </c>
      <c r="AD20" s="40">
        <v>0</v>
      </c>
      <c r="AE20" s="40">
        <v>0</v>
      </c>
      <c r="AF20" s="41">
        <v>0</v>
      </c>
      <c r="AG20" s="30">
        <v>43.75</v>
      </c>
      <c r="AH20" s="40">
        <v>0</v>
      </c>
      <c r="AI20" s="40">
        <v>87.5</v>
      </c>
      <c r="AJ20" s="40" t="str">
        <v>N/A</v>
      </c>
      <c r="AK20" s="41">
        <v>0</v>
      </c>
      <c r="AL20" s="30">
        <v>47.22</v>
      </c>
      <c r="AM20" s="40">
        <v>44.44</v>
      </c>
      <c r="AN20" s="40">
        <v>50</v>
      </c>
      <c r="AO20" s="40" t="str">
        <v>N/A</v>
      </c>
      <c r="AP20" s="41">
        <v>44.44</v>
      </c>
      <c r="AQ20" s="30">
        <v>0</v>
      </c>
      <c r="AR20" s="40">
        <v>0</v>
      </c>
      <c r="AS20" s="40">
        <v>0</v>
      </c>
      <c r="AT20" s="40" t="str">
        <v>N/A</v>
      </c>
      <c r="AU20" s="41">
        <v>0</v>
      </c>
      <c r="AV20" s="30">
        <v>0</v>
      </c>
      <c r="AW20" s="40">
        <v>0</v>
      </c>
      <c r="AX20" s="40">
        <v>0</v>
      </c>
      <c r="AY20" s="40" t="str">
        <v>N/A</v>
      </c>
      <c r="AZ20" s="41">
        <v>0</v>
      </c>
      <c r="BA20" s="30">
        <v>0</v>
      </c>
      <c r="BB20" s="40">
        <v>0</v>
      </c>
      <c r="BC20" s="40">
        <v>0</v>
      </c>
      <c r="BD20" s="41">
        <v>0</v>
      </c>
      <c r="BE20" s="30">
        <v>0</v>
      </c>
      <c r="BF20" s="40">
        <v>0</v>
      </c>
      <c r="BG20" s="40">
        <v>0</v>
      </c>
      <c r="BH20" s="40">
        <v>0</v>
      </c>
      <c r="BI20" s="41">
        <v>0</v>
      </c>
      <c r="BJ20" s="30">
        <v>0</v>
      </c>
      <c r="BK20" s="40">
        <v>0</v>
      </c>
      <c r="BL20" s="40">
        <v>0</v>
      </c>
      <c r="BM20" s="40">
        <v>0</v>
      </c>
      <c r="BN20" s="41">
        <v>0</v>
      </c>
      <c r="BO20" s="30">
        <v>38.89</v>
      </c>
      <c r="BP20" s="40">
        <v>38.89</v>
      </c>
      <c r="BQ20" s="40">
        <v>38.89</v>
      </c>
      <c r="BR20" s="40">
        <v>38.89</v>
      </c>
      <c r="BS20" s="30">
        <v>0</v>
      </c>
      <c r="BT20" s="40">
        <v>0</v>
      </c>
      <c r="BU20" s="40">
        <v>0</v>
      </c>
      <c r="BV20" s="41">
        <v>0</v>
      </c>
      <c r="BW20" s="30">
        <v>38.89</v>
      </c>
      <c r="BX20" s="40">
        <v>11.11</v>
      </c>
      <c r="BY20" s="40" t="str">
        <v>N/A</v>
      </c>
      <c r="BZ20" s="40">
        <v>11.11</v>
      </c>
      <c r="CA20" s="41">
        <v>66.67</v>
      </c>
    </row>
    <row r="21" spans="1:79" ht="15.75" customHeight="1" x14ac:dyDescent="0.15">
      <c r="A21" s="27" t="s">
        <v>89</v>
      </c>
      <c r="B21" s="30">
        <f t="shared" si="0"/>
        <v>0</v>
      </c>
      <c r="C21" s="31">
        <f t="shared" si="1"/>
        <v>0</v>
      </c>
      <c r="D21" s="31">
        <f t="shared" si="2"/>
        <v>0</v>
      </c>
      <c r="E21" s="32">
        <f t="shared" si="3"/>
        <v>0</v>
      </c>
      <c r="F21" s="30">
        <v>0</v>
      </c>
      <c r="G21" s="40">
        <v>0</v>
      </c>
      <c r="H21" s="40">
        <v>0</v>
      </c>
      <c r="I21" s="40">
        <v>0</v>
      </c>
      <c r="J21" s="30">
        <v>0</v>
      </c>
      <c r="K21" s="40">
        <v>0</v>
      </c>
      <c r="L21" s="40">
        <v>0</v>
      </c>
      <c r="M21" s="41">
        <v>0</v>
      </c>
      <c r="N21" s="30">
        <v>0</v>
      </c>
      <c r="O21" s="40">
        <v>0</v>
      </c>
      <c r="P21" s="40">
        <v>0</v>
      </c>
      <c r="Q21" s="41">
        <v>0</v>
      </c>
      <c r="R21" s="30">
        <v>0</v>
      </c>
      <c r="S21" s="40">
        <v>0</v>
      </c>
      <c r="T21" s="40">
        <v>0</v>
      </c>
      <c r="U21" s="40">
        <v>0</v>
      </c>
      <c r="V21" s="41">
        <v>0</v>
      </c>
      <c r="W21" s="30">
        <v>0</v>
      </c>
      <c r="X21" s="40">
        <v>0</v>
      </c>
      <c r="Y21" s="40">
        <v>0</v>
      </c>
      <c r="Z21" s="40">
        <v>0</v>
      </c>
      <c r="AA21" s="41">
        <v>0</v>
      </c>
      <c r="AB21" s="30">
        <v>0</v>
      </c>
      <c r="AC21" s="40">
        <v>0</v>
      </c>
      <c r="AD21" s="40">
        <v>0</v>
      </c>
      <c r="AE21" s="40">
        <v>0</v>
      </c>
      <c r="AF21" s="41">
        <v>0</v>
      </c>
      <c r="AG21" s="30">
        <v>0</v>
      </c>
      <c r="AH21" s="40">
        <v>0</v>
      </c>
      <c r="AI21" s="40">
        <v>0</v>
      </c>
      <c r="AJ21" s="40">
        <v>0</v>
      </c>
      <c r="AK21" s="41">
        <v>0</v>
      </c>
      <c r="AL21" s="30">
        <v>0</v>
      </c>
      <c r="AM21" s="40">
        <v>0</v>
      </c>
      <c r="AN21" s="40">
        <v>0</v>
      </c>
      <c r="AO21" s="40">
        <v>0</v>
      </c>
      <c r="AP21" s="41">
        <v>0</v>
      </c>
      <c r="AQ21" s="30">
        <v>0</v>
      </c>
      <c r="AR21" s="40">
        <v>0</v>
      </c>
      <c r="AS21" s="40">
        <v>0</v>
      </c>
      <c r="AT21" s="40">
        <v>0</v>
      </c>
      <c r="AU21" s="41">
        <v>0</v>
      </c>
      <c r="AV21" s="30">
        <v>0</v>
      </c>
      <c r="AW21" s="40">
        <v>0</v>
      </c>
      <c r="AX21" s="40">
        <v>0</v>
      </c>
      <c r="AY21" s="40">
        <v>0</v>
      </c>
      <c r="AZ21" s="41">
        <v>0</v>
      </c>
      <c r="BA21" s="30">
        <v>0</v>
      </c>
      <c r="BB21" s="40">
        <v>0</v>
      </c>
      <c r="BC21" s="40">
        <v>0</v>
      </c>
      <c r="BD21" s="41">
        <v>0</v>
      </c>
      <c r="BE21" s="30">
        <v>0</v>
      </c>
      <c r="BF21" s="40">
        <v>0</v>
      </c>
      <c r="BG21" s="40">
        <v>0</v>
      </c>
      <c r="BH21" s="40">
        <v>0</v>
      </c>
      <c r="BI21" s="41">
        <v>0</v>
      </c>
      <c r="BJ21" s="30">
        <v>0</v>
      </c>
      <c r="BK21" s="40">
        <v>0</v>
      </c>
      <c r="BL21" s="40">
        <v>0</v>
      </c>
      <c r="BM21" s="40">
        <v>0</v>
      </c>
      <c r="BN21" s="41">
        <v>0</v>
      </c>
      <c r="BO21" s="30">
        <v>0</v>
      </c>
      <c r="BP21" s="40">
        <v>0</v>
      </c>
      <c r="BQ21" s="40">
        <v>0</v>
      </c>
      <c r="BR21" s="40">
        <v>0</v>
      </c>
      <c r="BS21" s="30">
        <v>0</v>
      </c>
      <c r="BT21" s="40">
        <v>0</v>
      </c>
      <c r="BU21" s="40">
        <v>0</v>
      </c>
      <c r="BV21" s="41">
        <v>0</v>
      </c>
      <c r="BW21" s="30">
        <v>0</v>
      </c>
      <c r="BX21" s="40">
        <v>0</v>
      </c>
      <c r="BY21" s="40">
        <v>0</v>
      </c>
      <c r="BZ21" s="40">
        <v>0</v>
      </c>
      <c r="CA21" s="41">
        <v>0</v>
      </c>
    </row>
    <row r="22" spans="1:79" ht="15.75" customHeight="1" x14ac:dyDescent="0.15">
      <c r="A22" s="27" t="s">
        <v>90</v>
      </c>
      <c r="B22" s="30">
        <f t="shared" si="0"/>
        <v>37.5</v>
      </c>
      <c r="C22" s="31">
        <f t="shared" si="1"/>
        <v>0</v>
      </c>
      <c r="D22" s="31">
        <f t="shared" si="2"/>
        <v>100</v>
      </c>
      <c r="E22" s="32">
        <f t="shared" si="3"/>
        <v>35.355339059327378</v>
      </c>
      <c r="F22" s="30">
        <v>50</v>
      </c>
      <c r="G22" s="40">
        <v>0</v>
      </c>
      <c r="H22" s="40">
        <v>50</v>
      </c>
      <c r="I22" s="40">
        <v>50</v>
      </c>
      <c r="J22" s="30">
        <v>50</v>
      </c>
      <c r="K22" s="40">
        <v>50</v>
      </c>
      <c r="L22" s="40">
        <v>50</v>
      </c>
      <c r="M22" s="41">
        <v>50</v>
      </c>
      <c r="N22" s="30">
        <v>50</v>
      </c>
      <c r="O22" s="40">
        <v>0</v>
      </c>
      <c r="P22" s="40">
        <v>50</v>
      </c>
      <c r="Q22" s="41">
        <v>50</v>
      </c>
      <c r="R22" s="30">
        <v>50</v>
      </c>
      <c r="S22" s="40">
        <v>0</v>
      </c>
      <c r="T22" s="40">
        <v>50</v>
      </c>
      <c r="U22" s="40">
        <v>50</v>
      </c>
      <c r="V22" s="41">
        <v>50</v>
      </c>
      <c r="W22" s="30">
        <v>0</v>
      </c>
      <c r="X22" s="40">
        <v>0</v>
      </c>
      <c r="Y22" s="40">
        <v>0</v>
      </c>
      <c r="Z22" s="40">
        <v>0</v>
      </c>
      <c r="AA22" s="41">
        <v>0</v>
      </c>
      <c r="AB22" s="30" t="str">
        <v>N/A</v>
      </c>
      <c r="AC22" s="40" t="str">
        <v>N/A</v>
      </c>
      <c r="AD22" s="40" t="str">
        <v>N/A</v>
      </c>
      <c r="AE22" s="40" t="str">
        <v>N/A</v>
      </c>
      <c r="AF22" s="41" t="str">
        <v>N/A</v>
      </c>
      <c r="AG22" s="30" t="str">
        <v>N/A</v>
      </c>
      <c r="AH22" s="40" t="str">
        <v>N/A</v>
      </c>
      <c r="AI22" s="40" t="str">
        <v>N/A</v>
      </c>
      <c r="AJ22" s="40" t="str">
        <v>N/A</v>
      </c>
      <c r="AK22" s="41" t="str">
        <v>N/A</v>
      </c>
      <c r="AL22" s="30" t="str">
        <v>N/A</v>
      </c>
      <c r="AM22" s="40" t="str">
        <v>N/A</v>
      </c>
      <c r="AN22" s="40" t="str">
        <v>N/A</v>
      </c>
      <c r="AO22" s="40" t="str">
        <v>N/A</v>
      </c>
      <c r="AP22" s="41" t="str">
        <v>N/A</v>
      </c>
      <c r="AQ22" s="30" t="str">
        <v>N/A</v>
      </c>
      <c r="AR22" s="40" t="str">
        <v>N/A</v>
      </c>
      <c r="AS22" s="40" t="str">
        <v>N/A</v>
      </c>
      <c r="AT22" s="40" t="str">
        <v>N/A</v>
      </c>
      <c r="AU22" s="41" t="str">
        <v>N/A</v>
      </c>
      <c r="AV22" s="30" t="str">
        <v>N/A</v>
      </c>
      <c r="AW22" s="40" t="str">
        <v>N/A</v>
      </c>
      <c r="AX22" s="40" t="str">
        <v>N/A</v>
      </c>
      <c r="AY22" s="40" t="str">
        <v>N/A</v>
      </c>
      <c r="AZ22" s="41" t="str">
        <v>N/A</v>
      </c>
      <c r="BA22" s="30">
        <v>0</v>
      </c>
      <c r="BB22" s="40">
        <v>0</v>
      </c>
      <c r="BC22" s="40">
        <v>0</v>
      </c>
      <c r="BD22" s="41">
        <v>0</v>
      </c>
      <c r="BE22" s="30">
        <v>0</v>
      </c>
      <c r="BF22" s="40">
        <v>0</v>
      </c>
      <c r="BG22" s="40">
        <v>0</v>
      </c>
      <c r="BH22" s="40">
        <v>0</v>
      </c>
      <c r="BI22" s="41">
        <v>0</v>
      </c>
      <c r="BJ22" s="30" t="str">
        <v>N/A</v>
      </c>
      <c r="BK22" s="40" t="str">
        <v>N/A</v>
      </c>
      <c r="BL22" s="40" t="str">
        <v>N/A</v>
      </c>
      <c r="BM22" s="40" t="str">
        <v>N/A</v>
      </c>
      <c r="BN22" s="41" t="str">
        <v>N/A</v>
      </c>
      <c r="BO22" s="30" t="str">
        <v>N/A</v>
      </c>
      <c r="BP22" s="40" t="str">
        <v>N/A</v>
      </c>
      <c r="BQ22" s="40" t="str">
        <v>N/A</v>
      </c>
      <c r="BR22" s="40" t="str">
        <v>N/A</v>
      </c>
      <c r="BS22" s="30">
        <v>100</v>
      </c>
      <c r="BT22" s="40">
        <v>0</v>
      </c>
      <c r="BU22" s="40">
        <v>100</v>
      </c>
      <c r="BV22" s="41">
        <v>100</v>
      </c>
      <c r="BW22" s="30" t="str">
        <v>N/A</v>
      </c>
      <c r="BX22" s="40" t="str">
        <v>N/A</v>
      </c>
      <c r="BY22" s="40" t="str">
        <v>N/A</v>
      </c>
      <c r="BZ22" s="40" t="str">
        <v>N/A</v>
      </c>
      <c r="CA22" s="41" t="str">
        <v>N/A</v>
      </c>
    </row>
    <row r="23" spans="1:79" ht="15.75" customHeight="1" x14ac:dyDescent="0.15">
      <c r="A23" s="33" t="s">
        <v>91</v>
      </c>
      <c r="B23" s="34">
        <f t="shared" si="0"/>
        <v>72.917500000000004</v>
      </c>
      <c r="C23" s="35">
        <f t="shared" si="1"/>
        <v>0</v>
      </c>
      <c r="D23" s="35">
        <f t="shared" si="2"/>
        <v>100</v>
      </c>
      <c r="E23" s="36">
        <f t="shared" si="3"/>
        <v>35.564997539715918</v>
      </c>
      <c r="F23" s="34" t="str">
        <v>N/A</v>
      </c>
      <c r="G23" s="42" t="str">
        <v>N/A</v>
      </c>
      <c r="H23" s="42" t="str">
        <v>N/A</v>
      </c>
      <c r="I23" s="42" t="str">
        <v>N/A</v>
      </c>
      <c r="J23" s="34" t="str">
        <v>N/A</v>
      </c>
      <c r="K23" s="42" t="str">
        <v>N/A</v>
      </c>
      <c r="L23" s="42" t="str">
        <v>N/A</v>
      </c>
      <c r="M23" s="43" t="str">
        <v>N/A</v>
      </c>
      <c r="N23" s="34" t="str">
        <v>N/A</v>
      </c>
      <c r="O23" s="42" t="str">
        <v>N/A</v>
      </c>
      <c r="P23" s="42" t="str">
        <v>N/A</v>
      </c>
      <c r="Q23" s="43" t="str">
        <v>N/A</v>
      </c>
      <c r="R23" s="34" t="str">
        <v>N/A</v>
      </c>
      <c r="S23" s="42" t="str">
        <v>N/A</v>
      </c>
      <c r="T23" s="42" t="str">
        <v>N/A</v>
      </c>
      <c r="U23" s="42" t="str">
        <v>N/A</v>
      </c>
      <c r="V23" s="43" t="str">
        <v>N/A</v>
      </c>
      <c r="W23" s="34" t="str">
        <v>N/A</v>
      </c>
      <c r="X23" s="42" t="str">
        <v>N/A</v>
      </c>
      <c r="Y23" s="42" t="str">
        <v>N/A</v>
      </c>
      <c r="Z23" s="42" t="str">
        <v>N/A</v>
      </c>
      <c r="AA23" s="43" t="str">
        <v>N/A</v>
      </c>
      <c r="AB23" s="34">
        <v>66.67</v>
      </c>
      <c r="AC23" s="42">
        <v>100</v>
      </c>
      <c r="AD23" s="42">
        <v>0</v>
      </c>
      <c r="AE23" s="42">
        <v>100</v>
      </c>
      <c r="AF23" s="43">
        <v>100</v>
      </c>
      <c r="AG23" s="34">
        <v>100</v>
      </c>
      <c r="AH23" s="42">
        <v>100</v>
      </c>
      <c r="AI23" s="42" t="str">
        <v>N/A</v>
      </c>
      <c r="AJ23" s="42">
        <v>100</v>
      </c>
      <c r="AK23" s="43">
        <v>100</v>
      </c>
      <c r="AL23" s="34">
        <v>50</v>
      </c>
      <c r="AM23" s="42">
        <v>50</v>
      </c>
      <c r="AN23" s="42" t="str">
        <v>N/A</v>
      </c>
      <c r="AO23" s="42">
        <v>50</v>
      </c>
      <c r="AP23" s="43">
        <v>50</v>
      </c>
      <c r="AQ23" s="34">
        <v>66.67</v>
      </c>
      <c r="AR23" s="42">
        <v>100</v>
      </c>
      <c r="AS23" s="42">
        <v>0</v>
      </c>
      <c r="AT23" s="42">
        <v>100</v>
      </c>
      <c r="AU23" s="43">
        <v>100</v>
      </c>
      <c r="AV23" s="34">
        <v>100</v>
      </c>
      <c r="AW23" s="42">
        <v>100</v>
      </c>
      <c r="AX23" s="42" t="str">
        <v>N/A</v>
      </c>
      <c r="AY23" s="42">
        <v>100</v>
      </c>
      <c r="AZ23" s="43">
        <v>100</v>
      </c>
      <c r="BA23" s="34" t="str">
        <v>N/A</v>
      </c>
      <c r="BB23" s="42" t="str">
        <v>N/A</v>
      </c>
      <c r="BC23" s="42" t="str">
        <v>N/A</v>
      </c>
      <c r="BD23" s="43" t="str">
        <v>N/A</v>
      </c>
      <c r="BE23" s="34" t="str">
        <v>N/A</v>
      </c>
      <c r="BF23" s="42" t="str">
        <v>N/A</v>
      </c>
      <c r="BG23" s="42" t="str">
        <v>N/A</v>
      </c>
      <c r="BH23" s="42" t="str">
        <v>N/A</v>
      </c>
      <c r="BI23" s="43" t="str">
        <v>N/A</v>
      </c>
      <c r="BJ23" s="34">
        <v>0</v>
      </c>
      <c r="BK23" s="42">
        <v>0</v>
      </c>
      <c r="BL23" s="42">
        <v>0</v>
      </c>
      <c r="BM23" s="42">
        <v>0</v>
      </c>
      <c r="BN23" s="43">
        <v>0</v>
      </c>
      <c r="BO23" s="34">
        <v>100</v>
      </c>
      <c r="BP23" s="42">
        <v>100</v>
      </c>
      <c r="BQ23" s="42">
        <v>100</v>
      </c>
      <c r="BR23" s="42">
        <v>100</v>
      </c>
      <c r="BS23" s="34" t="str">
        <v>N/A</v>
      </c>
      <c r="BT23" s="42" t="str">
        <v>N/A</v>
      </c>
      <c r="BU23" s="42" t="str">
        <v>N/A</v>
      </c>
      <c r="BV23" s="43" t="str">
        <v>N/A</v>
      </c>
      <c r="BW23" s="34">
        <v>100</v>
      </c>
      <c r="BX23" s="42">
        <v>100</v>
      </c>
      <c r="BY23" s="42">
        <v>100</v>
      </c>
      <c r="BZ23" s="42">
        <v>100</v>
      </c>
      <c r="CA23" s="43">
        <v>100</v>
      </c>
    </row>
    <row r="24" spans="1:79" ht="15.75" customHeight="1" x14ac:dyDescent="0.15">
      <c r="A24" s="27" t="s">
        <v>92</v>
      </c>
      <c r="B24" s="30">
        <f t="shared" si="0"/>
        <v>72.568750000000009</v>
      </c>
      <c r="C24" s="31">
        <f t="shared" si="1"/>
        <v>0</v>
      </c>
      <c r="D24" s="31">
        <f t="shared" si="2"/>
        <v>100</v>
      </c>
      <c r="E24" s="32">
        <f t="shared" si="3"/>
        <v>31.653413481013359</v>
      </c>
      <c r="F24" s="30">
        <v>83.33</v>
      </c>
      <c r="G24" s="40">
        <v>0</v>
      </c>
      <c r="H24" s="40">
        <v>83.33</v>
      </c>
      <c r="I24" s="40">
        <v>83.33</v>
      </c>
      <c r="J24" s="30">
        <v>100</v>
      </c>
      <c r="K24" s="40">
        <v>100</v>
      </c>
      <c r="L24" s="40">
        <v>100</v>
      </c>
      <c r="M24" s="41">
        <v>100</v>
      </c>
      <c r="N24" s="30">
        <v>66.67</v>
      </c>
      <c r="O24" s="40">
        <v>0</v>
      </c>
      <c r="P24" s="40">
        <v>66.67</v>
      </c>
      <c r="Q24" s="41">
        <v>66.67</v>
      </c>
      <c r="R24" s="30">
        <v>33.33</v>
      </c>
      <c r="S24" s="40">
        <v>0</v>
      </c>
      <c r="T24" s="40">
        <v>33.33</v>
      </c>
      <c r="U24" s="40">
        <v>33.33</v>
      </c>
      <c r="V24" s="41">
        <v>33.33</v>
      </c>
      <c r="W24" s="30">
        <v>83.33</v>
      </c>
      <c r="X24" s="40">
        <v>0</v>
      </c>
      <c r="Y24" s="40">
        <v>100</v>
      </c>
      <c r="Z24" s="40">
        <v>66.67</v>
      </c>
      <c r="AA24" s="41">
        <v>100</v>
      </c>
      <c r="AB24" s="30">
        <v>72.22</v>
      </c>
      <c r="AC24" s="40">
        <v>0</v>
      </c>
      <c r="AD24" s="40">
        <v>100</v>
      </c>
      <c r="AE24" s="40">
        <v>50</v>
      </c>
      <c r="AF24" s="41">
        <v>66.67</v>
      </c>
      <c r="AG24" s="30">
        <v>100</v>
      </c>
      <c r="AH24" s="40">
        <v>100</v>
      </c>
      <c r="AI24" s="40">
        <v>100</v>
      </c>
      <c r="AJ24" s="40">
        <v>100</v>
      </c>
      <c r="AK24" s="41">
        <v>100</v>
      </c>
      <c r="AL24" s="30">
        <v>88.89</v>
      </c>
      <c r="AM24" s="40">
        <v>100</v>
      </c>
      <c r="AN24" s="40">
        <v>100</v>
      </c>
      <c r="AO24" s="40">
        <v>100</v>
      </c>
      <c r="AP24" s="41">
        <v>66.67</v>
      </c>
      <c r="AQ24" s="30">
        <v>27.78</v>
      </c>
      <c r="AR24" s="40">
        <v>0</v>
      </c>
      <c r="AS24" s="40">
        <v>83.33</v>
      </c>
      <c r="AT24" s="40">
        <v>0</v>
      </c>
      <c r="AU24" s="41">
        <v>0</v>
      </c>
      <c r="AV24" s="30">
        <v>100</v>
      </c>
      <c r="AW24" s="40">
        <v>0</v>
      </c>
      <c r="AX24" s="40">
        <v>100</v>
      </c>
      <c r="AY24" s="40">
        <v>100</v>
      </c>
      <c r="AZ24" s="41">
        <v>100</v>
      </c>
      <c r="BA24" s="30">
        <v>33.33</v>
      </c>
      <c r="BB24" s="40">
        <v>0</v>
      </c>
      <c r="BC24" s="40">
        <v>33.33</v>
      </c>
      <c r="BD24" s="41">
        <v>33.33</v>
      </c>
      <c r="BE24" s="30">
        <v>0</v>
      </c>
      <c r="BF24" s="40">
        <v>0</v>
      </c>
      <c r="BG24" s="40">
        <v>0</v>
      </c>
      <c r="BH24" s="40">
        <v>0</v>
      </c>
      <c r="BI24" s="41">
        <v>0</v>
      </c>
      <c r="BJ24" s="30">
        <v>100</v>
      </c>
      <c r="BK24" s="40">
        <v>100</v>
      </c>
      <c r="BL24" s="40">
        <v>100</v>
      </c>
      <c r="BM24" s="40">
        <v>100</v>
      </c>
      <c r="BN24" s="41">
        <v>100</v>
      </c>
      <c r="BO24" s="30">
        <v>83.33</v>
      </c>
      <c r="BP24" s="40">
        <v>0</v>
      </c>
      <c r="BQ24" s="40">
        <v>100</v>
      </c>
      <c r="BR24" s="40">
        <v>66.67</v>
      </c>
      <c r="BS24" s="30">
        <v>100</v>
      </c>
      <c r="BT24" s="40">
        <v>100</v>
      </c>
      <c r="BU24" s="40">
        <v>100</v>
      </c>
      <c r="BV24" s="41">
        <v>100</v>
      </c>
      <c r="BW24" s="30">
        <v>88.89</v>
      </c>
      <c r="BX24" s="40">
        <v>100</v>
      </c>
      <c r="BY24" s="40">
        <v>100</v>
      </c>
      <c r="BZ24" s="40">
        <v>100</v>
      </c>
      <c r="CA24" s="41">
        <v>66.67</v>
      </c>
    </row>
    <row r="25" spans="1:79" ht="15.75" customHeight="1" x14ac:dyDescent="0.15">
      <c r="A25" s="27" t="s">
        <v>93</v>
      </c>
      <c r="B25" s="30">
        <f t="shared" si="0"/>
        <v>17.361250000000002</v>
      </c>
      <c r="C25" s="31">
        <f t="shared" si="1"/>
        <v>0</v>
      </c>
      <c r="D25" s="31">
        <f t="shared" si="2"/>
        <v>61.11</v>
      </c>
      <c r="E25" s="32">
        <f t="shared" si="3"/>
        <v>21.551904130880562</v>
      </c>
      <c r="F25" s="30">
        <v>0</v>
      </c>
      <c r="G25" s="40">
        <v>0</v>
      </c>
      <c r="H25" s="40">
        <v>0</v>
      </c>
      <c r="I25" s="40">
        <v>0</v>
      </c>
      <c r="J25" s="30">
        <v>33.33</v>
      </c>
      <c r="K25" s="40">
        <v>33.33</v>
      </c>
      <c r="L25" s="40">
        <v>33.33</v>
      </c>
      <c r="M25" s="41">
        <v>33.33</v>
      </c>
      <c r="N25" s="30">
        <v>0</v>
      </c>
      <c r="O25" s="40">
        <v>0</v>
      </c>
      <c r="P25" s="40">
        <v>0</v>
      </c>
      <c r="Q25" s="41">
        <v>0</v>
      </c>
      <c r="R25" s="30">
        <v>0</v>
      </c>
      <c r="S25" s="40">
        <v>0</v>
      </c>
      <c r="T25" s="40">
        <v>0</v>
      </c>
      <c r="U25" s="40">
        <v>0</v>
      </c>
      <c r="V25" s="41">
        <v>0</v>
      </c>
      <c r="W25" s="30">
        <v>0</v>
      </c>
      <c r="X25" s="40">
        <v>0</v>
      </c>
      <c r="Y25" s="40">
        <v>0</v>
      </c>
      <c r="Z25" s="40">
        <v>0</v>
      </c>
      <c r="AA25" s="41">
        <v>0</v>
      </c>
      <c r="AB25" s="30">
        <v>16.670000000000002</v>
      </c>
      <c r="AC25" s="40">
        <v>0</v>
      </c>
      <c r="AD25" s="40">
        <v>16.670000000000002</v>
      </c>
      <c r="AE25" s="40">
        <v>0</v>
      </c>
      <c r="AF25" s="41">
        <v>33.33</v>
      </c>
      <c r="AG25" s="30">
        <v>50</v>
      </c>
      <c r="AH25" s="40">
        <v>50</v>
      </c>
      <c r="AI25" s="40">
        <v>50</v>
      </c>
      <c r="AJ25" s="40">
        <v>50</v>
      </c>
      <c r="AK25" s="41">
        <v>50</v>
      </c>
      <c r="AL25" s="30">
        <v>61.11</v>
      </c>
      <c r="AM25" s="40">
        <v>0</v>
      </c>
      <c r="AN25" s="40">
        <v>66.67</v>
      </c>
      <c r="AO25" s="40">
        <v>66.67</v>
      </c>
      <c r="AP25" s="41">
        <v>50</v>
      </c>
      <c r="AQ25" s="30">
        <v>0</v>
      </c>
      <c r="AR25" s="40">
        <v>0</v>
      </c>
      <c r="AS25" s="40">
        <v>0</v>
      </c>
      <c r="AT25" s="40">
        <v>0</v>
      </c>
      <c r="AU25" s="41">
        <v>0</v>
      </c>
      <c r="AV25" s="30">
        <v>16.670000000000002</v>
      </c>
      <c r="AW25" s="40">
        <v>0</v>
      </c>
      <c r="AX25" s="40">
        <v>16.670000000000002</v>
      </c>
      <c r="AY25" s="40">
        <v>16.670000000000002</v>
      </c>
      <c r="AZ25" s="41">
        <v>16.670000000000002</v>
      </c>
      <c r="BA25" s="30">
        <v>0</v>
      </c>
      <c r="BB25" s="40">
        <v>0</v>
      </c>
      <c r="BC25" s="40">
        <v>0</v>
      </c>
      <c r="BD25" s="41">
        <v>0</v>
      </c>
      <c r="BE25" s="30">
        <v>0</v>
      </c>
      <c r="BF25" s="40">
        <v>0</v>
      </c>
      <c r="BG25" s="40">
        <v>0</v>
      </c>
      <c r="BH25" s="40">
        <v>0</v>
      </c>
      <c r="BI25" s="41">
        <v>0</v>
      </c>
      <c r="BJ25" s="30">
        <v>16.670000000000002</v>
      </c>
      <c r="BK25" s="40">
        <v>16.670000000000002</v>
      </c>
      <c r="BL25" s="40">
        <v>16.670000000000002</v>
      </c>
      <c r="BM25" s="40">
        <v>16.670000000000002</v>
      </c>
      <c r="BN25" s="41">
        <v>16.670000000000002</v>
      </c>
      <c r="BO25" s="30">
        <v>50</v>
      </c>
      <c r="BP25" s="40">
        <v>0</v>
      </c>
      <c r="BQ25" s="40">
        <v>66.67</v>
      </c>
      <c r="BR25" s="40">
        <v>33.33</v>
      </c>
      <c r="BS25" s="30">
        <v>0</v>
      </c>
      <c r="BT25" s="40">
        <v>0</v>
      </c>
      <c r="BU25" s="40">
        <v>0</v>
      </c>
      <c r="BV25" s="41">
        <v>0</v>
      </c>
      <c r="BW25" s="30">
        <v>33.33</v>
      </c>
      <c r="BX25" s="40">
        <v>16.670000000000002</v>
      </c>
      <c r="BY25" s="40">
        <v>16.670000000000002</v>
      </c>
      <c r="BZ25" s="40">
        <v>16.670000000000002</v>
      </c>
      <c r="CA25" s="41">
        <v>66.67</v>
      </c>
    </row>
    <row r="26" spans="1:79" ht="15.75" customHeight="1" x14ac:dyDescent="0.15">
      <c r="A26" s="27" t="s">
        <v>94</v>
      </c>
      <c r="B26" s="30">
        <f t="shared" si="0"/>
        <v>51.354375000000005</v>
      </c>
      <c r="C26" s="31">
        <f t="shared" si="1"/>
        <v>26.67</v>
      </c>
      <c r="D26" s="31">
        <f t="shared" si="2"/>
        <v>80</v>
      </c>
      <c r="E26" s="32">
        <f t="shared" si="3"/>
        <v>14.671781063774533</v>
      </c>
      <c r="F26" s="30">
        <v>40</v>
      </c>
      <c r="G26" s="40">
        <v>0</v>
      </c>
      <c r="H26" s="40">
        <v>40</v>
      </c>
      <c r="I26" s="40">
        <v>40</v>
      </c>
      <c r="J26" s="30">
        <v>60</v>
      </c>
      <c r="K26" s="40">
        <v>60</v>
      </c>
      <c r="L26" s="40">
        <v>60</v>
      </c>
      <c r="M26" s="41">
        <v>60</v>
      </c>
      <c r="N26" s="30">
        <v>50</v>
      </c>
      <c r="O26" s="40">
        <v>0</v>
      </c>
      <c r="P26" s="40">
        <v>50</v>
      </c>
      <c r="Q26" s="41">
        <v>50</v>
      </c>
      <c r="R26" s="30">
        <v>30</v>
      </c>
      <c r="S26" s="40">
        <v>0</v>
      </c>
      <c r="T26" s="40">
        <v>30</v>
      </c>
      <c r="U26" s="40">
        <v>30</v>
      </c>
      <c r="V26" s="41">
        <v>30</v>
      </c>
      <c r="W26" s="30">
        <v>35</v>
      </c>
      <c r="X26" s="40">
        <v>0</v>
      </c>
      <c r="Y26" s="40">
        <v>40</v>
      </c>
      <c r="Z26" s="40">
        <v>30</v>
      </c>
      <c r="AA26" s="41">
        <v>40</v>
      </c>
      <c r="AB26" s="30">
        <v>66.67</v>
      </c>
      <c r="AC26" s="40">
        <v>0</v>
      </c>
      <c r="AD26" s="40">
        <v>60</v>
      </c>
      <c r="AE26" s="40">
        <v>80</v>
      </c>
      <c r="AF26" s="41">
        <v>60</v>
      </c>
      <c r="AG26" s="30">
        <v>60</v>
      </c>
      <c r="AH26" s="40">
        <v>60</v>
      </c>
      <c r="AI26" s="40">
        <v>60</v>
      </c>
      <c r="AJ26" s="40">
        <v>60</v>
      </c>
      <c r="AK26" s="41">
        <v>60</v>
      </c>
      <c r="AL26" s="30">
        <v>80</v>
      </c>
      <c r="AM26" s="40">
        <v>70</v>
      </c>
      <c r="AN26" s="40">
        <v>80</v>
      </c>
      <c r="AO26" s="40">
        <v>80</v>
      </c>
      <c r="AP26" s="41">
        <v>80</v>
      </c>
      <c r="AQ26" s="30">
        <v>26.67</v>
      </c>
      <c r="AR26" s="40">
        <v>10</v>
      </c>
      <c r="AS26" s="40">
        <v>40</v>
      </c>
      <c r="AT26" s="40">
        <v>20</v>
      </c>
      <c r="AU26" s="41">
        <v>20</v>
      </c>
      <c r="AV26" s="30">
        <v>60</v>
      </c>
      <c r="AW26" s="40">
        <v>0</v>
      </c>
      <c r="AX26" s="40">
        <v>60</v>
      </c>
      <c r="AY26" s="40">
        <v>60</v>
      </c>
      <c r="AZ26" s="41">
        <v>60</v>
      </c>
      <c r="BA26" s="30">
        <v>40</v>
      </c>
      <c r="BB26" s="40">
        <v>0</v>
      </c>
      <c r="BC26" s="40">
        <v>40</v>
      </c>
      <c r="BD26" s="41">
        <v>40</v>
      </c>
      <c r="BE26" s="30">
        <v>40</v>
      </c>
      <c r="BF26" s="40">
        <v>20</v>
      </c>
      <c r="BG26" s="40">
        <v>20</v>
      </c>
      <c r="BH26" s="40">
        <v>40</v>
      </c>
      <c r="BI26" s="41">
        <v>40</v>
      </c>
      <c r="BJ26" s="30">
        <v>60</v>
      </c>
      <c r="BK26" s="40">
        <v>60</v>
      </c>
      <c r="BL26" s="40">
        <v>60</v>
      </c>
      <c r="BM26" s="40">
        <v>60</v>
      </c>
      <c r="BN26" s="41">
        <v>60</v>
      </c>
      <c r="BO26" s="30">
        <v>60</v>
      </c>
      <c r="BP26" s="40">
        <v>0</v>
      </c>
      <c r="BQ26" s="40">
        <v>60</v>
      </c>
      <c r="BR26" s="40">
        <v>60</v>
      </c>
      <c r="BS26" s="30">
        <v>60</v>
      </c>
      <c r="BT26" s="40">
        <v>30</v>
      </c>
      <c r="BU26" s="40">
        <v>60</v>
      </c>
      <c r="BV26" s="41">
        <v>60</v>
      </c>
      <c r="BW26" s="30">
        <v>53.33</v>
      </c>
      <c r="BX26" s="40">
        <v>50</v>
      </c>
      <c r="BY26" s="40">
        <v>50</v>
      </c>
      <c r="BZ26" s="40">
        <v>50</v>
      </c>
      <c r="CA26" s="41">
        <v>60</v>
      </c>
    </row>
    <row r="27" spans="1:79" ht="15.75" customHeight="1" x14ac:dyDescent="0.15">
      <c r="A27" s="27" t="s">
        <v>95</v>
      </c>
      <c r="B27" s="30">
        <f t="shared" si="0"/>
        <v>32.750624999999999</v>
      </c>
      <c r="C27" s="31">
        <f t="shared" si="1"/>
        <v>8</v>
      </c>
      <c r="D27" s="31">
        <f t="shared" si="2"/>
        <v>50.67</v>
      </c>
      <c r="E27" s="32">
        <f t="shared" si="3"/>
        <v>14.327343772777052</v>
      </c>
      <c r="F27" s="30">
        <v>24</v>
      </c>
      <c r="G27" s="40">
        <v>0</v>
      </c>
      <c r="H27" s="40">
        <v>24</v>
      </c>
      <c r="I27" s="40">
        <v>24</v>
      </c>
      <c r="J27" s="30">
        <v>48</v>
      </c>
      <c r="K27" s="40">
        <v>48</v>
      </c>
      <c r="L27" s="40">
        <v>48</v>
      </c>
      <c r="M27" s="41">
        <v>48</v>
      </c>
      <c r="N27" s="30">
        <v>24</v>
      </c>
      <c r="O27" s="40">
        <v>0</v>
      </c>
      <c r="P27" s="40">
        <v>24</v>
      </c>
      <c r="Q27" s="41">
        <v>24</v>
      </c>
      <c r="R27" s="30">
        <v>8</v>
      </c>
      <c r="S27" s="40">
        <v>0</v>
      </c>
      <c r="T27" s="40">
        <v>8</v>
      </c>
      <c r="U27" s="40">
        <v>8</v>
      </c>
      <c r="V27" s="41">
        <v>8</v>
      </c>
      <c r="W27" s="30">
        <v>32</v>
      </c>
      <c r="X27" s="40">
        <v>0</v>
      </c>
      <c r="Y27" s="40">
        <v>32</v>
      </c>
      <c r="Z27" s="40">
        <v>32</v>
      </c>
      <c r="AA27" s="41">
        <v>32</v>
      </c>
      <c r="AB27" s="30">
        <v>48</v>
      </c>
      <c r="AC27" s="40">
        <v>0</v>
      </c>
      <c r="AD27" s="40">
        <v>56</v>
      </c>
      <c r="AE27" s="40">
        <v>40</v>
      </c>
      <c r="AF27" s="41">
        <v>48</v>
      </c>
      <c r="AG27" s="30">
        <v>24</v>
      </c>
      <c r="AH27" s="40">
        <v>24</v>
      </c>
      <c r="AI27" s="40">
        <v>24</v>
      </c>
      <c r="AJ27" s="40">
        <v>24</v>
      </c>
      <c r="AK27" s="41">
        <v>24</v>
      </c>
      <c r="AL27" s="30">
        <v>50.67</v>
      </c>
      <c r="AM27" s="40">
        <v>8</v>
      </c>
      <c r="AN27" s="40">
        <v>48</v>
      </c>
      <c r="AO27" s="40">
        <v>48</v>
      </c>
      <c r="AP27" s="41">
        <v>56</v>
      </c>
      <c r="AQ27" s="30">
        <v>10.67</v>
      </c>
      <c r="AR27" s="40">
        <v>8</v>
      </c>
      <c r="AS27" s="40">
        <v>16</v>
      </c>
      <c r="AT27" s="40">
        <v>8</v>
      </c>
      <c r="AU27" s="41">
        <v>8</v>
      </c>
      <c r="AV27" s="30">
        <v>40</v>
      </c>
      <c r="AW27" s="40">
        <v>0</v>
      </c>
      <c r="AX27" s="40">
        <v>40</v>
      </c>
      <c r="AY27" s="40">
        <v>40</v>
      </c>
      <c r="AZ27" s="41">
        <v>40</v>
      </c>
      <c r="BA27" s="30">
        <v>16</v>
      </c>
      <c r="BB27" s="40">
        <v>0</v>
      </c>
      <c r="BC27" s="40">
        <v>16</v>
      </c>
      <c r="BD27" s="41">
        <v>16</v>
      </c>
      <c r="BE27" s="30">
        <v>28</v>
      </c>
      <c r="BF27" s="40">
        <v>0</v>
      </c>
      <c r="BG27" s="40">
        <v>0</v>
      </c>
      <c r="BH27" s="40">
        <v>32</v>
      </c>
      <c r="BI27" s="41">
        <v>24</v>
      </c>
      <c r="BJ27" s="30">
        <v>48</v>
      </c>
      <c r="BK27" s="40">
        <v>48</v>
      </c>
      <c r="BL27" s="40">
        <v>48</v>
      </c>
      <c r="BM27" s="40">
        <v>48</v>
      </c>
      <c r="BN27" s="41">
        <v>48</v>
      </c>
      <c r="BO27" s="30">
        <v>40</v>
      </c>
      <c r="BP27" s="40">
        <v>0</v>
      </c>
      <c r="BQ27" s="40">
        <v>48</v>
      </c>
      <c r="BR27" s="40">
        <v>32</v>
      </c>
      <c r="BS27" s="30">
        <v>32</v>
      </c>
      <c r="BT27" s="40">
        <v>0</v>
      </c>
      <c r="BU27" s="40">
        <v>32</v>
      </c>
      <c r="BV27" s="41">
        <v>32</v>
      </c>
      <c r="BW27" s="30">
        <v>50.67</v>
      </c>
      <c r="BX27" s="40">
        <v>56</v>
      </c>
      <c r="BY27" s="40">
        <v>56</v>
      </c>
      <c r="BZ27" s="40">
        <v>56</v>
      </c>
      <c r="CA27" s="41">
        <v>40</v>
      </c>
    </row>
    <row r="28" spans="1:79" ht="15.75" customHeight="1" x14ac:dyDescent="0.15">
      <c r="A28" s="27" t="s">
        <v>96</v>
      </c>
      <c r="B28" s="30">
        <f t="shared" si="0"/>
        <v>10.9375</v>
      </c>
      <c r="C28" s="31">
        <f t="shared" si="1"/>
        <v>0</v>
      </c>
      <c r="D28" s="31">
        <f t="shared" si="2"/>
        <v>25</v>
      </c>
      <c r="E28" s="32">
        <f t="shared" si="3"/>
        <v>12.064314595809687</v>
      </c>
      <c r="F28" s="30">
        <v>25</v>
      </c>
      <c r="G28" s="40">
        <v>0</v>
      </c>
      <c r="H28" s="40">
        <v>25</v>
      </c>
      <c r="I28" s="40">
        <v>25</v>
      </c>
      <c r="J28" s="30">
        <v>25</v>
      </c>
      <c r="K28" s="40">
        <v>25</v>
      </c>
      <c r="L28" s="40">
        <v>25</v>
      </c>
      <c r="M28" s="41">
        <v>25</v>
      </c>
      <c r="N28" s="30">
        <v>0</v>
      </c>
      <c r="O28" s="40">
        <v>0</v>
      </c>
      <c r="P28" s="40">
        <v>0</v>
      </c>
      <c r="Q28" s="41">
        <v>0</v>
      </c>
      <c r="R28" s="30">
        <v>0</v>
      </c>
      <c r="S28" s="40">
        <v>0</v>
      </c>
      <c r="T28" s="40">
        <v>0</v>
      </c>
      <c r="U28" s="40">
        <v>0</v>
      </c>
      <c r="V28" s="41">
        <v>0</v>
      </c>
      <c r="W28" s="30">
        <v>0</v>
      </c>
      <c r="X28" s="40">
        <v>0</v>
      </c>
      <c r="Y28" s="40">
        <v>0</v>
      </c>
      <c r="Z28" s="40">
        <v>0</v>
      </c>
      <c r="AA28" s="41">
        <v>0</v>
      </c>
      <c r="AB28" s="30">
        <v>8.33</v>
      </c>
      <c r="AC28" s="40">
        <v>0</v>
      </c>
      <c r="AD28" s="40">
        <v>25</v>
      </c>
      <c r="AE28" s="40">
        <v>0</v>
      </c>
      <c r="AF28" s="41">
        <v>0</v>
      </c>
      <c r="AG28" s="30">
        <v>25</v>
      </c>
      <c r="AH28" s="40">
        <v>25</v>
      </c>
      <c r="AI28" s="40">
        <v>25</v>
      </c>
      <c r="AJ28" s="40">
        <v>25</v>
      </c>
      <c r="AK28" s="41">
        <v>25</v>
      </c>
      <c r="AL28" s="30">
        <v>0</v>
      </c>
      <c r="AM28" s="40">
        <v>0</v>
      </c>
      <c r="AN28" s="40">
        <v>0</v>
      </c>
      <c r="AO28" s="40">
        <v>0</v>
      </c>
      <c r="AP28" s="41">
        <v>0</v>
      </c>
      <c r="AQ28" s="30">
        <v>0</v>
      </c>
      <c r="AR28" s="40">
        <v>0</v>
      </c>
      <c r="AS28" s="40">
        <v>0</v>
      </c>
      <c r="AT28" s="40">
        <v>0</v>
      </c>
      <c r="AU28" s="41">
        <v>0</v>
      </c>
      <c r="AV28" s="30">
        <v>25</v>
      </c>
      <c r="AW28" s="40">
        <v>0</v>
      </c>
      <c r="AX28" s="40">
        <v>25</v>
      </c>
      <c r="AY28" s="40">
        <v>25</v>
      </c>
      <c r="AZ28" s="41">
        <v>25</v>
      </c>
      <c r="BA28" s="30">
        <v>0</v>
      </c>
      <c r="BB28" s="40">
        <v>0</v>
      </c>
      <c r="BC28" s="40">
        <v>0</v>
      </c>
      <c r="BD28" s="41">
        <v>0</v>
      </c>
      <c r="BE28" s="30">
        <v>0</v>
      </c>
      <c r="BF28" s="40">
        <v>0</v>
      </c>
      <c r="BG28" s="40">
        <v>0</v>
      </c>
      <c r="BH28" s="40">
        <v>0</v>
      </c>
      <c r="BI28" s="41">
        <v>0</v>
      </c>
      <c r="BJ28" s="30">
        <v>0</v>
      </c>
      <c r="BK28" s="40">
        <v>0</v>
      </c>
      <c r="BL28" s="40">
        <v>0</v>
      </c>
      <c r="BM28" s="40">
        <v>0</v>
      </c>
      <c r="BN28" s="41">
        <v>0</v>
      </c>
      <c r="BO28" s="30">
        <v>25</v>
      </c>
      <c r="BP28" s="40">
        <v>0</v>
      </c>
      <c r="BQ28" s="40">
        <v>25</v>
      </c>
      <c r="BR28" s="40">
        <v>25</v>
      </c>
      <c r="BS28" s="30">
        <v>25</v>
      </c>
      <c r="BT28" s="40">
        <v>0</v>
      </c>
      <c r="BU28" s="40">
        <v>25</v>
      </c>
      <c r="BV28" s="41">
        <v>25</v>
      </c>
      <c r="BW28" s="30">
        <v>16.670000000000002</v>
      </c>
      <c r="BX28" s="40">
        <v>25</v>
      </c>
      <c r="BY28" s="40">
        <v>25</v>
      </c>
      <c r="BZ28" s="40">
        <v>25</v>
      </c>
      <c r="CA28" s="41">
        <v>0</v>
      </c>
    </row>
    <row r="29" spans="1:79" ht="15.75" customHeight="1" x14ac:dyDescent="0.15">
      <c r="A29" s="27" t="s">
        <v>97</v>
      </c>
      <c r="B29" s="30">
        <f t="shared" si="0"/>
        <v>21.223749999999999</v>
      </c>
      <c r="C29" s="31">
        <f t="shared" si="1"/>
        <v>0</v>
      </c>
      <c r="D29" s="31">
        <f t="shared" si="2"/>
        <v>75</v>
      </c>
      <c r="E29" s="32">
        <f t="shared" si="3"/>
        <v>26.045240352125763</v>
      </c>
      <c r="F29" s="30">
        <v>0</v>
      </c>
      <c r="G29" s="40">
        <v>0</v>
      </c>
      <c r="H29" s="40">
        <v>0</v>
      </c>
      <c r="I29" s="40">
        <v>0</v>
      </c>
      <c r="J29" s="30">
        <v>12.5</v>
      </c>
      <c r="K29" s="40">
        <v>0</v>
      </c>
      <c r="L29" s="40">
        <v>25</v>
      </c>
      <c r="M29" s="41">
        <v>0</v>
      </c>
      <c r="N29" s="30">
        <v>0</v>
      </c>
      <c r="O29" s="40">
        <v>0</v>
      </c>
      <c r="P29" s="40">
        <v>0</v>
      </c>
      <c r="Q29" s="41">
        <v>0</v>
      </c>
      <c r="R29" s="30">
        <v>0</v>
      </c>
      <c r="S29" s="40">
        <v>0</v>
      </c>
      <c r="T29" s="40">
        <v>0</v>
      </c>
      <c r="U29" s="40">
        <v>0</v>
      </c>
      <c r="V29" s="41">
        <v>0</v>
      </c>
      <c r="W29" s="30">
        <v>18.75</v>
      </c>
      <c r="X29" s="40">
        <v>0</v>
      </c>
      <c r="Y29" s="40">
        <v>25</v>
      </c>
      <c r="Z29" s="40">
        <v>12.5</v>
      </c>
      <c r="AA29" s="41">
        <v>25</v>
      </c>
      <c r="AB29" s="30">
        <v>58.33</v>
      </c>
      <c r="AC29" s="40">
        <v>0</v>
      </c>
      <c r="AD29" s="40">
        <v>100</v>
      </c>
      <c r="AE29" s="40">
        <v>75</v>
      </c>
      <c r="AF29" s="41">
        <v>0</v>
      </c>
      <c r="AG29" s="30">
        <v>75</v>
      </c>
      <c r="AH29" s="40">
        <v>75</v>
      </c>
      <c r="AI29" s="40">
        <v>75</v>
      </c>
      <c r="AJ29" s="40">
        <v>75</v>
      </c>
      <c r="AK29" s="41">
        <v>75</v>
      </c>
      <c r="AL29" s="30">
        <v>0</v>
      </c>
      <c r="AM29" s="40">
        <v>0</v>
      </c>
      <c r="AN29" s="40">
        <v>0</v>
      </c>
      <c r="AO29" s="40">
        <v>0</v>
      </c>
      <c r="AP29" s="41">
        <v>0</v>
      </c>
      <c r="AQ29" s="30">
        <v>0</v>
      </c>
      <c r="AR29" s="40">
        <v>0</v>
      </c>
      <c r="AS29" s="40">
        <v>0</v>
      </c>
      <c r="AT29" s="40">
        <v>0</v>
      </c>
      <c r="AU29" s="41">
        <v>0</v>
      </c>
      <c r="AV29" s="30">
        <v>45.83</v>
      </c>
      <c r="AW29" s="40">
        <v>0</v>
      </c>
      <c r="AX29" s="40">
        <v>12.5</v>
      </c>
      <c r="AY29" s="40">
        <v>62.5</v>
      </c>
      <c r="AZ29" s="41">
        <v>62.5</v>
      </c>
      <c r="BA29" s="30">
        <v>0</v>
      </c>
      <c r="BB29" s="40">
        <v>0</v>
      </c>
      <c r="BC29" s="40">
        <v>0</v>
      </c>
      <c r="BD29" s="41">
        <v>0</v>
      </c>
      <c r="BE29" s="30">
        <v>0</v>
      </c>
      <c r="BF29" s="40">
        <v>0</v>
      </c>
      <c r="BG29" s="40">
        <v>0</v>
      </c>
      <c r="BH29" s="40">
        <v>0</v>
      </c>
      <c r="BI29" s="41">
        <v>0</v>
      </c>
      <c r="BJ29" s="30">
        <v>0</v>
      </c>
      <c r="BK29" s="40">
        <v>0</v>
      </c>
      <c r="BL29" s="40">
        <v>0</v>
      </c>
      <c r="BM29" s="40">
        <v>0</v>
      </c>
      <c r="BN29" s="41">
        <v>0</v>
      </c>
      <c r="BO29" s="30">
        <v>37.5</v>
      </c>
      <c r="BP29" s="40">
        <v>0</v>
      </c>
      <c r="BQ29" s="40">
        <v>75</v>
      </c>
      <c r="BR29" s="40">
        <v>0</v>
      </c>
      <c r="BS29" s="30">
        <v>37.5</v>
      </c>
      <c r="BT29" s="40">
        <v>0</v>
      </c>
      <c r="BU29" s="40">
        <v>37.5</v>
      </c>
      <c r="BV29" s="41">
        <v>37.5</v>
      </c>
      <c r="BW29" s="30">
        <v>54.17</v>
      </c>
      <c r="BX29" s="40">
        <v>62.5</v>
      </c>
      <c r="BY29" s="40">
        <v>62.5</v>
      </c>
      <c r="BZ29" s="40">
        <v>62.5</v>
      </c>
      <c r="CA29" s="41">
        <v>37.5</v>
      </c>
    </row>
    <row r="30" spans="1:79" ht="15.75" customHeight="1" x14ac:dyDescent="0.15">
      <c r="A30" s="27" t="s">
        <v>98</v>
      </c>
      <c r="B30" s="30">
        <f t="shared" si="0"/>
        <v>18.541249999999998</v>
      </c>
      <c r="C30" s="31">
        <f t="shared" si="1"/>
        <v>0</v>
      </c>
      <c r="D30" s="31">
        <f t="shared" si="2"/>
        <v>70</v>
      </c>
      <c r="E30" s="32">
        <f t="shared" si="3"/>
        <v>22.964767761362914</v>
      </c>
      <c r="F30" s="30">
        <v>0</v>
      </c>
      <c r="G30" s="40">
        <v>0</v>
      </c>
      <c r="H30" s="40">
        <v>0</v>
      </c>
      <c r="I30" s="40">
        <v>0</v>
      </c>
      <c r="J30" s="30">
        <v>0</v>
      </c>
      <c r="K30" s="40">
        <v>0</v>
      </c>
      <c r="L30" s="40">
        <v>0</v>
      </c>
      <c r="M30" s="41">
        <v>0</v>
      </c>
      <c r="N30" s="30">
        <v>0</v>
      </c>
      <c r="O30" s="40">
        <v>0</v>
      </c>
      <c r="P30" s="40">
        <v>0</v>
      </c>
      <c r="Q30" s="41">
        <v>0</v>
      </c>
      <c r="R30" s="30">
        <v>20</v>
      </c>
      <c r="S30" s="40">
        <v>0</v>
      </c>
      <c r="T30" s="40">
        <v>20</v>
      </c>
      <c r="U30" s="40">
        <v>20</v>
      </c>
      <c r="V30" s="41">
        <v>20</v>
      </c>
      <c r="W30" s="30">
        <v>0</v>
      </c>
      <c r="X30" s="40">
        <v>0</v>
      </c>
      <c r="Y30" s="40">
        <v>0</v>
      </c>
      <c r="Z30" s="40">
        <v>0</v>
      </c>
      <c r="AA30" s="41">
        <v>0</v>
      </c>
      <c r="AB30" s="30">
        <v>23.33</v>
      </c>
      <c r="AC30" s="40">
        <v>0</v>
      </c>
      <c r="AD30" s="40">
        <v>50</v>
      </c>
      <c r="AE30" s="40">
        <v>20</v>
      </c>
      <c r="AF30" s="41">
        <v>0</v>
      </c>
      <c r="AG30" s="30">
        <v>50</v>
      </c>
      <c r="AH30" s="40">
        <v>50</v>
      </c>
      <c r="AI30" s="40">
        <v>50</v>
      </c>
      <c r="AJ30" s="40">
        <v>50</v>
      </c>
      <c r="AK30" s="41">
        <v>50</v>
      </c>
      <c r="AL30" s="30">
        <v>23.33</v>
      </c>
      <c r="AM30" s="40">
        <v>10</v>
      </c>
      <c r="AN30" s="40">
        <v>10</v>
      </c>
      <c r="AO30" s="40">
        <v>10</v>
      </c>
      <c r="AP30" s="41">
        <v>50</v>
      </c>
      <c r="AQ30" s="30">
        <v>3.33</v>
      </c>
      <c r="AR30" s="40">
        <v>0</v>
      </c>
      <c r="AS30" s="40">
        <v>10</v>
      </c>
      <c r="AT30" s="40">
        <v>0</v>
      </c>
      <c r="AU30" s="41">
        <v>0</v>
      </c>
      <c r="AV30" s="30">
        <v>56.67</v>
      </c>
      <c r="AW30" s="40">
        <v>0</v>
      </c>
      <c r="AX30" s="40">
        <v>50</v>
      </c>
      <c r="AY30" s="40">
        <v>60</v>
      </c>
      <c r="AZ30" s="41">
        <v>60</v>
      </c>
      <c r="BA30" s="30">
        <v>0</v>
      </c>
      <c r="BB30" s="40">
        <v>0</v>
      </c>
      <c r="BC30" s="40">
        <v>0</v>
      </c>
      <c r="BD30" s="41">
        <v>0</v>
      </c>
      <c r="BE30" s="30">
        <v>0</v>
      </c>
      <c r="BF30" s="40">
        <v>0</v>
      </c>
      <c r="BG30" s="40">
        <v>0</v>
      </c>
      <c r="BH30" s="40">
        <v>0</v>
      </c>
      <c r="BI30" s="41">
        <v>0</v>
      </c>
      <c r="BJ30" s="30">
        <v>0</v>
      </c>
      <c r="BK30" s="40">
        <v>0</v>
      </c>
      <c r="BL30" s="40">
        <v>0</v>
      </c>
      <c r="BM30" s="40">
        <v>0</v>
      </c>
      <c r="BN30" s="41">
        <v>0</v>
      </c>
      <c r="BO30" s="30">
        <v>70</v>
      </c>
      <c r="BP30" s="40">
        <v>0</v>
      </c>
      <c r="BQ30" s="40">
        <v>80</v>
      </c>
      <c r="BR30" s="40">
        <v>60</v>
      </c>
      <c r="BS30" s="30">
        <v>20</v>
      </c>
      <c r="BT30" s="40">
        <v>20</v>
      </c>
      <c r="BU30" s="40">
        <v>20</v>
      </c>
      <c r="BV30" s="41">
        <v>20</v>
      </c>
      <c r="BW30" s="30">
        <v>30</v>
      </c>
      <c r="BX30" s="40">
        <v>40</v>
      </c>
      <c r="BY30" s="40">
        <v>40</v>
      </c>
      <c r="BZ30" s="40">
        <v>40</v>
      </c>
      <c r="CA30" s="41">
        <v>10</v>
      </c>
    </row>
    <row r="31" spans="1:79" ht="15.75" customHeight="1" x14ac:dyDescent="0.15">
      <c r="A31" s="27" t="s">
        <v>99</v>
      </c>
      <c r="B31" s="30">
        <f t="shared" si="0"/>
        <v>14.58375</v>
      </c>
      <c r="C31" s="31">
        <f t="shared" si="1"/>
        <v>0</v>
      </c>
      <c r="D31" s="31">
        <f t="shared" si="2"/>
        <v>40</v>
      </c>
      <c r="E31" s="32">
        <f t="shared" si="3"/>
        <v>16.896240441927564</v>
      </c>
      <c r="F31" s="30" t="str">
        <v>N/A</v>
      </c>
      <c r="G31" s="40" t="str">
        <v>N/A</v>
      </c>
      <c r="H31" s="40" t="str">
        <v>N/A</v>
      </c>
      <c r="I31" s="40" t="str">
        <v>N/A</v>
      </c>
      <c r="J31" s="30" t="str">
        <v>N/A</v>
      </c>
      <c r="K31" s="40" t="str">
        <v>N/A</v>
      </c>
      <c r="L31" s="40" t="str">
        <v>N/A</v>
      </c>
      <c r="M31" s="41" t="str">
        <v>N/A</v>
      </c>
      <c r="N31" s="30" t="str">
        <v>N/A</v>
      </c>
      <c r="O31" s="40" t="str">
        <v>N/A</v>
      </c>
      <c r="P31" s="40" t="str">
        <v>N/A</v>
      </c>
      <c r="Q31" s="41" t="str">
        <v>N/A</v>
      </c>
      <c r="R31" s="30" t="str">
        <v>N/A</v>
      </c>
      <c r="S31" s="40" t="str">
        <v>N/A</v>
      </c>
      <c r="T31" s="40" t="str">
        <v>N/A</v>
      </c>
      <c r="U31" s="40" t="str">
        <v>N/A</v>
      </c>
      <c r="V31" s="41" t="str">
        <v>N/A</v>
      </c>
      <c r="W31" s="30" t="str">
        <v>N/A</v>
      </c>
      <c r="X31" s="40" t="str">
        <v>N/A</v>
      </c>
      <c r="Y31" s="40" t="str">
        <v>N/A</v>
      </c>
      <c r="Z31" s="40" t="str">
        <v>N/A</v>
      </c>
      <c r="AA31" s="41" t="str">
        <v>N/A</v>
      </c>
      <c r="AB31" s="30">
        <v>6.67</v>
      </c>
      <c r="AC31" s="40">
        <v>0</v>
      </c>
      <c r="AD31" s="40">
        <v>20</v>
      </c>
      <c r="AE31" s="40">
        <v>0</v>
      </c>
      <c r="AF31" s="41">
        <v>0</v>
      </c>
      <c r="AG31" s="30">
        <v>6.67</v>
      </c>
      <c r="AH31" s="40">
        <v>10</v>
      </c>
      <c r="AI31" s="40">
        <v>10</v>
      </c>
      <c r="AJ31" s="40">
        <v>10</v>
      </c>
      <c r="AK31" s="41">
        <v>0</v>
      </c>
      <c r="AL31" s="30">
        <v>0</v>
      </c>
      <c r="AM31" s="40">
        <v>0</v>
      </c>
      <c r="AN31" s="40">
        <v>0</v>
      </c>
      <c r="AO31" s="40">
        <v>0</v>
      </c>
      <c r="AP31" s="41">
        <v>0</v>
      </c>
      <c r="AQ31" s="30">
        <v>0</v>
      </c>
      <c r="AR31" s="40">
        <v>0</v>
      </c>
      <c r="AS31" s="40">
        <v>0</v>
      </c>
      <c r="AT31" s="40">
        <v>0</v>
      </c>
      <c r="AU31" s="41">
        <v>0</v>
      </c>
      <c r="AV31" s="30">
        <v>33.33</v>
      </c>
      <c r="AW31" s="40">
        <v>0</v>
      </c>
      <c r="AX31" s="40">
        <v>60</v>
      </c>
      <c r="AY31" s="40">
        <v>20</v>
      </c>
      <c r="AZ31" s="41">
        <v>20</v>
      </c>
      <c r="BA31" s="30" t="str">
        <v>N/A</v>
      </c>
      <c r="BB31" s="40" t="str">
        <v>N/A</v>
      </c>
      <c r="BC31" s="40" t="str">
        <v>N/A</v>
      </c>
      <c r="BD31" s="41" t="str">
        <v>N/A</v>
      </c>
      <c r="BE31" s="30" t="str">
        <v>N/A</v>
      </c>
      <c r="BF31" s="40" t="str">
        <v>N/A</v>
      </c>
      <c r="BG31" s="40" t="str">
        <v>N/A</v>
      </c>
      <c r="BH31" s="40" t="str">
        <v>N/A</v>
      </c>
      <c r="BI31" s="41" t="str">
        <v>N/A</v>
      </c>
      <c r="BJ31" s="30">
        <v>0</v>
      </c>
      <c r="BK31" s="40">
        <v>0</v>
      </c>
      <c r="BL31" s="40">
        <v>0</v>
      </c>
      <c r="BM31" s="40">
        <v>0</v>
      </c>
      <c r="BN31" s="41">
        <v>0</v>
      </c>
      <c r="BO31" s="30">
        <v>40</v>
      </c>
      <c r="BP31" s="40">
        <v>0</v>
      </c>
      <c r="BQ31" s="40">
        <v>80</v>
      </c>
      <c r="BR31" s="40">
        <v>0</v>
      </c>
      <c r="BS31" s="30" t="str">
        <v>N/A</v>
      </c>
      <c r="BT31" s="40" t="str">
        <v>N/A</v>
      </c>
      <c r="BU31" s="40" t="str">
        <v>N/A</v>
      </c>
      <c r="BV31" s="41" t="str">
        <v>N/A</v>
      </c>
      <c r="BW31" s="30">
        <v>30</v>
      </c>
      <c r="BX31" s="40">
        <v>40</v>
      </c>
      <c r="BY31" s="40">
        <v>40</v>
      </c>
      <c r="BZ31" s="40">
        <v>30</v>
      </c>
      <c r="CA31" s="41">
        <v>20</v>
      </c>
    </row>
    <row r="32" spans="1:79" ht="15.75" customHeight="1" x14ac:dyDescent="0.15">
      <c r="A32" s="27" t="s">
        <v>100</v>
      </c>
      <c r="B32" s="30">
        <f t="shared" si="0"/>
        <v>40.234375000000007</v>
      </c>
      <c r="C32" s="31">
        <f t="shared" si="1"/>
        <v>0</v>
      </c>
      <c r="D32" s="31">
        <f t="shared" si="2"/>
        <v>87.5</v>
      </c>
      <c r="E32" s="32">
        <f t="shared" si="3"/>
        <v>38.532852990446116</v>
      </c>
      <c r="F32" s="30">
        <v>12.5</v>
      </c>
      <c r="G32" s="40">
        <v>12.5</v>
      </c>
      <c r="H32" s="40">
        <v>12.5</v>
      </c>
      <c r="I32" s="40">
        <v>12.5</v>
      </c>
      <c r="J32" s="30">
        <v>87.5</v>
      </c>
      <c r="K32" s="40">
        <v>87.5</v>
      </c>
      <c r="L32" s="40">
        <v>87.5</v>
      </c>
      <c r="M32" s="41">
        <v>87.5</v>
      </c>
      <c r="N32" s="30">
        <v>0</v>
      </c>
      <c r="O32" s="40">
        <v>0</v>
      </c>
      <c r="P32" s="40">
        <v>0</v>
      </c>
      <c r="Q32" s="41">
        <v>0</v>
      </c>
      <c r="R32" s="30">
        <v>6.25</v>
      </c>
      <c r="S32" s="40">
        <v>6.25</v>
      </c>
      <c r="T32" s="40">
        <v>6.25</v>
      </c>
      <c r="U32" s="40">
        <v>6.25</v>
      </c>
      <c r="V32" s="41">
        <v>6.25</v>
      </c>
      <c r="W32" s="30">
        <v>0</v>
      </c>
      <c r="X32" s="40">
        <v>0</v>
      </c>
      <c r="Y32" s="40">
        <v>0</v>
      </c>
      <c r="Z32" s="40">
        <v>0</v>
      </c>
      <c r="AA32" s="41">
        <v>0</v>
      </c>
      <c r="AB32" s="30">
        <v>54.17</v>
      </c>
      <c r="AC32" s="40">
        <v>0</v>
      </c>
      <c r="AD32" s="40">
        <v>81.25</v>
      </c>
      <c r="AE32" s="40">
        <v>0</v>
      </c>
      <c r="AF32" s="41">
        <v>81.25</v>
      </c>
      <c r="AG32" s="30">
        <v>87.5</v>
      </c>
      <c r="AH32" s="40">
        <v>87.5</v>
      </c>
      <c r="AI32" s="40">
        <v>87.5</v>
      </c>
      <c r="AJ32" s="40">
        <v>87.5</v>
      </c>
      <c r="AK32" s="41">
        <v>87.5</v>
      </c>
      <c r="AL32" s="30">
        <v>68.75</v>
      </c>
      <c r="AM32" s="40">
        <v>68.75</v>
      </c>
      <c r="AN32" s="40">
        <v>68.75</v>
      </c>
      <c r="AO32" s="40">
        <v>68.75</v>
      </c>
      <c r="AP32" s="41">
        <v>68.75</v>
      </c>
      <c r="AQ32" s="30">
        <v>0</v>
      </c>
      <c r="AR32" s="40">
        <v>0</v>
      </c>
      <c r="AS32" s="40">
        <v>0</v>
      </c>
      <c r="AT32" s="40">
        <v>0</v>
      </c>
      <c r="AU32" s="41">
        <v>0</v>
      </c>
      <c r="AV32" s="30">
        <v>87.5</v>
      </c>
      <c r="AW32" s="40">
        <v>87.5</v>
      </c>
      <c r="AX32" s="40">
        <v>87.5</v>
      </c>
      <c r="AY32" s="40">
        <v>87.5</v>
      </c>
      <c r="AZ32" s="41">
        <v>87.5</v>
      </c>
      <c r="BA32" s="30">
        <v>12.5</v>
      </c>
      <c r="BB32" s="40">
        <v>12.5</v>
      </c>
      <c r="BC32" s="40">
        <v>12.5</v>
      </c>
      <c r="BD32" s="41">
        <v>12.5</v>
      </c>
      <c r="BE32" s="30">
        <v>0</v>
      </c>
      <c r="BF32" s="40">
        <v>0</v>
      </c>
      <c r="BG32" s="40">
        <v>0</v>
      </c>
      <c r="BH32" s="40">
        <v>0</v>
      </c>
      <c r="BI32" s="41">
        <v>0</v>
      </c>
      <c r="BJ32" s="30">
        <v>0</v>
      </c>
      <c r="BK32" s="40">
        <v>0</v>
      </c>
      <c r="BL32" s="40">
        <v>0</v>
      </c>
      <c r="BM32" s="40">
        <v>0</v>
      </c>
      <c r="BN32" s="41">
        <v>0</v>
      </c>
      <c r="BO32" s="30">
        <v>75</v>
      </c>
      <c r="BP32" s="40">
        <v>75</v>
      </c>
      <c r="BQ32" s="40">
        <v>75</v>
      </c>
      <c r="BR32" s="40">
        <v>75</v>
      </c>
      <c r="BS32" s="30">
        <v>75</v>
      </c>
      <c r="BT32" s="40">
        <v>87.5</v>
      </c>
      <c r="BU32" s="40">
        <v>75</v>
      </c>
      <c r="BV32" s="41">
        <v>75</v>
      </c>
      <c r="BW32" s="30">
        <v>77.08</v>
      </c>
      <c r="BX32" s="40">
        <v>75</v>
      </c>
      <c r="BY32" s="40">
        <v>75</v>
      </c>
      <c r="BZ32" s="40">
        <v>75</v>
      </c>
      <c r="CA32" s="41">
        <v>81.25</v>
      </c>
    </row>
    <row r="33" spans="1:79" ht="15.75" customHeight="1" x14ac:dyDescent="0.15">
      <c r="A33" s="27" t="s">
        <v>101</v>
      </c>
      <c r="B33" s="30">
        <f t="shared" si="0"/>
        <v>22.222500000000004</v>
      </c>
      <c r="C33" s="31">
        <f t="shared" si="1"/>
        <v>0</v>
      </c>
      <c r="D33" s="31">
        <f t="shared" si="2"/>
        <v>77.78</v>
      </c>
      <c r="E33" s="32">
        <f t="shared" si="3"/>
        <v>31.164900662978749</v>
      </c>
      <c r="F33" s="30">
        <v>0</v>
      </c>
      <c r="G33" s="40">
        <v>0</v>
      </c>
      <c r="H33" s="40">
        <v>0</v>
      </c>
      <c r="I33" s="40">
        <v>0</v>
      </c>
      <c r="J33" s="30">
        <v>0</v>
      </c>
      <c r="K33" s="40">
        <v>0</v>
      </c>
      <c r="L33" s="40">
        <v>0</v>
      </c>
      <c r="M33" s="41">
        <v>0</v>
      </c>
      <c r="N33" s="30">
        <v>0</v>
      </c>
      <c r="O33" s="40">
        <v>0</v>
      </c>
      <c r="P33" s="40">
        <v>0</v>
      </c>
      <c r="Q33" s="41">
        <v>0</v>
      </c>
      <c r="R33" s="30">
        <v>0</v>
      </c>
      <c r="S33" s="40">
        <v>0</v>
      </c>
      <c r="T33" s="40">
        <v>0</v>
      </c>
      <c r="U33" s="40">
        <v>0</v>
      </c>
      <c r="V33" s="41">
        <v>0</v>
      </c>
      <c r="W33" s="30">
        <v>0</v>
      </c>
      <c r="X33" s="40">
        <v>0</v>
      </c>
      <c r="Y33" s="40">
        <v>0</v>
      </c>
      <c r="Z33" s="40">
        <v>0</v>
      </c>
      <c r="AA33" s="41">
        <v>0</v>
      </c>
      <c r="AB33" s="30">
        <v>44.44</v>
      </c>
      <c r="AC33" s="40">
        <v>0</v>
      </c>
      <c r="AD33" s="40">
        <v>66.67</v>
      </c>
      <c r="AE33" s="40">
        <v>0</v>
      </c>
      <c r="AF33" s="41">
        <v>66.67</v>
      </c>
      <c r="AG33" s="30">
        <v>66.67</v>
      </c>
      <c r="AH33" s="40">
        <v>66.67</v>
      </c>
      <c r="AI33" s="40">
        <v>66.67</v>
      </c>
      <c r="AJ33" s="40">
        <v>66.67</v>
      </c>
      <c r="AK33" s="41">
        <v>66.67</v>
      </c>
      <c r="AL33" s="30">
        <v>33.33</v>
      </c>
      <c r="AM33" s="40">
        <v>33.33</v>
      </c>
      <c r="AN33" s="40">
        <v>33.33</v>
      </c>
      <c r="AO33" s="40">
        <v>33.33</v>
      </c>
      <c r="AP33" s="41">
        <v>33.33</v>
      </c>
      <c r="AQ33" s="30">
        <v>0</v>
      </c>
      <c r="AR33" s="40">
        <v>0</v>
      </c>
      <c r="AS33" s="40">
        <v>0</v>
      </c>
      <c r="AT33" s="40">
        <v>0</v>
      </c>
      <c r="AU33" s="41">
        <v>0</v>
      </c>
      <c r="AV33" s="30">
        <v>66.67</v>
      </c>
      <c r="AW33" s="40">
        <v>66.67</v>
      </c>
      <c r="AX33" s="40">
        <v>66.67</v>
      </c>
      <c r="AY33" s="40">
        <v>66.67</v>
      </c>
      <c r="AZ33" s="41">
        <v>66.67</v>
      </c>
      <c r="BA33" s="30">
        <v>0</v>
      </c>
      <c r="BB33" s="40">
        <v>0</v>
      </c>
      <c r="BC33" s="40">
        <v>0</v>
      </c>
      <c r="BD33" s="41">
        <v>0</v>
      </c>
      <c r="BE33" s="30">
        <v>0</v>
      </c>
      <c r="BF33" s="40">
        <v>0</v>
      </c>
      <c r="BG33" s="40">
        <v>0</v>
      </c>
      <c r="BH33" s="40">
        <v>0</v>
      </c>
      <c r="BI33" s="41">
        <v>0</v>
      </c>
      <c r="BJ33" s="30">
        <v>0</v>
      </c>
      <c r="BK33" s="40">
        <v>0</v>
      </c>
      <c r="BL33" s="40">
        <v>0</v>
      </c>
      <c r="BM33" s="40">
        <v>0</v>
      </c>
      <c r="BN33" s="41">
        <v>0</v>
      </c>
      <c r="BO33" s="30">
        <v>66.67</v>
      </c>
      <c r="BP33" s="40">
        <v>66.67</v>
      </c>
      <c r="BQ33" s="40">
        <v>66.67</v>
      </c>
      <c r="BR33" s="40">
        <v>66.67</v>
      </c>
      <c r="BS33" s="30">
        <v>0</v>
      </c>
      <c r="BT33" s="40">
        <v>0</v>
      </c>
      <c r="BU33" s="40">
        <v>0</v>
      </c>
      <c r="BV33" s="41">
        <v>0</v>
      </c>
      <c r="BW33" s="30">
        <v>77.78</v>
      </c>
      <c r="BX33" s="40">
        <v>66.67</v>
      </c>
      <c r="BY33" s="40">
        <v>66.67</v>
      </c>
      <c r="BZ33" s="40">
        <v>66.67</v>
      </c>
      <c r="CA33" s="41">
        <v>100</v>
      </c>
    </row>
    <row r="34" spans="1:79" ht="15.75" customHeight="1" x14ac:dyDescent="0.15">
      <c r="A34" s="27" t="s">
        <v>102</v>
      </c>
      <c r="B34" s="30">
        <f t="shared" si="0"/>
        <v>29.524999999999999</v>
      </c>
      <c r="C34" s="31">
        <f t="shared" si="1"/>
        <v>0</v>
      </c>
      <c r="D34" s="31">
        <f t="shared" si="2"/>
        <v>70</v>
      </c>
      <c r="E34" s="32">
        <f t="shared" si="3"/>
        <v>29.525857368302336</v>
      </c>
      <c r="F34" s="30">
        <v>0</v>
      </c>
      <c r="G34" s="40">
        <v>0</v>
      </c>
      <c r="H34" s="40">
        <v>0</v>
      </c>
      <c r="I34" s="40">
        <v>0</v>
      </c>
      <c r="J34" s="30">
        <v>60</v>
      </c>
      <c r="K34" s="40">
        <v>60</v>
      </c>
      <c r="L34" s="40">
        <v>60</v>
      </c>
      <c r="M34" s="41">
        <v>60</v>
      </c>
      <c r="N34" s="30">
        <v>0</v>
      </c>
      <c r="O34" s="40">
        <v>0</v>
      </c>
      <c r="P34" s="40">
        <v>0</v>
      </c>
      <c r="Q34" s="41">
        <v>0</v>
      </c>
      <c r="R34" s="30">
        <v>0</v>
      </c>
      <c r="S34" s="40">
        <v>0</v>
      </c>
      <c r="T34" s="40">
        <v>0</v>
      </c>
      <c r="U34" s="40">
        <v>0</v>
      </c>
      <c r="V34" s="41">
        <v>0</v>
      </c>
      <c r="W34" s="30">
        <v>0</v>
      </c>
      <c r="X34" s="40">
        <v>0</v>
      </c>
      <c r="Y34" s="40">
        <v>0</v>
      </c>
      <c r="Z34" s="40">
        <v>0</v>
      </c>
      <c r="AA34" s="41">
        <v>0</v>
      </c>
      <c r="AB34" s="30">
        <v>23.33</v>
      </c>
      <c r="AC34" s="40">
        <v>0</v>
      </c>
      <c r="AD34" s="40">
        <v>70</v>
      </c>
      <c r="AE34" s="40">
        <v>0</v>
      </c>
      <c r="AF34" s="41">
        <v>0</v>
      </c>
      <c r="AG34" s="30">
        <v>65</v>
      </c>
      <c r="AH34" s="40">
        <v>65</v>
      </c>
      <c r="AI34" s="40">
        <v>65</v>
      </c>
      <c r="AJ34" s="40">
        <v>65</v>
      </c>
      <c r="AK34" s="41">
        <v>65</v>
      </c>
      <c r="AL34" s="30">
        <v>60</v>
      </c>
      <c r="AM34" s="40">
        <v>60</v>
      </c>
      <c r="AN34" s="40">
        <v>60</v>
      </c>
      <c r="AO34" s="40">
        <v>60</v>
      </c>
      <c r="AP34" s="41">
        <v>60</v>
      </c>
      <c r="AQ34" s="30">
        <v>0</v>
      </c>
      <c r="AR34" s="40">
        <v>0</v>
      </c>
      <c r="AS34" s="40">
        <v>0</v>
      </c>
      <c r="AT34" s="40">
        <v>0</v>
      </c>
      <c r="AU34" s="41">
        <v>0</v>
      </c>
      <c r="AV34" s="30">
        <v>60</v>
      </c>
      <c r="AW34" s="40">
        <v>60</v>
      </c>
      <c r="AX34" s="40">
        <v>60</v>
      </c>
      <c r="AY34" s="40">
        <v>60</v>
      </c>
      <c r="AZ34" s="41">
        <v>60</v>
      </c>
      <c r="BA34" s="30">
        <v>0</v>
      </c>
      <c r="BB34" s="40">
        <v>0</v>
      </c>
      <c r="BC34" s="40">
        <v>0</v>
      </c>
      <c r="BD34" s="41">
        <v>0</v>
      </c>
      <c r="BE34" s="30">
        <v>35</v>
      </c>
      <c r="BF34" s="40">
        <v>35</v>
      </c>
      <c r="BG34" s="40">
        <v>35</v>
      </c>
      <c r="BH34" s="40">
        <v>35</v>
      </c>
      <c r="BI34" s="41">
        <v>35</v>
      </c>
      <c r="BJ34" s="30">
        <v>0</v>
      </c>
      <c r="BK34" s="40">
        <v>0</v>
      </c>
      <c r="BL34" s="40">
        <v>0</v>
      </c>
      <c r="BM34" s="40">
        <v>0</v>
      </c>
      <c r="BN34" s="41">
        <v>0</v>
      </c>
      <c r="BO34" s="30">
        <v>70</v>
      </c>
      <c r="BP34" s="40">
        <v>70</v>
      </c>
      <c r="BQ34" s="40">
        <v>70</v>
      </c>
      <c r="BR34" s="40">
        <v>70</v>
      </c>
      <c r="BS34" s="30">
        <v>35</v>
      </c>
      <c r="BT34" s="40">
        <v>40</v>
      </c>
      <c r="BU34" s="40">
        <v>35</v>
      </c>
      <c r="BV34" s="41">
        <v>35</v>
      </c>
      <c r="BW34" s="30">
        <v>64.069999999999993</v>
      </c>
      <c r="BX34" s="40">
        <v>60</v>
      </c>
      <c r="BY34" s="40">
        <v>60</v>
      </c>
      <c r="BZ34" s="40">
        <v>60</v>
      </c>
      <c r="CA34" s="41">
        <v>72.22</v>
      </c>
    </row>
    <row r="35" spans="1:79" ht="15.75" customHeight="1" x14ac:dyDescent="0.15">
      <c r="A35" s="27" t="s">
        <v>103</v>
      </c>
      <c r="B35" s="30">
        <f t="shared" si="0"/>
        <v>49.096874999999997</v>
      </c>
      <c r="C35" s="31">
        <f t="shared" si="1"/>
        <v>0</v>
      </c>
      <c r="D35" s="31">
        <f t="shared" si="2"/>
        <v>100</v>
      </c>
      <c r="E35" s="32">
        <f t="shared" si="3"/>
        <v>34.304131669280501</v>
      </c>
      <c r="F35" s="30">
        <v>12.5</v>
      </c>
      <c r="G35" s="40">
        <v>12.5</v>
      </c>
      <c r="H35" s="40">
        <v>12.5</v>
      </c>
      <c r="I35" s="40">
        <v>12.5</v>
      </c>
      <c r="J35" s="30">
        <v>100</v>
      </c>
      <c r="K35" s="40">
        <v>100</v>
      </c>
      <c r="L35" s="40">
        <v>100</v>
      </c>
      <c r="M35" s="41">
        <v>100</v>
      </c>
      <c r="N35" s="30">
        <v>12.5</v>
      </c>
      <c r="O35" s="40">
        <v>0</v>
      </c>
      <c r="P35" s="40">
        <v>12.5</v>
      </c>
      <c r="Q35" s="41">
        <v>12.5</v>
      </c>
      <c r="R35" s="30">
        <v>50</v>
      </c>
      <c r="S35" s="40">
        <v>50</v>
      </c>
      <c r="T35" s="40">
        <v>50</v>
      </c>
      <c r="U35" s="40">
        <v>50</v>
      </c>
      <c r="V35" s="41">
        <v>50</v>
      </c>
      <c r="W35" s="30">
        <v>0</v>
      </c>
      <c r="X35" s="40">
        <v>0</v>
      </c>
      <c r="Y35" s="40">
        <v>0</v>
      </c>
      <c r="Z35" s="40">
        <v>0</v>
      </c>
      <c r="AA35" s="41">
        <v>0</v>
      </c>
      <c r="AB35" s="30">
        <v>44.44</v>
      </c>
      <c r="AC35" s="40">
        <v>0</v>
      </c>
      <c r="AD35" s="40">
        <v>83.33</v>
      </c>
      <c r="AE35" s="40">
        <v>16.670000000000002</v>
      </c>
      <c r="AF35" s="41">
        <v>33.33</v>
      </c>
      <c r="AG35" s="30">
        <v>73.33</v>
      </c>
      <c r="AH35" s="40">
        <v>75</v>
      </c>
      <c r="AI35" s="40">
        <v>70</v>
      </c>
      <c r="AJ35" s="40">
        <v>75</v>
      </c>
      <c r="AK35" s="41">
        <v>75</v>
      </c>
      <c r="AL35" s="30">
        <v>82.22</v>
      </c>
      <c r="AM35" s="40">
        <v>66.67</v>
      </c>
      <c r="AN35" s="40">
        <v>80</v>
      </c>
      <c r="AO35" s="40">
        <v>83.33</v>
      </c>
      <c r="AP35" s="41">
        <v>83.33</v>
      </c>
      <c r="AQ35" s="30">
        <v>38.89</v>
      </c>
      <c r="AR35" s="40">
        <v>0</v>
      </c>
      <c r="AS35" s="40">
        <v>41.67</v>
      </c>
      <c r="AT35" s="40">
        <v>58.33</v>
      </c>
      <c r="AU35" s="41">
        <v>16.670000000000002</v>
      </c>
      <c r="AV35" s="30">
        <v>55</v>
      </c>
      <c r="AW35" s="40">
        <v>50</v>
      </c>
      <c r="AX35" s="40">
        <v>40</v>
      </c>
      <c r="AY35" s="40">
        <v>66.67</v>
      </c>
      <c r="AZ35" s="41">
        <v>58.33</v>
      </c>
      <c r="BA35" s="30">
        <v>12.5</v>
      </c>
      <c r="BB35" s="40">
        <v>0</v>
      </c>
      <c r="BC35" s="40">
        <v>12.5</v>
      </c>
      <c r="BD35" s="41">
        <v>12.5</v>
      </c>
      <c r="BE35" s="30">
        <v>87.5</v>
      </c>
      <c r="BF35" s="40">
        <v>87.5</v>
      </c>
      <c r="BG35" s="40">
        <v>87.5</v>
      </c>
      <c r="BH35" s="40">
        <v>87.5</v>
      </c>
      <c r="BI35" s="41">
        <v>87.5</v>
      </c>
      <c r="BJ35" s="30">
        <v>0</v>
      </c>
      <c r="BK35" s="40">
        <v>0</v>
      </c>
      <c r="BL35" s="40">
        <v>0</v>
      </c>
      <c r="BM35" s="40">
        <v>0</v>
      </c>
      <c r="BN35" s="41">
        <v>0</v>
      </c>
      <c r="BO35" s="30">
        <v>50</v>
      </c>
      <c r="BP35" s="40">
        <v>0</v>
      </c>
      <c r="BQ35" s="40">
        <v>83.33</v>
      </c>
      <c r="BR35" s="40">
        <v>16.670000000000002</v>
      </c>
      <c r="BS35" s="30">
        <v>100</v>
      </c>
      <c r="BT35" s="40">
        <v>87.5</v>
      </c>
      <c r="BU35" s="40">
        <v>100</v>
      </c>
      <c r="BV35" s="41">
        <v>100</v>
      </c>
      <c r="BW35" s="30">
        <v>66.67</v>
      </c>
      <c r="BX35" s="40">
        <v>75</v>
      </c>
      <c r="BY35" s="40">
        <v>75</v>
      </c>
      <c r="BZ35" s="40">
        <v>75</v>
      </c>
      <c r="CA35" s="41">
        <v>50</v>
      </c>
    </row>
    <row r="36" spans="1:79" ht="15.75" customHeight="1" x14ac:dyDescent="0.15">
      <c r="A36" s="27" t="s">
        <v>104</v>
      </c>
      <c r="B36" s="30">
        <f t="shared" si="0"/>
        <v>6.25</v>
      </c>
      <c r="C36" s="31">
        <f t="shared" si="1"/>
        <v>0</v>
      </c>
      <c r="D36" s="31">
        <f t="shared" si="2"/>
        <v>33.33</v>
      </c>
      <c r="E36" s="32">
        <f t="shared" si="3"/>
        <v>12.399756910059624</v>
      </c>
      <c r="F36" s="30" t="str">
        <v>N/A</v>
      </c>
      <c r="G36" s="40" t="str">
        <v>N/A</v>
      </c>
      <c r="H36" s="40" t="str">
        <v>N/A</v>
      </c>
      <c r="I36" s="40" t="str">
        <v>N/A</v>
      </c>
      <c r="J36" s="30" t="str">
        <v>N/A</v>
      </c>
      <c r="K36" s="40" t="str">
        <v>N/A</v>
      </c>
      <c r="L36" s="40" t="str">
        <v>N/A</v>
      </c>
      <c r="M36" s="41" t="str">
        <v>N/A</v>
      </c>
      <c r="N36" s="30" t="str">
        <v>N/A</v>
      </c>
      <c r="O36" s="40" t="str">
        <v>N/A</v>
      </c>
      <c r="P36" s="40" t="str">
        <v>N/A</v>
      </c>
      <c r="Q36" s="41" t="str">
        <v>N/A</v>
      </c>
      <c r="R36" s="30" t="str">
        <v>N/A</v>
      </c>
      <c r="S36" s="40" t="str">
        <v>N/A</v>
      </c>
      <c r="T36" s="40" t="str">
        <v>N/A</v>
      </c>
      <c r="U36" s="40" t="str">
        <v>N/A</v>
      </c>
      <c r="V36" s="41" t="str">
        <v>N/A</v>
      </c>
      <c r="W36" s="30" t="str">
        <v>N/A</v>
      </c>
      <c r="X36" s="40" t="str">
        <v>N/A</v>
      </c>
      <c r="Y36" s="40" t="str">
        <v>N/A</v>
      </c>
      <c r="Z36" s="40" t="str">
        <v>N/A</v>
      </c>
      <c r="AA36" s="41" t="str">
        <v>N/A</v>
      </c>
      <c r="AB36" s="30">
        <v>0</v>
      </c>
      <c r="AC36" s="40">
        <v>0</v>
      </c>
      <c r="AD36" s="40">
        <v>0</v>
      </c>
      <c r="AE36" s="40">
        <v>0</v>
      </c>
      <c r="AF36" s="41">
        <v>0</v>
      </c>
      <c r="AG36" s="30">
        <v>16.670000000000002</v>
      </c>
      <c r="AH36" s="40">
        <v>0</v>
      </c>
      <c r="AI36" s="40" t="str">
        <v>N/A</v>
      </c>
      <c r="AJ36" s="40">
        <v>33.33</v>
      </c>
      <c r="AK36" s="41">
        <v>0</v>
      </c>
      <c r="AL36" s="30">
        <v>33.33</v>
      </c>
      <c r="AM36" s="40">
        <v>0</v>
      </c>
      <c r="AN36" s="40" t="str">
        <v>N/A</v>
      </c>
      <c r="AO36" s="40">
        <v>0</v>
      </c>
      <c r="AP36" s="41">
        <v>66.67</v>
      </c>
      <c r="AQ36" s="30">
        <v>0</v>
      </c>
      <c r="AR36" s="40">
        <v>0</v>
      </c>
      <c r="AS36" s="40">
        <v>0</v>
      </c>
      <c r="AT36" s="40">
        <v>0</v>
      </c>
      <c r="AU36" s="41">
        <v>0</v>
      </c>
      <c r="AV36" s="30">
        <v>0</v>
      </c>
      <c r="AW36" s="40">
        <v>0</v>
      </c>
      <c r="AX36" s="40" t="str">
        <v>N/A</v>
      </c>
      <c r="AY36" s="40">
        <v>0</v>
      </c>
      <c r="AZ36" s="41">
        <v>0</v>
      </c>
      <c r="BA36" s="30" t="str">
        <v>N/A</v>
      </c>
      <c r="BB36" s="40" t="str">
        <v>N/A</v>
      </c>
      <c r="BC36" s="40" t="str">
        <v>N/A</v>
      </c>
      <c r="BD36" s="41" t="str">
        <v>N/A</v>
      </c>
      <c r="BE36" s="30" t="str">
        <v>N/A</v>
      </c>
      <c r="BF36" s="40" t="str">
        <v>N/A</v>
      </c>
      <c r="BG36" s="40" t="str">
        <v>N/A</v>
      </c>
      <c r="BH36" s="40" t="str">
        <v>N/A</v>
      </c>
      <c r="BI36" s="41" t="str">
        <v>N/A</v>
      </c>
      <c r="BJ36" s="30">
        <v>0</v>
      </c>
      <c r="BK36" s="40">
        <v>0</v>
      </c>
      <c r="BL36" s="40">
        <v>0</v>
      </c>
      <c r="BM36" s="40">
        <v>0</v>
      </c>
      <c r="BN36" s="41">
        <v>0</v>
      </c>
      <c r="BO36" s="30">
        <v>0</v>
      </c>
      <c r="BP36" s="40">
        <v>0</v>
      </c>
      <c r="BQ36" s="40">
        <v>0</v>
      </c>
      <c r="BR36" s="40">
        <v>0</v>
      </c>
      <c r="BS36" s="30" t="str">
        <v>N/A</v>
      </c>
      <c r="BT36" s="40" t="str">
        <v>N/A</v>
      </c>
      <c r="BU36" s="40" t="str">
        <v>N/A</v>
      </c>
      <c r="BV36" s="41" t="str">
        <v>N/A</v>
      </c>
      <c r="BW36" s="30">
        <v>0</v>
      </c>
      <c r="BX36" s="40">
        <v>0</v>
      </c>
      <c r="BY36" s="40">
        <v>0</v>
      </c>
      <c r="BZ36" s="40">
        <v>0</v>
      </c>
      <c r="CA36" s="41">
        <v>0</v>
      </c>
    </row>
    <row r="37" spans="1:79" ht="15.75" customHeight="1" x14ac:dyDescent="0.15">
      <c r="A37" s="27" t="s">
        <v>105</v>
      </c>
      <c r="B37" s="30">
        <f t="shared" si="0"/>
        <v>65.10437499999999</v>
      </c>
      <c r="C37" s="31">
        <f t="shared" si="1"/>
        <v>0</v>
      </c>
      <c r="D37" s="31">
        <f t="shared" si="2"/>
        <v>100</v>
      </c>
      <c r="E37" s="32">
        <f t="shared" si="3"/>
        <v>36.160448184676433</v>
      </c>
      <c r="F37" s="30">
        <v>100</v>
      </c>
      <c r="G37" s="40">
        <v>0</v>
      </c>
      <c r="H37" s="40">
        <v>100</v>
      </c>
      <c r="I37" s="40">
        <v>100</v>
      </c>
      <c r="J37" s="30">
        <v>100</v>
      </c>
      <c r="K37" s="40">
        <v>100</v>
      </c>
      <c r="L37" s="40">
        <v>100</v>
      </c>
      <c r="M37" s="41">
        <v>100</v>
      </c>
      <c r="N37" s="30">
        <v>50</v>
      </c>
      <c r="O37" s="40">
        <v>0</v>
      </c>
      <c r="P37" s="40">
        <v>50</v>
      </c>
      <c r="Q37" s="41">
        <v>50</v>
      </c>
      <c r="R37" s="30">
        <v>100</v>
      </c>
      <c r="S37" s="40">
        <v>0</v>
      </c>
      <c r="T37" s="40">
        <v>100</v>
      </c>
      <c r="U37" s="40">
        <v>100</v>
      </c>
      <c r="V37" s="41">
        <v>100</v>
      </c>
      <c r="W37" s="30">
        <v>0</v>
      </c>
      <c r="X37" s="40">
        <v>0</v>
      </c>
      <c r="Y37" s="40">
        <v>0</v>
      </c>
      <c r="Z37" s="40">
        <v>0</v>
      </c>
      <c r="AA37" s="41">
        <v>0</v>
      </c>
      <c r="AB37" s="30">
        <v>41.67</v>
      </c>
      <c r="AC37" s="40">
        <v>0</v>
      </c>
      <c r="AD37" s="40">
        <v>75</v>
      </c>
      <c r="AE37" s="40">
        <v>0</v>
      </c>
      <c r="AF37" s="41">
        <v>50</v>
      </c>
      <c r="AG37" s="30">
        <v>100</v>
      </c>
      <c r="AH37" s="40">
        <v>100</v>
      </c>
      <c r="AI37" s="40">
        <v>100</v>
      </c>
      <c r="AJ37" s="40">
        <v>100</v>
      </c>
      <c r="AK37" s="41">
        <v>100</v>
      </c>
      <c r="AL37" s="30">
        <v>8.33</v>
      </c>
      <c r="AM37" s="40">
        <v>0</v>
      </c>
      <c r="AN37" s="40">
        <v>0</v>
      </c>
      <c r="AO37" s="40">
        <v>25</v>
      </c>
      <c r="AP37" s="41">
        <v>0</v>
      </c>
      <c r="AQ37" s="30">
        <v>50</v>
      </c>
      <c r="AR37" s="40">
        <v>50</v>
      </c>
      <c r="AS37" s="40">
        <v>50</v>
      </c>
      <c r="AT37" s="40">
        <v>50</v>
      </c>
      <c r="AU37" s="41">
        <v>50</v>
      </c>
      <c r="AV37" s="30">
        <v>91.67</v>
      </c>
      <c r="AW37" s="40">
        <v>100</v>
      </c>
      <c r="AX37" s="40">
        <v>100</v>
      </c>
      <c r="AY37" s="40">
        <v>100</v>
      </c>
      <c r="AZ37" s="41">
        <v>75</v>
      </c>
      <c r="BA37" s="30">
        <v>50</v>
      </c>
      <c r="BB37" s="40">
        <v>0</v>
      </c>
      <c r="BC37" s="40">
        <v>50</v>
      </c>
      <c r="BD37" s="41">
        <v>50</v>
      </c>
      <c r="BE37" s="30">
        <v>100</v>
      </c>
      <c r="BF37" s="40">
        <v>100</v>
      </c>
      <c r="BG37" s="40">
        <v>100</v>
      </c>
      <c r="BH37" s="40">
        <v>100</v>
      </c>
      <c r="BI37" s="41">
        <v>100</v>
      </c>
      <c r="BJ37" s="30">
        <v>16.670000000000002</v>
      </c>
      <c r="BK37" s="40">
        <v>0</v>
      </c>
      <c r="BL37" s="40">
        <v>0</v>
      </c>
      <c r="BM37" s="40">
        <v>50</v>
      </c>
      <c r="BN37" s="41">
        <v>0</v>
      </c>
      <c r="BO37" s="30">
        <v>50</v>
      </c>
      <c r="BP37" s="40">
        <v>0</v>
      </c>
      <c r="BQ37" s="40">
        <v>75</v>
      </c>
      <c r="BR37" s="40">
        <v>25</v>
      </c>
      <c r="BS37" s="30">
        <v>100</v>
      </c>
      <c r="BT37" s="40">
        <v>100</v>
      </c>
      <c r="BU37" s="40">
        <v>100</v>
      </c>
      <c r="BV37" s="41">
        <v>100</v>
      </c>
      <c r="BW37" s="30">
        <v>83.33</v>
      </c>
      <c r="BX37" s="40">
        <v>100</v>
      </c>
      <c r="BY37" s="40">
        <v>100</v>
      </c>
      <c r="BZ37" s="40">
        <v>100</v>
      </c>
      <c r="CA37" s="41">
        <v>50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127" t="s">
        <v>249</v>
      </c>
      <c r="B1" s="128" t="s">
        <v>250</v>
      </c>
      <c r="C1" s="128" t="s">
        <v>251</v>
      </c>
      <c r="D1" s="128" t="s">
        <v>252</v>
      </c>
      <c r="E1" s="128" t="s">
        <v>253</v>
      </c>
    </row>
    <row r="2" spans="1:5" ht="15.75" customHeight="1" x14ac:dyDescent="0.15">
      <c r="A2" s="134">
        <v>1</v>
      </c>
      <c r="B2" s="50" t="s">
        <v>1984</v>
      </c>
      <c r="C2" s="135" t="s">
        <v>1985</v>
      </c>
      <c r="D2" s="136">
        <v>42095</v>
      </c>
      <c r="E2" s="136">
        <v>42167</v>
      </c>
    </row>
    <row r="3" spans="1:5" ht="15.75" customHeight="1" x14ac:dyDescent="0.15">
      <c r="A3" s="134">
        <v>2</v>
      </c>
      <c r="B3" s="50" t="s">
        <v>1986</v>
      </c>
      <c r="C3" s="135" t="s">
        <v>1987</v>
      </c>
      <c r="D3" s="57"/>
      <c r="E3" s="136">
        <v>42167</v>
      </c>
    </row>
    <row r="4" spans="1:5" ht="15.75" customHeight="1" x14ac:dyDescent="0.15">
      <c r="A4" s="134">
        <v>3</v>
      </c>
      <c r="B4" s="50" t="s">
        <v>1988</v>
      </c>
      <c r="C4" s="135" t="s">
        <v>1989</v>
      </c>
      <c r="D4" s="57"/>
      <c r="E4" s="136">
        <v>42167</v>
      </c>
    </row>
    <row r="5" spans="1:5" ht="15.75" customHeight="1" x14ac:dyDescent="0.15">
      <c r="A5" s="134">
        <v>4</v>
      </c>
      <c r="B5" s="50" t="s">
        <v>1990</v>
      </c>
      <c r="C5" s="135" t="s">
        <v>1991</v>
      </c>
      <c r="D5" s="57"/>
      <c r="E5" s="136">
        <v>42168</v>
      </c>
    </row>
    <row r="6" spans="1:5" ht="15.75" customHeight="1" x14ac:dyDescent="0.15">
      <c r="A6" s="134">
        <v>5</v>
      </c>
      <c r="B6" s="50" t="s">
        <v>1992</v>
      </c>
      <c r="C6" s="135" t="s">
        <v>1993</v>
      </c>
      <c r="D6" s="57"/>
      <c r="E6" s="136">
        <v>42168</v>
      </c>
    </row>
    <row r="7" spans="1:5" ht="15.75" customHeight="1" x14ac:dyDescent="0.15">
      <c r="A7" s="134">
        <v>6</v>
      </c>
      <c r="B7" s="50" t="s">
        <v>1994</v>
      </c>
      <c r="C7" s="135" t="s">
        <v>1995</v>
      </c>
      <c r="D7" s="50" t="s">
        <v>84</v>
      </c>
      <c r="E7" s="136">
        <v>42168</v>
      </c>
    </row>
    <row r="8" spans="1:5" ht="15.75" customHeight="1" x14ac:dyDescent="0.15">
      <c r="A8" s="134">
        <v>7</v>
      </c>
      <c r="B8" s="50" t="s">
        <v>1996</v>
      </c>
      <c r="C8" s="135" t="s">
        <v>1997</v>
      </c>
      <c r="D8" s="50" t="s">
        <v>84</v>
      </c>
      <c r="E8" s="136">
        <v>42168</v>
      </c>
    </row>
    <row r="9" spans="1:5" ht="15.75" customHeight="1" x14ac:dyDescent="0.15">
      <c r="A9" s="134">
        <v>8</v>
      </c>
      <c r="B9" s="50" t="s">
        <v>1998</v>
      </c>
      <c r="C9" s="135" t="s">
        <v>1999</v>
      </c>
      <c r="D9" s="57"/>
      <c r="E9" s="136">
        <v>42170</v>
      </c>
    </row>
    <row r="10" spans="1:5" ht="15.75" customHeight="1" x14ac:dyDescent="0.15">
      <c r="A10" s="134">
        <v>9</v>
      </c>
      <c r="B10" s="50" t="s">
        <v>2000</v>
      </c>
      <c r="C10" s="135" t="s">
        <v>2001</v>
      </c>
      <c r="D10" s="50" t="s">
        <v>84</v>
      </c>
      <c r="E10" s="136">
        <v>42170</v>
      </c>
    </row>
    <row r="11" spans="1:5" ht="15.75" customHeight="1" x14ac:dyDescent="0.15">
      <c r="A11" s="134">
        <v>10</v>
      </c>
      <c r="B11" s="50" t="s">
        <v>2002</v>
      </c>
      <c r="C11" s="135" t="s">
        <v>2003</v>
      </c>
      <c r="D11" s="50" t="s">
        <v>84</v>
      </c>
      <c r="E11" s="136">
        <v>42170</v>
      </c>
    </row>
    <row r="12" spans="1:5" ht="15.75" customHeight="1" x14ac:dyDescent="0.15">
      <c r="A12" s="134">
        <v>11</v>
      </c>
      <c r="B12" s="50" t="s">
        <v>2004</v>
      </c>
      <c r="C12" s="135" t="s">
        <v>2005</v>
      </c>
      <c r="D12" s="50" t="s">
        <v>84</v>
      </c>
      <c r="E12" s="136">
        <v>42170</v>
      </c>
    </row>
    <row r="13" spans="1:5" ht="15.75" customHeight="1" x14ac:dyDescent="0.15">
      <c r="A13" s="134">
        <v>12</v>
      </c>
      <c r="B13" s="50" t="s">
        <v>2006</v>
      </c>
      <c r="C13" s="135" t="s">
        <v>2007</v>
      </c>
      <c r="D13" s="50" t="s">
        <v>84</v>
      </c>
      <c r="E13" s="136">
        <v>42170</v>
      </c>
    </row>
    <row r="14" spans="1:5" ht="15.75" customHeight="1" x14ac:dyDescent="0.15">
      <c r="A14" s="134">
        <v>13</v>
      </c>
      <c r="B14" s="50" t="s">
        <v>2008</v>
      </c>
      <c r="C14" s="135" t="s">
        <v>2009</v>
      </c>
      <c r="D14" s="50" t="s">
        <v>84</v>
      </c>
      <c r="E14" s="136">
        <v>42170</v>
      </c>
    </row>
    <row r="15" spans="1:5" ht="15.75" customHeight="1" x14ac:dyDescent="0.15">
      <c r="A15" s="134">
        <v>14</v>
      </c>
      <c r="B15" s="50" t="s">
        <v>2010</v>
      </c>
      <c r="C15" s="135" t="s">
        <v>2011</v>
      </c>
      <c r="D15" s="50" t="s">
        <v>84</v>
      </c>
      <c r="E15" s="136">
        <v>42170</v>
      </c>
    </row>
    <row r="16" spans="1:5" ht="15.75" customHeight="1" x14ac:dyDescent="0.15">
      <c r="A16" s="134">
        <v>15</v>
      </c>
      <c r="B16" s="50" t="s">
        <v>2012</v>
      </c>
      <c r="C16" s="135" t="s">
        <v>2013</v>
      </c>
      <c r="D16" s="50" t="s">
        <v>84</v>
      </c>
      <c r="E16" s="136">
        <v>42170</v>
      </c>
    </row>
    <row r="17" spans="1:5" ht="15.75" customHeight="1" x14ac:dyDescent="0.15">
      <c r="A17" s="134">
        <v>16</v>
      </c>
      <c r="B17" s="50" t="s">
        <v>2014</v>
      </c>
      <c r="C17" s="135" t="s">
        <v>2015</v>
      </c>
      <c r="D17" s="50" t="s">
        <v>84</v>
      </c>
      <c r="E17" s="136">
        <v>42170</v>
      </c>
    </row>
    <row r="18" spans="1:5" ht="15.75" customHeight="1" x14ac:dyDescent="0.15">
      <c r="A18" s="134">
        <v>17</v>
      </c>
      <c r="B18" s="50" t="s">
        <v>2016</v>
      </c>
      <c r="C18" s="135" t="s">
        <v>2017</v>
      </c>
      <c r="D18" s="50" t="s">
        <v>84</v>
      </c>
      <c r="E18" s="136">
        <v>42170</v>
      </c>
    </row>
    <row r="19" spans="1:5" ht="15.75" customHeight="1" x14ac:dyDescent="0.15">
      <c r="A19" s="134">
        <v>18</v>
      </c>
      <c r="B19" s="50" t="s">
        <v>2018</v>
      </c>
      <c r="C19" s="135" t="s">
        <v>2019</v>
      </c>
      <c r="D19" s="50" t="s">
        <v>84</v>
      </c>
      <c r="E19" s="136">
        <v>42170</v>
      </c>
    </row>
    <row r="20" spans="1:5" ht="15.75" customHeight="1" x14ac:dyDescent="0.15">
      <c r="A20" s="134">
        <v>19</v>
      </c>
      <c r="B20" s="50" t="s">
        <v>2020</v>
      </c>
      <c r="C20" s="135" t="s">
        <v>2021</v>
      </c>
      <c r="D20" s="50" t="s">
        <v>84</v>
      </c>
      <c r="E20" s="136">
        <v>42171</v>
      </c>
    </row>
    <row r="21" spans="1:5" ht="15.75" customHeight="1" x14ac:dyDescent="0.15">
      <c r="A21" s="134">
        <v>20</v>
      </c>
      <c r="B21" s="50" t="s">
        <v>2022</v>
      </c>
      <c r="C21" s="135" t="s">
        <v>2023</v>
      </c>
      <c r="D21" s="50" t="s">
        <v>84</v>
      </c>
      <c r="E21" s="136">
        <v>42171</v>
      </c>
    </row>
    <row r="22" spans="1:5" ht="15.75" customHeight="1" x14ac:dyDescent="0.15">
      <c r="A22" s="134">
        <v>21</v>
      </c>
      <c r="B22" s="50" t="s">
        <v>2024</v>
      </c>
      <c r="C22" s="135" t="s">
        <v>2025</v>
      </c>
      <c r="D22" s="50" t="s">
        <v>84</v>
      </c>
      <c r="E22" s="136">
        <v>42171</v>
      </c>
    </row>
    <row r="23" spans="1:5" ht="15.75" customHeight="1" x14ac:dyDescent="0.15">
      <c r="A23" s="134">
        <v>22</v>
      </c>
      <c r="B23" s="50" t="s">
        <v>2026</v>
      </c>
      <c r="C23" s="135" t="s">
        <v>2027</v>
      </c>
      <c r="D23" s="50" t="s">
        <v>84</v>
      </c>
      <c r="E23" s="136">
        <v>42171</v>
      </c>
    </row>
    <row r="24" spans="1:5" ht="15.75" customHeight="1" x14ac:dyDescent="0.15">
      <c r="A24" s="134">
        <v>23</v>
      </c>
      <c r="B24" s="50" t="s">
        <v>2028</v>
      </c>
      <c r="C24" s="135" t="s">
        <v>2029</v>
      </c>
      <c r="D24" s="50" t="s">
        <v>84</v>
      </c>
      <c r="E24" s="136">
        <v>42171</v>
      </c>
    </row>
    <row r="25" spans="1:5" ht="15.75" customHeight="1" x14ac:dyDescent="0.15">
      <c r="A25" s="134">
        <v>24</v>
      </c>
      <c r="B25" s="50" t="s">
        <v>2030</v>
      </c>
      <c r="C25" s="135" t="s">
        <v>2031</v>
      </c>
      <c r="D25" s="50" t="s">
        <v>84</v>
      </c>
      <c r="E25" s="136">
        <v>42171</v>
      </c>
    </row>
    <row r="26" spans="1:5" ht="15.75" customHeight="1" x14ac:dyDescent="0.15">
      <c r="A26" s="134">
        <v>25</v>
      </c>
      <c r="B26" s="50" t="s">
        <v>2032</v>
      </c>
      <c r="C26" s="135" t="s">
        <v>2033</v>
      </c>
      <c r="D26" s="50" t="s">
        <v>84</v>
      </c>
      <c r="E26" s="136">
        <v>42170</v>
      </c>
    </row>
    <row r="27" spans="1:5" ht="15.75" customHeight="1" x14ac:dyDescent="0.15">
      <c r="A27" s="134">
        <v>26</v>
      </c>
      <c r="B27" s="50" t="s">
        <v>2034</v>
      </c>
      <c r="C27" s="135" t="s">
        <v>2035</v>
      </c>
      <c r="D27" s="50" t="s">
        <v>84</v>
      </c>
      <c r="E27" s="136">
        <v>42172</v>
      </c>
    </row>
    <row r="28" spans="1:5" ht="15.75" customHeight="1" x14ac:dyDescent="0.15">
      <c r="A28" s="134">
        <v>27</v>
      </c>
      <c r="B28" s="50" t="s">
        <v>2036</v>
      </c>
      <c r="C28" s="135" t="s">
        <v>2037</v>
      </c>
      <c r="D28" s="50" t="s">
        <v>84</v>
      </c>
      <c r="E28" s="136">
        <v>42172</v>
      </c>
    </row>
    <row r="29" spans="1:5" ht="15.75" customHeight="1" x14ac:dyDescent="0.15">
      <c r="A29" s="134">
        <v>28</v>
      </c>
      <c r="B29" s="50" t="s">
        <v>2038</v>
      </c>
      <c r="C29" s="135" t="s">
        <v>2039</v>
      </c>
      <c r="D29" s="50" t="s">
        <v>84</v>
      </c>
      <c r="E29" s="136">
        <v>42172</v>
      </c>
    </row>
    <row r="30" spans="1:5" ht="15.75" customHeight="1" x14ac:dyDescent="0.15">
      <c r="A30" s="134">
        <v>29</v>
      </c>
      <c r="B30" s="50" t="s">
        <v>2040</v>
      </c>
      <c r="C30" s="135" t="s">
        <v>2041</v>
      </c>
      <c r="D30" s="50" t="s">
        <v>84</v>
      </c>
      <c r="E30" s="136">
        <v>42172</v>
      </c>
    </row>
    <row r="31" spans="1:5" ht="15.75" customHeight="1" x14ac:dyDescent="0.15">
      <c r="A31" s="134">
        <v>30</v>
      </c>
      <c r="B31" s="50" t="s">
        <v>2042</v>
      </c>
      <c r="C31" s="135" t="s">
        <v>2043</v>
      </c>
      <c r="D31" s="50" t="s">
        <v>84</v>
      </c>
      <c r="E31" s="136">
        <v>42172</v>
      </c>
    </row>
    <row r="32" spans="1:5" ht="15.75" customHeight="1" x14ac:dyDescent="0.15">
      <c r="A32" s="134">
        <v>31</v>
      </c>
      <c r="B32" s="50" t="s">
        <v>2044</v>
      </c>
      <c r="C32" s="135" t="s">
        <v>2045</v>
      </c>
      <c r="D32" s="50" t="s">
        <v>84</v>
      </c>
      <c r="E32" s="136">
        <v>42172</v>
      </c>
    </row>
    <row r="33" spans="1:5" ht="15.75" customHeight="1" x14ac:dyDescent="0.15">
      <c r="A33" s="134">
        <v>32</v>
      </c>
      <c r="B33" s="50" t="s">
        <v>2046</v>
      </c>
      <c r="C33" s="135" t="s">
        <v>2047</v>
      </c>
      <c r="D33" s="50" t="s">
        <v>84</v>
      </c>
      <c r="E33" s="136">
        <v>42172</v>
      </c>
    </row>
    <row r="34" spans="1:5" ht="15.75" customHeight="1" x14ac:dyDescent="0.15">
      <c r="A34" s="134">
        <v>33</v>
      </c>
      <c r="B34" s="50" t="s">
        <v>2048</v>
      </c>
      <c r="C34" s="135" t="s">
        <v>2049</v>
      </c>
      <c r="D34" s="57"/>
      <c r="E34" s="136">
        <v>42172</v>
      </c>
    </row>
    <row r="35" spans="1:5" ht="15.75" customHeight="1" x14ac:dyDescent="0.15">
      <c r="A35" s="134">
        <v>34</v>
      </c>
      <c r="B35" s="50" t="s">
        <v>2050</v>
      </c>
      <c r="C35" s="135" t="s">
        <v>2051</v>
      </c>
      <c r="D35" s="57"/>
      <c r="E35" s="136">
        <v>42172</v>
      </c>
    </row>
    <row r="36" spans="1:5" ht="15.75" customHeight="1" x14ac:dyDescent="0.15">
      <c r="A36" s="134">
        <v>35</v>
      </c>
      <c r="B36" s="50" t="s">
        <v>2052</v>
      </c>
      <c r="C36" s="135" t="s">
        <v>2053</v>
      </c>
      <c r="D36" s="57"/>
      <c r="E36" s="136">
        <v>42172</v>
      </c>
    </row>
    <row r="37" spans="1:5" ht="15.75" customHeight="1" x14ac:dyDescent="0.15">
      <c r="A37" s="134">
        <v>36</v>
      </c>
      <c r="B37" s="50" t="s">
        <v>2054</v>
      </c>
      <c r="C37" s="135" t="s">
        <v>2055</v>
      </c>
      <c r="D37" s="57"/>
      <c r="E37" s="136">
        <v>42172</v>
      </c>
    </row>
    <row r="38" spans="1:5" ht="15.75" customHeight="1" x14ac:dyDescent="0.15">
      <c r="A38" s="134">
        <v>37</v>
      </c>
      <c r="B38" s="50" t="s">
        <v>2056</v>
      </c>
      <c r="C38" s="135" t="s">
        <v>2057</v>
      </c>
      <c r="D38" s="57"/>
      <c r="E38" s="136">
        <v>42172</v>
      </c>
    </row>
    <row r="39" spans="1:5" ht="15.75" customHeight="1" x14ac:dyDescent="0.15">
      <c r="A39" s="134">
        <v>38</v>
      </c>
      <c r="B39" s="50" t="s">
        <v>2058</v>
      </c>
      <c r="C39" s="135" t="s">
        <v>2059</v>
      </c>
      <c r="D39" s="57"/>
      <c r="E39" s="136">
        <v>42172</v>
      </c>
    </row>
    <row r="40" spans="1:5" ht="15.75" customHeight="1" x14ac:dyDescent="0.15">
      <c r="A40" s="134">
        <v>39</v>
      </c>
      <c r="B40" s="50" t="s">
        <v>2060</v>
      </c>
      <c r="C40" s="135" t="s">
        <v>2061</v>
      </c>
      <c r="D40" s="57"/>
      <c r="E40" s="136">
        <v>42172</v>
      </c>
    </row>
    <row r="41" spans="1:5" ht="15.75" customHeight="1" x14ac:dyDescent="0.15">
      <c r="A41" s="134">
        <v>40</v>
      </c>
      <c r="B41" s="50" t="s">
        <v>2062</v>
      </c>
      <c r="C41" s="135" t="s">
        <v>2063</v>
      </c>
      <c r="D41" s="57"/>
      <c r="E41" s="136">
        <v>42172</v>
      </c>
    </row>
    <row r="42" spans="1:5" ht="15.75" customHeight="1" x14ac:dyDescent="0.15">
      <c r="A42" s="134">
        <v>41</v>
      </c>
      <c r="B42" s="50" t="s">
        <v>2064</v>
      </c>
      <c r="C42" s="135" t="s">
        <v>2065</v>
      </c>
      <c r="D42" s="57"/>
      <c r="E42" s="136">
        <v>42172</v>
      </c>
    </row>
    <row r="43" spans="1:5" ht="15.75" customHeight="1" x14ac:dyDescent="0.15">
      <c r="A43" s="134">
        <v>42</v>
      </c>
      <c r="B43" s="50" t="s">
        <v>2066</v>
      </c>
      <c r="C43" s="135" t="s">
        <v>2067</v>
      </c>
      <c r="D43" s="57"/>
      <c r="E43" s="136">
        <v>42172</v>
      </c>
    </row>
    <row r="44" spans="1:5" ht="15.75" customHeight="1" x14ac:dyDescent="0.15">
      <c r="A44" s="134">
        <v>43</v>
      </c>
      <c r="B44" s="50" t="s">
        <v>2068</v>
      </c>
      <c r="C44" s="135" t="s">
        <v>2069</v>
      </c>
      <c r="D44" s="50" t="s">
        <v>84</v>
      </c>
      <c r="E44" s="136">
        <v>42173</v>
      </c>
    </row>
    <row r="45" spans="1:5" ht="15.75" customHeight="1" x14ac:dyDescent="0.15">
      <c r="A45" s="134">
        <v>44</v>
      </c>
      <c r="B45" s="50" t="s">
        <v>2070</v>
      </c>
      <c r="C45" s="135" t="s">
        <v>2071</v>
      </c>
      <c r="D45" s="50" t="s">
        <v>84</v>
      </c>
      <c r="E45" s="136">
        <v>42173</v>
      </c>
    </row>
    <row r="46" spans="1:5" ht="15.75" customHeight="1" x14ac:dyDescent="0.15">
      <c r="A46" s="134">
        <v>45</v>
      </c>
      <c r="B46" s="50" t="s">
        <v>2072</v>
      </c>
      <c r="C46" s="135" t="s">
        <v>2071</v>
      </c>
      <c r="D46" s="50" t="s">
        <v>84</v>
      </c>
      <c r="E46" s="136">
        <v>42173</v>
      </c>
    </row>
    <row r="47" spans="1:5" ht="13" x14ac:dyDescent="0.15">
      <c r="A47" s="134">
        <v>46</v>
      </c>
      <c r="B47" s="50" t="s">
        <v>2073</v>
      </c>
      <c r="C47" s="135" t="s">
        <v>2074</v>
      </c>
      <c r="D47" s="50" t="s">
        <v>84</v>
      </c>
      <c r="E47" s="136">
        <v>42173</v>
      </c>
    </row>
    <row r="48" spans="1:5" ht="13" x14ac:dyDescent="0.15">
      <c r="A48" s="134">
        <v>47</v>
      </c>
      <c r="B48" s="50" t="s">
        <v>2075</v>
      </c>
      <c r="C48" s="135" t="s">
        <v>2076</v>
      </c>
      <c r="D48" s="50" t="s">
        <v>84</v>
      </c>
      <c r="E48" s="136">
        <v>42173</v>
      </c>
    </row>
    <row r="49" spans="1:5" ht="13" x14ac:dyDescent="0.15">
      <c r="A49" s="134">
        <v>48</v>
      </c>
      <c r="B49" s="50" t="s">
        <v>2077</v>
      </c>
      <c r="C49" s="135" t="s">
        <v>2078</v>
      </c>
      <c r="D49" s="50" t="s">
        <v>84</v>
      </c>
      <c r="E49" s="136">
        <v>42173</v>
      </c>
    </row>
    <row r="50" spans="1:5" ht="13" x14ac:dyDescent="0.15">
      <c r="A50" s="134">
        <v>49</v>
      </c>
      <c r="B50" s="50" t="s">
        <v>2079</v>
      </c>
      <c r="C50" s="135" t="s">
        <v>2080</v>
      </c>
      <c r="D50" s="57"/>
      <c r="E50" s="136">
        <v>42173</v>
      </c>
    </row>
    <row r="51" spans="1:5" ht="13" x14ac:dyDescent="0.15">
      <c r="A51" s="134">
        <v>50</v>
      </c>
      <c r="B51" s="50" t="s">
        <v>2081</v>
      </c>
      <c r="C51" s="135" t="s">
        <v>2082</v>
      </c>
      <c r="D51" s="57"/>
      <c r="E51" s="136">
        <v>42173</v>
      </c>
    </row>
    <row r="52" spans="1:5" ht="13" x14ac:dyDescent="0.15">
      <c r="A52" s="134">
        <v>51</v>
      </c>
      <c r="B52" s="50" t="s">
        <v>2083</v>
      </c>
      <c r="C52" s="135" t="s">
        <v>2084</v>
      </c>
      <c r="D52" s="57"/>
      <c r="E52" s="136">
        <v>42173</v>
      </c>
    </row>
    <row r="53" spans="1:5" ht="13" x14ac:dyDescent="0.15">
      <c r="A53" s="134">
        <v>52</v>
      </c>
      <c r="B53" s="50" t="s">
        <v>2085</v>
      </c>
      <c r="C53" s="135" t="s">
        <v>2086</v>
      </c>
      <c r="D53" s="50" t="s">
        <v>84</v>
      </c>
      <c r="E53" s="136">
        <v>42173</v>
      </c>
    </row>
    <row r="54" spans="1:5" ht="13" x14ac:dyDescent="0.15">
      <c r="A54" s="134">
        <v>53</v>
      </c>
      <c r="B54" s="50" t="s">
        <v>2087</v>
      </c>
      <c r="C54" s="135" t="s">
        <v>2088</v>
      </c>
      <c r="D54" s="57"/>
      <c r="E54" s="136">
        <v>42173</v>
      </c>
    </row>
    <row r="55" spans="1:5" ht="13" x14ac:dyDescent="0.15">
      <c r="A55" s="134">
        <v>54</v>
      </c>
      <c r="B55" s="50" t="s">
        <v>2089</v>
      </c>
      <c r="C55" s="135" t="s">
        <v>2090</v>
      </c>
      <c r="D55" s="57"/>
      <c r="E55" s="136">
        <v>42173</v>
      </c>
    </row>
    <row r="56" spans="1:5" ht="13" x14ac:dyDescent="0.15">
      <c r="A56" s="134">
        <v>55</v>
      </c>
      <c r="B56" s="50" t="s">
        <v>2091</v>
      </c>
      <c r="C56" s="135" t="s">
        <v>2092</v>
      </c>
      <c r="D56" s="50" t="s">
        <v>84</v>
      </c>
      <c r="E56" s="136">
        <v>42173</v>
      </c>
    </row>
    <row r="57" spans="1:5" ht="13" x14ac:dyDescent="0.15">
      <c r="A57" s="134">
        <v>56</v>
      </c>
      <c r="B57" s="50" t="s">
        <v>2093</v>
      </c>
      <c r="C57" s="135" t="s">
        <v>2094</v>
      </c>
      <c r="D57" s="57"/>
      <c r="E57" s="141">
        <v>42213</v>
      </c>
    </row>
    <row r="58" spans="1:5" ht="13" x14ac:dyDescent="0.15">
      <c r="A58" s="134">
        <v>57</v>
      </c>
      <c r="B58" s="50" t="s">
        <v>2095</v>
      </c>
      <c r="C58" s="135" t="s">
        <v>2096</v>
      </c>
      <c r="D58" s="57"/>
      <c r="E58" s="141">
        <v>42213</v>
      </c>
    </row>
    <row r="59" spans="1:5" ht="13" x14ac:dyDescent="0.15">
      <c r="A59" s="134">
        <v>58</v>
      </c>
      <c r="B59" s="50" t="s">
        <v>2097</v>
      </c>
      <c r="C59" s="135" t="s">
        <v>2098</v>
      </c>
      <c r="D59" s="57"/>
      <c r="E59" s="141">
        <v>42234</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location="member143"/>
    <hyperlink ref="C58" r:id="rId57"/>
    <hyperlink ref="C59" r:id="rId5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2099</v>
      </c>
      <c r="C2" s="48" t="s">
        <v>2100</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2101</v>
      </c>
      <c r="C5" s="50" t="s">
        <v>2101</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2102</v>
      </c>
      <c r="C6" s="50" t="s">
        <v>2102</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100</v>
      </c>
      <c r="C11" s="52">
        <v>100</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100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2099</v>
      </c>
      <c r="C15" s="48" t="s">
        <v>2100</v>
      </c>
      <c r="D15" s="47" t="s">
        <v>2103</v>
      </c>
      <c r="E15" s="47" t="s">
        <v>2104</v>
      </c>
      <c r="F15" s="47" t="s">
        <v>2105</v>
      </c>
      <c r="G15" s="47" t="s">
        <v>2106</v>
      </c>
      <c r="H15" s="47" t="s">
        <v>2107</v>
      </c>
      <c r="I15" s="47" t="s">
        <v>2108</v>
      </c>
      <c r="J15" s="45"/>
      <c r="K15" s="45"/>
      <c r="L15" s="45"/>
      <c r="M15" s="45"/>
      <c r="N15" s="45"/>
      <c r="O15" s="45"/>
      <c r="P15" s="45"/>
      <c r="Q15" s="45"/>
      <c r="R15" s="45"/>
      <c r="S15" s="45"/>
      <c r="T15" s="45"/>
      <c r="U15" s="45"/>
      <c r="V15" s="45"/>
      <c r="W15" s="45"/>
      <c r="X15" s="45"/>
      <c r="Y15" s="45"/>
      <c r="Z15" s="45"/>
    </row>
    <row r="16" spans="1:26" ht="13" x14ac:dyDescent="0.15">
      <c r="A16" s="49" t="s">
        <v>124</v>
      </c>
      <c r="B16" s="50" t="s">
        <v>319</v>
      </c>
      <c r="C16" s="50" t="s">
        <v>319</v>
      </c>
      <c r="D16" s="50" t="s">
        <v>319</v>
      </c>
      <c r="E16" s="50" t="s">
        <v>319</v>
      </c>
      <c r="F16" s="50" t="s">
        <v>319</v>
      </c>
      <c r="G16" s="50" t="s">
        <v>319</v>
      </c>
      <c r="H16" s="50" t="s">
        <v>319</v>
      </c>
      <c r="I16" s="50" t="s">
        <v>319</v>
      </c>
      <c r="J16" s="45"/>
      <c r="K16" s="45"/>
      <c r="L16" s="45"/>
      <c r="M16" s="45"/>
      <c r="N16" s="45"/>
      <c r="O16" s="45"/>
      <c r="P16" s="45"/>
      <c r="Q16" s="45"/>
      <c r="R16" s="45"/>
      <c r="S16" s="45"/>
      <c r="T16" s="45"/>
      <c r="U16" s="45"/>
      <c r="V16" s="45"/>
      <c r="W16" s="45"/>
      <c r="X16" s="45"/>
      <c r="Y16" s="45"/>
      <c r="Z16" s="45"/>
    </row>
    <row r="17" spans="1:26" ht="13" x14ac:dyDescent="0.15">
      <c r="A17" s="50" t="s">
        <v>126</v>
      </c>
      <c r="B17" s="50" t="s">
        <v>320</v>
      </c>
      <c r="C17" s="50" t="s">
        <v>320</v>
      </c>
      <c r="D17" s="50" t="s">
        <v>320</v>
      </c>
      <c r="E17" s="50" t="s">
        <v>320</v>
      </c>
      <c r="F17" s="50" t="s">
        <v>320</v>
      </c>
      <c r="G17" s="50" t="s">
        <v>320</v>
      </c>
      <c r="H17" s="50" t="s">
        <v>320</v>
      </c>
      <c r="I17" s="50" t="s">
        <v>320</v>
      </c>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321</v>
      </c>
      <c r="G18" s="50" t="s">
        <v>321</v>
      </c>
      <c r="H18" s="50" t="s">
        <v>321</v>
      </c>
      <c r="I18" s="50" t="s">
        <v>321</v>
      </c>
      <c r="J18" s="45"/>
      <c r="K18" s="45"/>
      <c r="L18" s="45"/>
      <c r="M18" s="45"/>
      <c r="N18" s="45"/>
      <c r="O18" s="45"/>
      <c r="P18" s="45"/>
      <c r="Q18" s="45"/>
      <c r="R18" s="45"/>
      <c r="S18" s="45"/>
      <c r="T18" s="45"/>
      <c r="U18" s="45"/>
      <c r="V18" s="45"/>
      <c r="W18" s="45"/>
      <c r="X18" s="45"/>
      <c r="Y18" s="45"/>
      <c r="Z18" s="45"/>
    </row>
    <row r="19" spans="1:26" ht="13" x14ac:dyDescent="0.15">
      <c r="A19" s="50" t="s">
        <v>114</v>
      </c>
      <c r="B19" s="50" t="s">
        <v>2109</v>
      </c>
      <c r="C19" s="50" t="s">
        <v>2110</v>
      </c>
      <c r="D19" s="50" t="s">
        <v>2109</v>
      </c>
      <c r="E19" s="50" t="s">
        <v>2110</v>
      </c>
      <c r="F19" s="50" t="s">
        <v>2109</v>
      </c>
      <c r="G19" s="50" t="s">
        <v>2110</v>
      </c>
      <c r="H19" s="50" t="s">
        <v>2109</v>
      </c>
      <c r="I19" s="50" t="s">
        <v>2110</v>
      </c>
      <c r="J19" s="45"/>
      <c r="K19" s="45"/>
      <c r="L19" s="45"/>
      <c r="M19" s="45"/>
      <c r="N19" s="45"/>
      <c r="O19" s="45"/>
      <c r="P19" s="45"/>
      <c r="Q19" s="45"/>
      <c r="R19" s="45"/>
      <c r="S19" s="45"/>
      <c r="T19" s="45"/>
      <c r="U19" s="45"/>
      <c r="V19" s="45"/>
      <c r="W19" s="45"/>
      <c r="X19" s="45"/>
      <c r="Y19" s="45"/>
      <c r="Z19" s="45"/>
    </row>
    <row r="20" spans="1:26" ht="13" x14ac:dyDescent="0.15">
      <c r="A20" s="50" t="s">
        <v>116</v>
      </c>
      <c r="B20" s="50" t="s">
        <v>2111</v>
      </c>
      <c r="C20" s="50" t="s">
        <v>2112</v>
      </c>
      <c r="D20" s="50" t="s">
        <v>2111</v>
      </c>
      <c r="E20" s="50" t="s">
        <v>2112</v>
      </c>
      <c r="F20" s="50" t="s">
        <v>2111</v>
      </c>
      <c r="G20" s="50" t="s">
        <v>2112</v>
      </c>
      <c r="H20" s="50" t="s">
        <v>2111</v>
      </c>
      <c r="I20" s="50" t="s">
        <v>2112</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100</v>
      </c>
      <c r="C22" s="51">
        <v>100</v>
      </c>
      <c r="D22" s="51">
        <v>100</v>
      </c>
      <c r="E22" s="51">
        <v>100</v>
      </c>
      <c r="F22" s="51">
        <v>100</v>
      </c>
      <c r="G22" s="51">
        <v>100</v>
      </c>
      <c r="H22" s="51">
        <v>100</v>
      </c>
      <c r="I22" s="51">
        <v>100</v>
      </c>
      <c r="J22" s="45"/>
      <c r="K22" s="45"/>
      <c r="L22" s="45"/>
      <c r="M22" s="45"/>
      <c r="N22" s="45"/>
      <c r="O22" s="45"/>
      <c r="P22" s="45"/>
      <c r="Q22" s="45"/>
      <c r="R22" s="45"/>
      <c r="S22" s="45"/>
      <c r="T22" s="45"/>
      <c r="U22" s="45"/>
      <c r="V22" s="45"/>
      <c r="W22" s="45"/>
      <c r="X22" s="45"/>
      <c r="Y22" s="45"/>
      <c r="Z22" s="45"/>
    </row>
    <row r="23" spans="1:26" ht="13" x14ac:dyDescent="0.15">
      <c r="A23" s="51" t="s">
        <v>133</v>
      </c>
      <c r="B23" s="51">
        <v>100</v>
      </c>
      <c r="C23" s="51">
        <v>100</v>
      </c>
      <c r="D23" s="51">
        <v>100</v>
      </c>
      <c r="E23" s="51">
        <v>100</v>
      </c>
      <c r="F23" s="51">
        <v>100</v>
      </c>
      <c r="G23" s="51">
        <v>100</v>
      </c>
      <c r="H23" s="51">
        <v>100</v>
      </c>
      <c r="I23" s="51">
        <v>100</v>
      </c>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100</v>
      </c>
      <c r="G24" s="51">
        <v>100</v>
      </c>
      <c r="H24" s="51">
        <v>100</v>
      </c>
      <c r="I24" s="51">
        <v>100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100</v>
      </c>
      <c r="C26" s="52">
        <v>100</v>
      </c>
      <c r="D26" s="52">
        <v>100</v>
      </c>
      <c r="E26" s="52">
        <v>100</v>
      </c>
      <c r="F26" s="52">
        <v>100</v>
      </c>
      <c r="G26" s="52">
        <v>100</v>
      </c>
      <c r="H26" s="52">
        <v>100</v>
      </c>
      <c r="I26" s="52">
        <v>100</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100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2099</v>
      </c>
      <c r="C30" s="48" t="s">
        <v>2100</v>
      </c>
      <c r="D30" s="47" t="s">
        <v>2103</v>
      </c>
      <c r="E30" s="47" t="s">
        <v>2104</v>
      </c>
      <c r="F30" s="47" t="s">
        <v>2105</v>
      </c>
      <c r="G30" s="47" t="s">
        <v>2106</v>
      </c>
      <c r="H30" s="47" t="s">
        <v>2107</v>
      </c>
      <c r="I30" s="47" t="s">
        <v>2108</v>
      </c>
      <c r="J30" s="45"/>
      <c r="K30" s="45"/>
      <c r="L30" s="45"/>
      <c r="M30" s="45"/>
      <c r="N30" s="45"/>
      <c r="O30" s="45"/>
      <c r="P30" s="45"/>
      <c r="Q30" s="45"/>
      <c r="R30" s="45"/>
      <c r="S30" s="45"/>
      <c r="T30" s="45"/>
      <c r="U30" s="45"/>
      <c r="V30" s="45"/>
      <c r="W30" s="45"/>
      <c r="X30" s="45"/>
      <c r="Y30" s="45"/>
      <c r="Z30" s="45"/>
    </row>
    <row r="31" spans="1:26" ht="13" x14ac:dyDescent="0.15">
      <c r="A31" s="49" t="s">
        <v>124</v>
      </c>
      <c r="B31" s="50" t="s">
        <v>324</v>
      </c>
      <c r="C31" s="50" t="s">
        <v>324</v>
      </c>
      <c r="D31" s="50" t="s">
        <v>324</v>
      </c>
      <c r="E31" s="50" t="s">
        <v>324</v>
      </c>
      <c r="F31" s="50" t="s">
        <v>324</v>
      </c>
      <c r="G31" s="50" t="s">
        <v>324</v>
      </c>
      <c r="H31" s="50" t="s">
        <v>324</v>
      </c>
      <c r="I31" s="50" t="s">
        <v>324</v>
      </c>
      <c r="J31" s="45"/>
      <c r="K31" s="45"/>
      <c r="L31" s="45"/>
      <c r="M31" s="45"/>
      <c r="N31" s="45"/>
      <c r="O31" s="45"/>
      <c r="P31" s="45"/>
      <c r="Q31" s="45"/>
      <c r="R31" s="45"/>
      <c r="S31" s="45"/>
      <c r="T31" s="45"/>
      <c r="U31" s="45"/>
      <c r="V31" s="45"/>
      <c r="W31" s="45"/>
      <c r="X31" s="45"/>
      <c r="Y31" s="45"/>
      <c r="Z31" s="45"/>
    </row>
    <row r="32" spans="1:26" ht="13" x14ac:dyDescent="0.15">
      <c r="A32" s="50" t="s">
        <v>126</v>
      </c>
      <c r="B32" s="50" t="s">
        <v>135</v>
      </c>
      <c r="C32" s="50" t="s">
        <v>135</v>
      </c>
      <c r="D32" s="50" t="s">
        <v>135</v>
      </c>
      <c r="E32" s="50" t="s">
        <v>135</v>
      </c>
      <c r="F32" s="50" t="s">
        <v>135</v>
      </c>
      <c r="G32" s="50" t="s">
        <v>135</v>
      </c>
      <c r="H32" s="50" t="s">
        <v>135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2113</v>
      </c>
      <c r="C33" s="50" t="s">
        <v>2114</v>
      </c>
      <c r="D33" s="50" t="s">
        <v>2113</v>
      </c>
      <c r="E33" s="50" t="s">
        <v>2114</v>
      </c>
      <c r="F33" s="50" t="s">
        <v>2113</v>
      </c>
      <c r="G33" s="50" t="s">
        <v>2114</v>
      </c>
      <c r="H33" s="50" t="s">
        <v>2113</v>
      </c>
      <c r="I33" s="50" t="s">
        <v>2114</v>
      </c>
      <c r="J33" s="45"/>
      <c r="K33" s="45"/>
      <c r="L33" s="45"/>
      <c r="M33" s="45"/>
      <c r="N33" s="45"/>
      <c r="O33" s="45"/>
      <c r="P33" s="45"/>
      <c r="Q33" s="45"/>
      <c r="R33" s="45"/>
      <c r="S33" s="45"/>
      <c r="T33" s="45"/>
      <c r="U33" s="45"/>
      <c r="V33" s="45"/>
      <c r="W33" s="45"/>
      <c r="X33" s="45"/>
      <c r="Y33" s="45"/>
      <c r="Z33" s="45"/>
    </row>
    <row r="34" spans="1:26" ht="13" x14ac:dyDescent="0.15">
      <c r="A34" s="50" t="s">
        <v>116</v>
      </c>
      <c r="B34" s="50" t="s">
        <v>2115</v>
      </c>
      <c r="C34" s="50" t="s">
        <v>2116</v>
      </c>
      <c r="D34" s="50" t="s">
        <v>2115</v>
      </c>
      <c r="E34" s="50" t="s">
        <v>2116</v>
      </c>
      <c r="F34" s="50" t="s">
        <v>2115</v>
      </c>
      <c r="G34" s="50" t="s">
        <v>2116</v>
      </c>
      <c r="H34" s="50" t="s">
        <v>2115</v>
      </c>
      <c r="I34" s="50" t="s">
        <v>2116</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100</v>
      </c>
      <c r="C36" s="51">
        <v>100</v>
      </c>
      <c r="D36" s="51">
        <v>100</v>
      </c>
      <c r="E36" s="51">
        <v>100</v>
      </c>
      <c r="F36" s="51">
        <v>100</v>
      </c>
      <c r="G36" s="51">
        <v>100</v>
      </c>
      <c r="H36" s="51">
        <v>100</v>
      </c>
      <c r="I36" s="51">
        <v>100</v>
      </c>
      <c r="J36" s="45"/>
      <c r="K36" s="45"/>
      <c r="L36" s="45"/>
      <c r="M36" s="45"/>
      <c r="N36" s="45"/>
      <c r="O36" s="45"/>
      <c r="P36" s="45"/>
      <c r="Q36" s="45"/>
      <c r="R36" s="45"/>
      <c r="S36" s="45"/>
      <c r="T36" s="45"/>
      <c r="U36" s="45"/>
      <c r="V36" s="45"/>
      <c r="W36" s="45"/>
      <c r="X36" s="45"/>
      <c r="Y36" s="45"/>
      <c r="Z36" s="45"/>
    </row>
    <row r="37" spans="1:26" ht="13" x14ac:dyDescent="0.15">
      <c r="A37" s="51" t="s">
        <v>133</v>
      </c>
      <c r="B37" s="51">
        <v>100</v>
      </c>
      <c r="C37" s="51">
        <v>100</v>
      </c>
      <c r="D37" s="51">
        <v>100</v>
      </c>
      <c r="E37" s="51">
        <v>100</v>
      </c>
      <c r="F37" s="51">
        <v>100</v>
      </c>
      <c r="G37" s="51">
        <v>100</v>
      </c>
      <c r="H37" s="51">
        <v>100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100</v>
      </c>
      <c r="C39" s="52">
        <v>100</v>
      </c>
      <c r="D39" s="52">
        <v>100</v>
      </c>
      <c r="E39" s="52">
        <v>100</v>
      </c>
      <c r="F39" s="52">
        <v>100</v>
      </c>
      <c r="G39" s="52">
        <v>100</v>
      </c>
      <c r="H39" s="52">
        <v>100</v>
      </c>
      <c r="I39" s="52">
        <v>100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100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2099</v>
      </c>
      <c r="C43" s="48" t="s">
        <v>2100</v>
      </c>
      <c r="D43" s="47" t="s">
        <v>2103</v>
      </c>
      <c r="E43" s="47" t="s">
        <v>2104</v>
      </c>
      <c r="F43" s="47" t="s">
        <v>2105</v>
      </c>
      <c r="G43" s="47" t="s">
        <v>2106</v>
      </c>
      <c r="H43" s="47" t="s">
        <v>2107</v>
      </c>
      <c r="I43" s="47" t="s">
        <v>2108</v>
      </c>
      <c r="J43" s="45"/>
      <c r="K43" s="45"/>
      <c r="L43" s="45"/>
      <c r="M43" s="45"/>
      <c r="N43" s="45"/>
      <c r="O43" s="45"/>
      <c r="P43" s="45"/>
      <c r="Q43" s="45"/>
      <c r="R43" s="45"/>
      <c r="S43" s="45"/>
      <c r="T43" s="45"/>
      <c r="U43" s="45"/>
      <c r="V43" s="45"/>
      <c r="W43" s="45"/>
      <c r="X43" s="45"/>
      <c r="Y43" s="45"/>
      <c r="Z43" s="45"/>
    </row>
    <row r="44" spans="1:26" ht="13" x14ac:dyDescent="0.15">
      <c r="A44" s="49" t="s">
        <v>139</v>
      </c>
      <c r="B44" s="50" t="s">
        <v>1267</v>
      </c>
      <c r="C44" s="50" t="s">
        <v>1267</v>
      </c>
      <c r="D44" s="50" t="s">
        <v>1267</v>
      </c>
      <c r="E44" s="50" t="s">
        <v>1267</v>
      </c>
      <c r="F44" s="50" t="s">
        <v>1267</v>
      </c>
      <c r="G44" s="50" t="s">
        <v>1267</v>
      </c>
      <c r="H44" s="50" t="s">
        <v>1267</v>
      </c>
      <c r="I44" s="50" t="s">
        <v>1267</v>
      </c>
      <c r="J44" s="45"/>
      <c r="K44" s="45"/>
      <c r="L44" s="45"/>
      <c r="M44" s="45"/>
      <c r="N44" s="45"/>
      <c r="O44" s="45"/>
      <c r="P44" s="45"/>
      <c r="Q44" s="45"/>
      <c r="R44" s="45"/>
      <c r="S44" s="45"/>
      <c r="T44" s="45"/>
      <c r="U44" s="45"/>
      <c r="V44" s="45"/>
      <c r="W44" s="45"/>
      <c r="X44" s="45"/>
      <c r="Y44" s="45"/>
      <c r="Z44" s="45"/>
    </row>
    <row r="45" spans="1:26" ht="13" x14ac:dyDescent="0.15">
      <c r="A45" s="50" t="s">
        <v>140</v>
      </c>
      <c r="B45" s="50" t="s">
        <v>184</v>
      </c>
      <c r="C45" s="50" t="s">
        <v>184</v>
      </c>
      <c r="D45" s="50" t="s">
        <v>184</v>
      </c>
      <c r="E45" s="50" t="s">
        <v>184</v>
      </c>
      <c r="F45" s="50" t="s">
        <v>184</v>
      </c>
      <c r="G45" s="50" t="s">
        <v>184</v>
      </c>
      <c r="H45" s="50" t="s">
        <v>184</v>
      </c>
      <c r="I45" s="50" t="s">
        <v>184</v>
      </c>
      <c r="J45" s="45"/>
      <c r="K45" s="45"/>
      <c r="L45" s="45"/>
      <c r="M45" s="45"/>
      <c r="N45" s="45"/>
      <c r="O45" s="45"/>
      <c r="P45" s="45"/>
      <c r="Q45" s="45"/>
      <c r="R45" s="45"/>
      <c r="S45" s="45"/>
      <c r="T45" s="45"/>
      <c r="U45" s="45"/>
      <c r="V45" s="45"/>
      <c r="W45" s="45"/>
      <c r="X45" s="45"/>
      <c r="Y45" s="45"/>
      <c r="Z45" s="45"/>
    </row>
    <row r="46" spans="1:26" ht="13" x14ac:dyDescent="0.15">
      <c r="A46" s="50" t="s">
        <v>141</v>
      </c>
      <c r="B46" s="50" t="s">
        <v>1268</v>
      </c>
      <c r="C46" s="50" t="s">
        <v>1268</v>
      </c>
      <c r="D46" s="50" t="s">
        <v>1268</v>
      </c>
      <c r="E46" s="50" t="s">
        <v>1268</v>
      </c>
      <c r="F46" s="50" t="s">
        <v>1268</v>
      </c>
      <c r="G46" s="50" t="s">
        <v>1268</v>
      </c>
      <c r="H46" s="50" t="s">
        <v>1268</v>
      </c>
      <c r="I46" s="50" t="s">
        <v>1268</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1269</v>
      </c>
      <c r="C49" s="50" t="s">
        <v>1269</v>
      </c>
      <c r="D49" s="50" t="s">
        <v>1269</v>
      </c>
      <c r="E49" s="50" t="s">
        <v>1269</v>
      </c>
      <c r="F49" s="50" t="s">
        <v>1269</v>
      </c>
      <c r="G49" s="50" t="s">
        <v>1269</v>
      </c>
      <c r="H49" s="50" t="s">
        <v>1269</v>
      </c>
      <c r="I49" s="50" t="s">
        <v>1269</v>
      </c>
      <c r="J49" s="45"/>
      <c r="K49" s="45"/>
      <c r="L49" s="45"/>
      <c r="M49" s="45"/>
      <c r="N49" s="45"/>
      <c r="O49" s="45"/>
      <c r="P49" s="45"/>
      <c r="Q49" s="45"/>
      <c r="R49" s="45"/>
      <c r="S49" s="45"/>
      <c r="T49" s="45"/>
      <c r="U49" s="45"/>
      <c r="V49" s="45"/>
      <c r="W49" s="45"/>
      <c r="X49" s="45"/>
      <c r="Y49" s="45"/>
      <c r="Z49" s="45"/>
    </row>
    <row r="50" spans="1:26" ht="13" x14ac:dyDescent="0.15">
      <c r="A50" s="50" t="s">
        <v>145</v>
      </c>
      <c r="B50" s="50" t="s">
        <v>1270</v>
      </c>
      <c r="C50" s="50" t="s">
        <v>1270</v>
      </c>
      <c r="D50" s="50" t="s">
        <v>1270</v>
      </c>
      <c r="E50" s="50" t="s">
        <v>1270</v>
      </c>
      <c r="F50" s="50" t="s">
        <v>1270</v>
      </c>
      <c r="G50" s="50" t="s">
        <v>1270</v>
      </c>
      <c r="H50" s="50" t="s">
        <v>1270</v>
      </c>
      <c r="I50" s="50" t="s">
        <v>1270</v>
      </c>
      <c r="J50" s="45"/>
      <c r="K50" s="45"/>
      <c r="L50" s="45"/>
      <c r="M50" s="45"/>
      <c r="N50" s="45"/>
      <c r="O50" s="45"/>
      <c r="P50" s="45"/>
      <c r="Q50" s="45"/>
      <c r="R50" s="45"/>
      <c r="S50" s="45"/>
      <c r="T50" s="45"/>
      <c r="U50" s="45"/>
      <c r="V50" s="45"/>
      <c r="W50" s="45"/>
      <c r="X50" s="45"/>
      <c r="Y50" s="45"/>
      <c r="Z50" s="45"/>
    </row>
    <row r="51" spans="1:26" ht="13" x14ac:dyDescent="0.15">
      <c r="A51" s="50" t="s">
        <v>146</v>
      </c>
      <c r="B51" s="50" t="s">
        <v>1271</v>
      </c>
      <c r="C51" s="50" t="s">
        <v>1271</v>
      </c>
      <c r="D51" s="50" t="s">
        <v>1271</v>
      </c>
      <c r="E51" s="50" t="s">
        <v>1271</v>
      </c>
      <c r="F51" s="50" t="s">
        <v>1271</v>
      </c>
      <c r="G51" s="50" t="s">
        <v>1271</v>
      </c>
      <c r="H51" s="50" t="s">
        <v>1271</v>
      </c>
      <c r="I51" s="50" t="s">
        <v>1271</v>
      </c>
      <c r="J51" s="45"/>
      <c r="K51" s="45"/>
      <c r="L51" s="45"/>
      <c r="M51" s="45"/>
      <c r="N51" s="45"/>
      <c r="O51" s="45"/>
      <c r="P51" s="45"/>
      <c r="Q51" s="45"/>
      <c r="R51" s="45"/>
      <c r="S51" s="45"/>
      <c r="T51" s="45"/>
      <c r="U51" s="45"/>
      <c r="V51" s="45"/>
      <c r="W51" s="45"/>
      <c r="X51" s="45"/>
      <c r="Y51" s="45"/>
      <c r="Z51" s="45"/>
    </row>
    <row r="52" spans="1:26" ht="13" x14ac:dyDescent="0.15">
      <c r="A52" s="50" t="s">
        <v>147</v>
      </c>
      <c r="B52" s="50" t="s">
        <v>1272</v>
      </c>
      <c r="C52" s="50" t="s">
        <v>1272</v>
      </c>
      <c r="D52" s="50" t="s">
        <v>1272</v>
      </c>
      <c r="E52" s="50" t="s">
        <v>1272</v>
      </c>
      <c r="F52" s="50" t="s">
        <v>1272</v>
      </c>
      <c r="G52" s="50" t="s">
        <v>1272</v>
      </c>
      <c r="H52" s="50" t="s">
        <v>1272</v>
      </c>
      <c r="I52" s="50" t="s">
        <v>1272</v>
      </c>
      <c r="J52" s="45"/>
      <c r="K52" s="45"/>
      <c r="L52" s="45"/>
      <c r="M52" s="45"/>
      <c r="N52" s="45"/>
      <c r="O52" s="45"/>
      <c r="P52" s="45"/>
      <c r="Q52" s="45"/>
      <c r="R52" s="45"/>
      <c r="S52" s="45"/>
      <c r="T52" s="45"/>
      <c r="U52" s="45"/>
      <c r="V52" s="45"/>
      <c r="W52" s="45"/>
      <c r="X52" s="45"/>
      <c r="Y52" s="45"/>
      <c r="Z52" s="45"/>
    </row>
    <row r="53" spans="1:26" ht="13" x14ac:dyDescent="0.15">
      <c r="A53" s="50" t="s">
        <v>114</v>
      </c>
      <c r="B53" s="50" t="s">
        <v>2117</v>
      </c>
      <c r="C53" s="50" t="s">
        <v>2117</v>
      </c>
      <c r="D53" s="50" t="s">
        <v>2117</v>
      </c>
      <c r="E53" s="50" t="s">
        <v>2117</v>
      </c>
      <c r="F53" s="50" t="s">
        <v>2117</v>
      </c>
      <c r="G53" s="50" t="s">
        <v>2117</v>
      </c>
      <c r="H53" s="50" t="s">
        <v>2117</v>
      </c>
      <c r="I53" s="50" t="s">
        <v>2117</v>
      </c>
      <c r="J53" s="45"/>
      <c r="K53" s="45"/>
      <c r="L53" s="45"/>
      <c r="M53" s="45"/>
      <c r="N53" s="45"/>
      <c r="O53" s="45"/>
      <c r="P53" s="45"/>
      <c r="Q53" s="45"/>
      <c r="R53" s="45"/>
      <c r="S53" s="45"/>
      <c r="T53" s="45"/>
      <c r="U53" s="45"/>
      <c r="V53" s="45"/>
      <c r="W53" s="45"/>
      <c r="X53" s="45"/>
      <c r="Y53" s="45"/>
      <c r="Z53" s="45"/>
    </row>
    <row r="54" spans="1:26" ht="13" x14ac:dyDescent="0.15">
      <c r="A54" s="50" t="s">
        <v>116</v>
      </c>
      <c r="B54" s="50" t="s">
        <v>2118</v>
      </c>
      <c r="C54" s="50" t="s">
        <v>2118</v>
      </c>
      <c r="D54" s="50" t="s">
        <v>2118</v>
      </c>
      <c r="E54" s="50" t="s">
        <v>2118</v>
      </c>
      <c r="F54" s="50" t="s">
        <v>2118</v>
      </c>
      <c r="G54" s="50" t="s">
        <v>2118</v>
      </c>
      <c r="H54" s="50" t="s">
        <v>2118</v>
      </c>
      <c r="I54" s="50" t="s">
        <v>2118</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100</v>
      </c>
      <c r="C56" s="51">
        <v>100</v>
      </c>
      <c r="D56" s="51">
        <v>100</v>
      </c>
      <c r="E56" s="51">
        <v>100</v>
      </c>
      <c r="F56" s="51">
        <v>100</v>
      </c>
      <c r="G56" s="51">
        <v>100</v>
      </c>
      <c r="H56" s="51">
        <v>100</v>
      </c>
      <c r="I56" s="51">
        <v>100</v>
      </c>
      <c r="J56" s="45"/>
      <c r="K56" s="45"/>
      <c r="L56" s="45"/>
      <c r="M56" s="45"/>
      <c r="N56" s="45"/>
      <c r="O56" s="45"/>
      <c r="P56" s="45"/>
      <c r="Q56" s="45"/>
      <c r="R56" s="45"/>
      <c r="S56" s="45"/>
      <c r="T56" s="45"/>
      <c r="U56" s="45"/>
      <c r="V56" s="45"/>
      <c r="W56" s="45"/>
      <c r="X56" s="45"/>
      <c r="Y56" s="45"/>
      <c r="Z56" s="45"/>
    </row>
    <row r="57" spans="1:26" ht="13" x14ac:dyDescent="0.15">
      <c r="A57" s="51" t="s">
        <v>133</v>
      </c>
      <c r="B57" s="51">
        <v>50</v>
      </c>
      <c r="C57" s="51">
        <v>50</v>
      </c>
      <c r="D57" s="51">
        <v>50</v>
      </c>
      <c r="E57" s="51">
        <v>50</v>
      </c>
      <c r="F57" s="51">
        <v>50</v>
      </c>
      <c r="G57" s="51">
        <v>50</v>
      </c>
      <c r="H57" s="51">
        <v>50</v>
      </c>
      <c r="I57" s="51">
        <v>50</v>
      </c>
      <c r="J57" s="45"/>
      <c r="K57" s="45"/>
      <c r="L57" s="45"/>
      <c r="M57" s="45"/>
      <c r="N57" s="45"/>
      <c r="O57" s="45"/>
      <c r="P57" s="45"/>
      <c r="Q57" s="45"/>
      <c r="R57" s="45"/>
      <c r="S57" s="45"/>
      <c r="T57" s="45"/>
      <c r="U57" s="45"/>
      <c r="V57" s="45"/>
      <c r="W57" s="45"/>
      <c r="X57" s="45"/>
      <c r="Y57" s="45"/>
      <c r="Z57" s="45"/>
    </row>
    <row r="58" spans="1:26" ht="13" x14ac:dyDescent="0.15">
      <c r="A58" s="51" t="s">
        <v>134</v>
      </c>
      <c r="B58" s="51">
        <v>100</v>
      </c>
      <c r="C58" s="51">
        <v>100</v>
      </c>
      <c r="D58" s="51">
        <v>100</v>
      </c>
      <c r="E58" s="51">
        <v>100</v>
      </c>
      <c r="F58" s="51">
        <v>100</v>
      </c>
      <c r="G58" s="51">
        <v>100</v>
      </c>
      <c r="H58" s="51">
        <v>100</v>
      </c>
      <c r="I58" s="51">
        <v>100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100</v>
      </c>
      <c r="C61" s="51">
        <v>100</v>
      </c>
      <c r="D61" s="51">
        <v>100</v>
      </c>
      <c r="E61" s="51">
        <v>100</v>
      </c>
      <c r="F61" s="51">
        <v>100</v>
      </c>
      <c r="G61" s="51">
        <v>100</v>
      </c>
      <c r="H61" s="51">
        <v>100</v>
      </c>
      <c r="I61" s="51">
        <v>100</v>
      </c>
      <c r="J61" s="45"/>
      <c r="K61" s="45"/>
      <c r="L61" s="45"/>
      <c r="M61" s="45"/>
      <c r="N61" s="45"/>
      <c r="O61" s="45"/>
      <c r="P61" s="45"/>
      <c r="Q61" s="45"/>
      <c r="R61" s="45"/>
      <c r="S61" s="45"/>
      <c r="T61" s="45"/>
      <c r="U61" s="45"/>
      <c r="V61" s="45"/>
      <c r="W61" s="45"/>
      <c r="X61" s="45"/>
      <c r="Y61" s="45"/>
      <c r="Z61" s="45"/>
    </row>
    <row r="62" spans="1:26" ht="13" x14ac:dyDescent="0.15">
      <c r="A62" s="51" t="s">
        <v>153</v>
      </c>
      <c r="B62" s="51">
        <v>100</v>
      </c>
      <c r="C62" s="51">
        <v>100</v>
      </c>
      <c r="D62" s="51">
        <v>100</v>
      </c>
      <c r="E62" s="51">
        <v>100</v>
      </c>
      <c r="F62" s="51">
        <v>100</v>
      </c>
      <c r="G62" s="51">
        <v>100</v>
      </c>
      <c r="H62" s="51">
        <v>100</v>
      </c>
      <c r="I62" s="51">
        <v>100</v>
      </c>
      <c r="J62" s="45"/>
      <c r="K62" s="45"/>
      <c r="L62" s="45"/>
      <c r="M62" s="45"/>
      <c r="N62" s="45"/>
      <c r="O62" s="45"/>
      <c r="P62" s="45"/>
      <c r="Q62" s="45"/>
      <c r="R62" s="45"/>
      <c r="S62" s="45"/>
      <c r="T62" s="45"/>
      <c r="U62" s="45"/>
      <c r="V62" s="45"/>
      <c r="W62" s="45"/>
      <c r="X62" s="45"/>
      <c r="Y62" s="45"/>
      <c r="Z62" s="45"/>
    </row>
    <row r="63" spans="1:26" ht="13" x14ac:dyDescent="0.15">
      <c r="A63" s="51" t="s">
        <v>154</v>
      </c>
      <c r="B63" s="51">
        <v>100</v>
      </c>
      <c r="C63" s="51">
        <v>100</v>
      </c>
      <c r="D63" s="51">
        <v>100</v>
      </c>
      <c r="E63" s="51">
        <v>100</v>
      </c>
      <c r="F63" s="51">
        <v>100</v>
      </c>
      <c r="G63" s="51">
        <v>100</v>
      </c>
      <c r="H63" s="51">
        <v>100</v>
      </c>
      <c r="I63" s="51">
        <v>100</v>
      </c>
      <c r="J63" s="45"/>
      <c r="K63" s="45"/>
      <c r="L63" s="45"/>
      <c r="M63" s="45"/>
      <c r="N63" s="45"/>
      <c r="O63" s="45"/>
      <c r="P63" s="45"/>
      <c r="Q63" s="45"/>
      <c r="R63" s="45"/>
      <c r="S63" s="45"/>
      <c r="T63" s="45"/>
      <c r="U63" s="45"/>
      <c r="V63" s="45"/>
      <c r="W63" s="45"/>
      <c r="X63" s="45"/>
      <c r="Y63" s="45"/>
      <c r="Z63" s="45"/>
    </row>
    <row r="64" spans="1:26" ht="13" x14ac:dyDescent="0.15">
      <c r="A64" s="51" t="s">
        <v>155</v>
      </c>
      <c r="B64" s="51">
        <v>100</v>
      </c>
      <c r="C64" s="51">
        <v>100</v>
      </c>
      <c r="D64" s="51">
        <v>100</v>
      </c>
      <c r="E64" s="51">
        <v>100</v>
      </c>
      <c r="F64" s="51">
        <v>100</v>
      </c>
      <c r="G64" s="51">
        <v>100</v>
      </c>
      <c r="H64" s="51">
        <v>100</v>
      </c>
      <c r="I64" s="51">
        <v>100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72.22</v>
      </c>
      <c r="C66" s="52">
        <v>72.22</v>
      </c>
      <c r="D66" s="52">
        <v>72.22</v>
      </c>
      <c r="E66" s="52">
        <v>72.22</v>
      </c>
      <c r="F66" s="52">
        <v>72.22</v>
      </c>
      <c r="G66" s="52">
        <v>72.22</v>
      </c>
      <c r="H66" s="52">
        <v>72.22</v>
      </c>
      <c r="I66" s="52">
        <v>72.22</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72.22</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2099</v>
      </c>
      <c r="C70" s="48" t="s">
        <v>2100</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920</v>
      </c>
      <c r="C71" s="50" t="s">
        <v>920</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84</v>
      </c>
      <c r="C73" s="50" t="s">
        <v>84</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84</v>
      </c>
      <c r="C74" s="50" t="s">
        <v>84</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2119</v>
      </c>
      <c r="C75" s="50" t="s">
        <v>2119</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2120</v>
      </c>
      <c r="C76" s="50" t="s">
        <v>2120</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100</v>
      </c>
      <c r="C78" s="51">
        <v>100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t="s">
        <v>84</v>
      </c>
      <c r="C79" s="51" t="s">
        <v>84</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t="s">
        <v>84</v>
      </c>
      <c r="C80" s="51" t="s">
        <v>84</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100</v>
      </c>
      <c r="C82" s="52">
        <v>100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100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2099</v>
      </c>
      <c r="C86" s="48" t="s">
        <v>2100</v>
      </c>
      <c r="D86" s="47" t="s">
        <v>2103</v>
      </c>
      <c r="E86" s="47" t="s">
        <v>2104</v>
      </c>
      <c r="F86" s="47" t="s">
        <v>2105</v>
      </c>
      <c r="G86" s="47" t="s">
        <v>2106</v>
      </c>
      <c r="H86" s="47" t="s">
        <v>2107</v>
      </c>
      <c r="I86" s="47" t="s">
        <v>2108</v>
      </c>
      <c r="J86" s="45"/>
      <c r="K86" s="45"/>
      <c r="L86" s="45"/>
      <c r="M86" s="45"/>
      <c r="N86" s="45"/>
      <c r="O86" s="45"/>
      <c r="P86" s="45"/>
      <c r="Q86" s="45"/>
      <c r="R86" s="45"/>
      <c r="S86" s="45"/>
      <c r="T86" s="45"/>
      <c r="U86" s="45"/>
      <c r="V86" s="45"/>
      <c r="W86" s="45"/>
      <c r="X86" s="45"/>
      <c r="Y86" s="45"/>
      <c r="Z86" s="45"/>
    </row>
    <row r="87" spans="1:26" ht="13" x14ac:dyDescent="0.15">
      <c r="A87" s="49" t="s">
        <v>124</v>
      </c>
      <c r="B87" s="50" t="s">
        <v>184</v>
      </c>
      <c r="C87" s="50" t="s">
        <v>184</v>
      </c>
      <c r="D87" s="50" t="s">
        <v>184</v>
      </c>
      <c r="E87" s="50" t="s">
        <v>184</v>
      </c>
      <c r="F87" s="50" t="s">
        <v>184</v>
      </c>
      <c r="G87" s="50" t="s">
        <v>184</v>
      </c>
      <c r="H87" s="50" t="s">
        <v>184</v>
      </c>
      <c r="I87" s="50" t="s">
        <v>184</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1277</v>
      </c>
      <c r="D88" s="50" t="s">
        <v>125</v>
      </c>
      <c r="E88" s="50" t="s">
        <v>1277</v>
      </c>
      <c r="F88" s="50" t="s">
        <v>125</v>
      </c>
      <c r="G88" s="50" t="s">
        <v>1277</v>
      </c>
      <c r="H88" s="50" t="s">
        <v>125</v>
      </c>
      <c r="I88" s="50" t="s">
        <v>1277</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50" t="s">
        <v>125</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2121</v>
      </c>
      <c r="C92" s="50" t="s">
        <v>2122</v>
      </c>
      <c r="D92" s="50" t="s">
        <v>2121</v>
      </c>
      <c r="E92" s="50" t="s">
        <v>2122</v>
      </c>
      <c r="F92" s="50" t="s">
        <v>2121</v>
      </c>
      <c r="G92" s="50" t="s">
        <v>2122</v>
      </c>
      <c r="H92" s="50" t="s">
        <v>2121</v>
      </c>
      <c r="I92" s="50" t="s">
        <v>2122</v>
      </c>
      <c r="J92" s="45"/>
      <c r="K92" s="45"/>
      <c r="L92" s="45"/>
      <c r="M92" s="45"/>
      <c r="N92" s="45"/>
      <c r="O92" s="45"/>
      <c r="P92" s="45"/>
      <c r="Q92" s="45"/>
      <c r="R92" s="45"/>
      <c r="S92" s="45"/>
      <c r="T92" s="45"/>
      <c r="U92" s="45"/>
      <c r="V92" s="45"/>
      <c r="W92" s="45"/>
      <c r="X92" s="45"/>
      <c r="Y92" s="45"/>
      <c r="Z92" s="45"/>
    </row>
    <row r="93" spans="1:26" ht="13" x14ac:dyDescent="0.15">
      <c r="A93" s="50" t="s">
        <v>116</v>
      </c>
      <c r="B93" s="50" t="s">
        <v>2123</v>
      </c>
      <c r="C93" s="50" t="s">
        <v>2124</v>
      </c>
      <c r="D93" s="50" t="s">
        <v>2123</v>
      </c>
      <c r="E93" s="50" t="s">
        <v>2124</v>
      </c>
      <c r="F93" s="50" t="s">
        <v>2123</v>
      </c>
      <c r="G93" s="50" t="s">
        <v>2124</v>
      </c>
      <c r="H93" s="50" t="s">
        <v>689</v>
      </c>
      <c r="I93" s="50" t="s">
        <v>2124</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50</v>
      </c>
      <c r="C95" s="51">
        <v>50</v>
      </c>
      <c r="D95" s="51">
        <v>50</v>
      </c>
      <c r="E95" s="51">
        <v>50</v>
      </c>
      <c r="F95" s="51">
        <v>50</v>
      </c>
      <c r="G95" s="51">
        <v>50</v>
      </c>
      <c r="H95" s="51">
        <v>50</v>
      </c>
      <c r="I95" s="51">
        <v>50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100</v>
      </c>
      <c r="D96" s="51">
        <v>0</v>
      </c>
      <c r="E96" s="51">
        <v>100</v>
      </c>
      <c r="F96" s="51">
        <v>0</v>
      </c>
      <c r="G96" s="51">
        <v>100</v>
      </c>
      <c r="H96" s="51">
        <v>0</v>
      </c>
      <c r="I96" s="51">
        <v>100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51">
        <v>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10</v>
      </c>
      <c r="C101" s="52">
        <v>30</v>
      </c>
      <c r="D101" s="52">
        <v>10</v>
      </c>
      <c r="E101" s="52">
        <v>30</v>
      </c>
      <c r="F101" s="52">
        <v>10</v>
      </c>
      <c r="G101" s="52">
        <v>30</v>
      </c>
      <c r="H101" s="52">
        <v>10</v>
      </c>
      <c r="I101" s="52">
        <v>30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20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8" t="s">
        <v>80</v>
      </c>
      <c r="B105" s="47" t="s">
        <v>2125</v>
      </c>
      <c r="C105" s="47" t="s">
        <v>2126</v>
      </c>
      <c r="D105" s="59" t="s">
        <v>2127</v>
      </c>
      <c r="E105" s="59" t="s">
        <v>2128</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796</v>
      </c>
      <c r="D108" s="49" t="s">
        <v>796</v>
      </c>
      <c r="E108" s="49" t="s">
        <v>796</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2129</v>
      </c>
      <c r="C109" s="50" t="s">
        <v>2130</v>
      </c>
      <c r="D109" s="50" t="s">
        <v>2131</v>
      </c>
      <c r="E109" s="50" t="s">
        <v>2131</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t="s">
        <v>2132</v>
      </c>
      <c r="C110" s="50" t="s">
        <v>2133</v>
      </c>
      <c r="D110" s="50" t="s">
        <v>2133</v>
      </c>
      <c r="E110" s="50" t="s">
        <v>2133</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100</v>
      </c>
      <c r="D114" s="51">
        <v>100</v>
      </c>
      <c r="E114" s="51">
        <v>100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100</v>
      </c>
      <c r="D116" s="52">
        <v>100</v>
      </c>
      <c r="E116" s="52">
        <v>100</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100</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8" t="s">
        <v>81</v>
      </c>
      <c r="B120" s="47" t="s">
        <v>2125</v>
      </c>
      <c r="C120" s="47" t="s">
        <v>2126</v>
      </c>
      <c r="D120" s="59" t="s">
        <v>2127</v>
      </c>
      <c r="E120" s="59" t="s">
        <v>2128</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1695</v>
      </c>
      <c r="D121" s="49" t="s">
        <v>1695</v>
      </c>
      <c r="E121" s="49" t="s">
        <v>1695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2134</v>
      </c>
      <c r="C124" s="50" t="s">
        <v>2135</v>
      </c>
      <c r="D124" s="50" t="s">
        <v>2135</v>
      </c>
      <c r="E124" s="50" t="s">
        <v>2135</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t="s">
        <v>2132</v>
      </c>
      <c r="C125" s="50" t="s">
        <v>2133</v>
      </c>
      <c r="D125" s="50" t="s">
        <v>2133</v>
      </c>
      <c r="E125" s="50" t="s">
        <v>2133</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100</v>
      </c>
      <c r="D127" s="51">
        <v>100</v>
      </c>
      <c r="E127" s="51">
        <v>100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33.33</v>
      </c>
      <c r="D131" s="52">
        <v>33.33</v>
      </c>
      <c r="E131" s="52">
        <v>33.33</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33.33</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8" t="s">
        <v>82</v>
      </c>
      <c r="B135" s="47" t="s">
        <v>2125</v>
      </c>
      <c r="C135" s="47" t="s">
        <v>2126</v>
      </c>
      <c r="D135" s="59" t="s">
        <v>2127</v>
      </c>
      <c r="E135" s="59" t="s">
        <v>2128</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184</v>
      </c>
      <c r="D137" s="50" t="s">
        <v>184</v>
      </c>
      <c r="E137" s="50" t="s">
        <v>184</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945</v>
      </c>
      <c r="D138" s="50" t="s">
        <v>945</v>
      </c>
      <c r="E138" s="50" t="s">
        <v>945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2134</v>
      </c>
      <c r="C139" s="50" t="s">
        <v>2136</v>
      </c>
      <c r="D139" s="50" t="s">
        <v>2137</v>
      </c>
      <c r="E139" s="50" t="s">
        <v>2136</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0" t="s">
        <v>2132</v>
      </c>
      <c r="C140" s="50" t="s">
        <v>2138</v>
      </c>
      <c r="D140" s="50" t="s">
        <v>2138</v>
      </c>
      <c r="E140" s="50" t="s">
        <v>2133</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50</v>
      </c>
      <c r="D143" s="51">
        <v>50</v>
      </c>
      <c r="E143" s="51">
        <v>50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100</v>
      </c>
      <c r="D144" s="51">
        <v>100</v>
      </c>
      <c r="E144" s="51">
        <v>100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83.33</v>
      </c>
      <c r="D146" s="52">
        <v>83.33</v>
      </c>
      <c r="E146" s="52">
        <v>83.33</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83.33</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8" t="s">
        <v>83</v>
      </c>
      <c r="B150" s="47" t="s">
        <v>2125</v>
      </c>
      <c r="C150" s="47" t="s">
        <v>2126</v>
      </c>
      <c r="D150" s="59" t="s">
        <v>2127</v>
      </c>
      <c r="E150" s="59" t="s">
        <v>2128</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84</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84</v>
      </c>
      <c r="D153" s="50" t="s">
        <v>1305</v>
      </c>
      <c r="E153" s="50" t="s">
        <v>1305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2139</v>
      </c>
      <c r="C154" s="50" t="s">
        <v>1307</v>
      </c>
      <c r="D154" s="50" t="s">
        <v>2140</v>
      </c>
      <c r="E154" s="50" t="s">
        <v>2140</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t="s">
        <v>2132</v>
      </c>
      <c r="C155" s="50" t="s">
        <v>2133</v>
      </c>
      <c r="D155" s="50" t="s">
        <v>2133</v>
      </c>
      <c r="E155" s="50" t="s">
        <v>2133</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t="s">
        <v>84</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t="s">
        <v>84</v>
      </c>
      <c r="D159" s="51">
        <v>100</v>
      </c>
      <c r="E159" s="51">
        <v>100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t="s">
        <v>84</v>
      </c>
      <c r="D161" s="52">
        <v>100</v>
      </c>
      <c r="E161" s="52">
        <v>100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100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58" t="s">
        <v>85</v>
      </c>
      <c r="B165" s="47" t="s">
        <v>2125</v>
      </c>
      <c r="C165" s="47" t="s">
        <v>2126</v>
      </c>
      <c r="D165" s="59" t="s">
        <v>2127</v>
      </c>
      <c r="E165" s="59" t="s">
        <v>2128</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125</v>
      </c>
      <c r="C166" s="50" t="s">
        <v>84</v>
      </c>
      <c r="D166" s="50" t="s">
        <v>84</v>
      </c>
      <c r="E166" s="50" t="s">
        <v>184</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84</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84</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84</v>
      </c>
      <c r="D169" s="50" t="s">
        <v>125</v>
      </c>
      <c r="E169" s="50" t="s">
        <v>125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2134</v>
      </c>
      <c r="C170" s="50" t="s">
        <v>2141</v>
      </c>
      <c r="D170" s="50" t="s">
        <v>2142</v>
      </c>
      <c r="E170" s="50" t="s">
        <v>2143</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0" t="s">
        <v>2144</v>
      </c>
      <c r="C171" s="50">
        <v>58</v>
      </c>
      <c r="D171" s="50" t="s">
        <v>2145</v>
      </c>
      <c r="E171" s="50" t="s">
        <v>2145</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0</v>
      </c>
      <c r="C173" s="51" t="s">
        <v>84</v>
      </c>
      <c r="D173" s="51" t="s">
        <v>84</v>
      </c>
      <c r="E173" s="51">
        <v>50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t="s">
        <v>84</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t="s">
        <v>84</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t="s">
        <v>84</v>
      </c>
      <c r="D176" s="51">
        <v>0</v>
      </c>
      <c r="E176" s="51">
        <v>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0</v>
      </c>
      <c r="E178" s="52">
        <v>12.5</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4.17</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58" t="s">
        <v>86</v>
      </c>
      <c r="B182" s="47" t="s">
        <v>2125</v>
      </c>
      <c r="C182" s="47" t="s">
        <v>2126</v>
      </c>
      <c r="D182" s="59" t="s">
        <v>2127</v>
      </c>
      <c r="E182" s="59" t="s">
        <v>2128</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370</v>
      </c>
      <c r="D183" s="50" t="s">
        <v>84</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409</v>
      </c>
      <c r="D184" s="50" t="s">
        <v>84</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184</v>
      </c>
      <c r="D185" s="50" t="s">
        <v>84</v>
      </c>
      <c r="E185" s="50" t="s">
        <v>125</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371</v>
      </c>
      <c r="D186" s="50" t="s">
        <v>84</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372</v>
      </c>
      <c r="D187" s="50" t="s">
        <v>84</v>
      </c>
      <c r="E187" s="50" t="s">
        <v>125</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184</v>
      </c>
      <c r="C188" s="50" t="s">
        <v>184</v>
      </c>
      <c r="D188" s="50" t="s">
        <v>84</v>
      </c>
      <c r="E188" s="50" t="s">
        <v>184</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373</v>
      </c>
      <c r="D189" s="50" t="s">
        <v>84</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84</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2146</v>
      </c>
      <c r="C191" s="50" t="s">
        <v>2147</v>
      </c>
      <c r="D191" s="50" t="s">
        <v>1321</v>
      </c>
      <c r="E191" s="50" t="s">
        <v>2148</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v>57</v>
      </c>
      <c r="C192" s="50" t="s">
        <v>2149</v>
      </c>
      <c r="D192" s="57"/>
      <c r="E192" s="50" t="s">
        <v>2150</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100</v>
      </c>
      <c r="D194" s="51" t="s">
        <v>84</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100</v>
      </c>
      <c r="D195" s="51" t="s">
        <v>84</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50</v>
      </c>
      <c r="D196" s="51" t="s">
        <v>84</v>
      </c>
      <c r="E196" s="51">
        <v>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100</v>
      </c>
      <c r="D197" s="51" t="s">
        <v>84</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100</v>
      </c>
      <c r="D198" s="51" t="s">
        <v>84</v>
      </c>
      <c r="E198" s="51">
        <v>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50</v>
      </c>
      <c r="C199" s="51">
        <v>50</v>
      </c>
      <c r="D199" s="51" t="s">
        <v>84</v>
      </c>
      <c r="E199" s="51">
        <v>50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100</v>
      </c>
      <c r="D200" s="51" t="s">
        <v>84</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t="s">
        <v>84</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6.25</v>
      </c>
      <c r="C203" s="52">
        <v>75</v>
      </c>
      <c r="D203" s="52" t="s">
        <v>84</v>
      </c>
      <c r="E203" s="52">
        <v>6.25</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40.630000000000003</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58" t="s">
        <v>87</v>
      </c>
      <c r="B207" s="47" t="s">
        <v>2125</v>
      </c>
      <c r="C207" s="47" t="s">
        <v>2126</v>
      </c>
      <c r="D207" s="59" t="s">
        <v>2127</v>
      </c>
      <c r="E207" s="59" t="s">
        <v>2128</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84</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84</v>
      </c>
      <c r="D209" s="50" t="s">
        <v>84</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84</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84</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84</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84</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84</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84</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84</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678</v>
      </c>
      <c r="C217" s="50" t="s">
        <v>2151</v>
      </c>
      <c r="D217" s="50" t="s">
        <v>1321</v>
      </c>
      <c r="E217" s="50" t="s">
        <v>678</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t="s">
        <v>84</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t="s">
        <v>84</v>
      </c>
      <c r="D221" s="51" t="s">
        <v>84</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t="s">
        <v>84</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t="s">
        <v>84</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t="s">
        <v>84</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t="s">
        <v>84</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t="s">
        <v>84</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t="s">
        <v>84</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t="s">
        <v>84</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t="s">
        <v>84</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58" t="s">
        <v>88</v>
      </c>
      <c r="B234" s="47" t="s">
        <v>2125</v>
      </c>
      <c r="C234" s="47" t="s">
        <v>2126</v>
      </c>
      <c r="D234" s="59" t="s">
        <v>2127</v>
      </c>
      <c r="E234" s="59" t="s">
        <v>2128</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84</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84</v>
      </c>
      <c r="D236" s="50" t="s">
        <v>84</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84</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84</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84</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84</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84</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84</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84</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678</v>
      </c>
      <c r="C244" s="50" t="s">
        <v>2151</v>
      </c>
      <c r="D244" s="50" t="s">
        <v>1321</v>
      </c>
      <c r="E244" s="50" t="s">
        <v>678</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t="s">
        <v>84</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t="s">
        <v>84</v>
      </c>
      <c r="D248" s="51" t="s">
        <v>84</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t="s">
        <v>84</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t="s">
        <v>84</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t="s">
        <v>84</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t="s">
        <v>84</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t="s">
        <v>84</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t="s">
        <v>84</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t="s">
        <v>84</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t="s">
        <v>84</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58" t="s">
        <v>89</v>
      </c>
      <c r="B261" s="47" t="s">
        <v>2125</v>
      </c>
      <c r="C261" s="47" t="s">
        <v>2126</v>
      </c>
      <c r="D261" s="59" t="s">
        <v>2127</v>
      </c>
      <c r="E261" s="59" t="s">
        <v>2128</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58" t="s">
        <v>90</v>
      </c>
      <c r="B282" s="47" t="s">
        <v>2125</v>
      </c>
      <c r="C282" s="47" t="s">
        <v>2126</v>
      </c>
      <c r="D282" s="59" t="s">
        <v>2127</v>
      </c>
      <c r="E282" s="59" t="s">
        <v>2128</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58" t="s">
        <v>91</v>
      </c>
      <c r="B293" s="47" t="s">
        <v>2125</v>
      </c>
      <c r="C293" s="47" t="s">
        <v>2126</v>
      </c>
      <c r="D293" s="59" t="s">
        <v>2127</v>
      </c>
      <c r="E293" s="59" t="s">
        <v>2128</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111</v>
      </c>
      <c r="C294" s="50" t="s">
        <v>84</v>
      </c>
      <c r="D294" s="50" t="s">
        <v>111</v>
      </c>
      <c r="E294" s="50" t="s">
        <v>111</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2134</v>
      </c>
      <c r="C295" s="50" t="s">
        <v>1340</v>
      </c>
      <c r="D295" s="50" t="s">
        <v>2152</v>
      </c>
      <c r="E295" s="50" t="s">
        <v>2152</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0" t="s">
        <v>2132</v>
      </c>
      <c r="C296" s="50" t="s">
        <v>2133</v>
      </c>
      <c r="D296" s="50" t="s">
        <v>2133</v>
      </c>
      <c r="E296" s="50" t="s">
        <v>2133</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100</v>
      </c>
      <c r="C298" s="51" t="s">
        <v>84</v>
      </c>
      <c r="D298" s="51">
        <v>100</v>
      </c>
      <c r="E298" s="51">
        <v>100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100</v>
      </c>
      <c r="C300" s="52" t="s">
        <v>84</v>
      </c>
      <c r="D300" s="52">
        <v>100</v>
      </c>
      <c r="E300" s="52">
        <v>100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100</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65" t="s">
        <v>92</v>
      </c>
      <c r="B304" s="47" t="s">
        <v>2125</v>
      </c>
      <c r="C304" s="47" t="s">
        <v>2126</v>
      </c>
      <c r="D304" s="59" t="s">
        <v>2127</v>
      </c>
      <c r="E304" s="59" t="s">
        <v>2128</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206</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207</v>
      </c>
      <c r="E306" s="50" t="s">
        <v>207</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388</v>
      </c>
      <c r="D307" s="50" t="s">
        <v>388</v>
      </c>
      <c r="E307" s="50" t="s">
        <v>388</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193</v>
      </c>
      <c r="C308" s="50" t="s">
        <v>2153</v>
      </c>
      <c r="D308" s="50" t="s">
        <v>2154</v>
      </c>
      <c r="E308" s="50" t="s">
        <v>2153</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7"/>
      <c r="C309" s="50" t="s">
        <v>2155</v>
      </c>
      <c r="D309" s="50" t="s">
        <v>2155</v>
      </c>
      <c r="E309" s="50" t="s">
        <v>2155</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100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100</v>
      </c>
      <c r="E312" s="51">
        <v>100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100</v>
      </c>
      <c r="D313" s="51">
        <v>100</v>
      </c>
      <c r="E313" s="51">
        <v>100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100</v>
      </c>
      <c r="D315" s="52">
        <v>100</v>
      </c>
      <c r="E315" s="52">
        <v>100</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100</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65" t="s">
        <v>93</v>
      </c>
      <c r="B319" s="47" t="s">
        <v>2125</v>
      </c>
      <c r="C319" s="47" t="s">
        <v>2126</v>
      </c>
      <c r="D319" s="59" t="s">
        <v>2127</v>
      </c>
      <c r="E319" s="59" t="s">
        <v>2128</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184</v>
      </c>
      <c r="D320" s="50" t="s">
        <v>184</v>
      </c>
      <c r="E320" s="50" t="s">
        <v>184</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125</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2156</v>
      </c>
      <c r="D323" s="50" t="s">
        <v>2157</v>
      </c>
      <c r="E323" s="50" t="s">
        <v>2158</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0">
        <v>5</v>
      </c>
      <c r="D324" s="50">
        <v>5</v>
      </c>
      <c r="E324" s="50">
        <v>5</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50</v>
      </c>
      <c r="D326" s="51">
        <v>50</v>
      </c>
      <c r="E326" s="51">
        <v>50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16.670000000000002</v>
      </c>
      <c r="D330" s="52">
        <v>16.670000000000002</v>
      </c>
      <c r="E330" s="52">
        <v>16.670000000000002</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16.670000000000002</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65" t="s">
        <v>94</v>
      </c>
      <c r="B334" s="47" t="s">
        <v>2125</v>
      </c>
      <c r="C334" s="47" t="s">
        <v>2126</v>
      </c>
      <c r="D334" s="59" t="s">
        <v>2127</v>
      </c>
      <c r="E334" s="59" t="s">
        <v>2128</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393</v>
      </c>
      <c r="D338" s="50" t="s">
        <v>393</v>
      </c>
      <c r="E338" s="50" t="s">
        <v>393</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394</v>
      </c>
      <c r="D339" s="50" t="s">
        <v>394</v>
      </c>
      <c r="E339" s="50" t="s">
        <v>394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2159</v>
      </c>
      <c r="D341" s="50" t="s">
        <v>2159</v>
      </c>
      <c r="E341" s="50" t="s">
        <v>2159</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7"/>
      <c r="C342" s="50">
        <v>5</v>
      </c>
      <c r="D342" s="50">
        <v>5</v>
      </c>
      <c r="E342" s="50">
        <v>5</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100</v>
      </c>
      <c r="D346" s="51">
        <v>100</v>
      </c>
      <c r="E346" s="51">
        <v>100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100</v>
      </c>
      <c r="D347" s="51">
        <v>100</v>
      </c>
      <c r="E347" s="51">
        <v>100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60</v>
      </c>
      <c r="D350" s="52">
        <v>60</v>
      </c>
      <c r="E350" s="52">
        <v>60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60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65" t="s">
        <v>95</v>
      </c>
      <c r="B354" s="47" t="s">
        <v>2125</v>
      </c>
      <c r="C354" s="47" t="s">
        <v>2126</v>
      </c>
      <c r="D354" s="59" t="s">
        <v>2127</v>
      </c>
      <c r="E354" s="59" t="s">
        <v>2128</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184</v>
      </c>
      <c r="D357" s="50" t="s">
        <v>184</v>
      </c>
      <c r="E357" s="50" t="s">
        <v>184</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t="s">
        <v>221</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184</v>
      </c>
      <c r="D359" s="50" t="s">
        <v>184</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184</v>
      </c>
      <c r="D361" s="50" t="s">
        <v>184</v>
      </c>
      <c r="E361" s="50" t="s">
        <v>184</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7"/>
      <c r="C362" s="50" t="s">
        <v>2160</v>
      </c>
      <c r="D362" s="50" t="s">
        <v>2160</v>
      </c>
      <c r="E362" s="50" t="s">
        <v>2160</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0">
        <v>5</v>
      </c>
      <c r="D363" s="50">
        <v>5</v>
      </c>
      <c r="E363" s="50">
        <v>5</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50</v>
      </c>
      <c r="D366" s="51">
        <v>50</v>
      </c>
      <c r="E366" s="51">
        <v>50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51">
        <v>100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50</v>
      </c>
      <c r="D368" s="51">
        <v>50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50</v>
      </c>
      <c r="D370" s="51">
        <v>50</v>
      </c>
      <c r="E370" s="51">
        <v>50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40</v>
      </c>
      <c r="D372" s="52">
        <v>40</v>
      </c>
      <c r="E372" s="52">
        <v>40</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40</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65" t="s">
        <v>96</v>
      </c>
      <c r="B376" s="47" t="s">
        <v>2125</v>
      </c>
      <c r="C376" s="47" t="s">
        <v>2126</v>
      </c>
      <c r="D376" s="59" t="s">
        <v>2127</v>
      </c>
      <c r="E376" s="59" t="s">
        <v>2128</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184</v>
      </c>
      <c r="D378" s="50" t="s">
        <v>184</v>
      </c>
      <c r="E378" s="50" t="s">
        <v>184</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2161</v>
      </c>
      <c r="D379" s="50" t="s">
        <v>2162</v>
      </c>
      <c r="E379" s="50" t="s">
        <v>2163</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v>5</v>
      </c>
      <c r="D380" s="50">
        <v>5</v>
      </c>
      <c r="E380" s="50">
        <v>5</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50</v>
      </c>
      <c r="D383" s="51">
        <v>50</v>
      </c>
      <c r="E383" s="51">
        <v>50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25</v>
      </c>
      <c r="D385" s="52">
        <v>25</v>
      </c>
      <c r="E385" s="52">
        <v>25</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25</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65" t="s">
        <v>97</v>
      </c>
      <c r="B389" s="47" t="s">
        <v>2125</v>
      </c>
      <c r="C389" s="47" t="s">
        <v>2126</v>
      </c>
      <c r="D389" s="59" t="s">
        <v>2127</v>
      </c>
      <c r="E389" s="59" t="s">
        <v>2128</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184</v>
      </c>
      <c r="D390" s="50" t="s">
        <v>184</v>
      </c>
      <c r="E390" s="50" t="s">
        <v>184</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999</v>
      </c>
      <c r="E391" s="50" t="s">
        <v>999</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1000</v>
      </c>
      <c r="E392" s="50" t="s">
        <v>1000</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2164</v>
      </c>
      <c r="D394" s="50" t="s">
        <v>2165</v>
      </c>
      <c r="E394" s="50" t="s">
        <v>2166</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t="s">
        <v>2167</v>
      </c>
      <c r="D395" s="50" t="s">
        <v>2168</v>
      </c>
      <c r="E395" s="50" t="s">
        <v>2169</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50</v>
      </c>
      <c r="D397" s="51">
        <v>50</v>
      </c>
      <c r="E397" s="51">
        <v>50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100</v>
      </c>
      <c r="E398" s="51">
        <v>100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100</v>
      </c>
      <c r="E399" s="51">
        <v>100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12.5</v>
      </c>
      <c r="D402" s="52">
        <v>62.5</v>
      </c>
      <c r="E402" s="52">
        <v>62.5</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45.83</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65" t="s">
        <v>98</v>
      </c>
      <c r="B406" s="47" t="s">
        <v>2125</v>
      </c>
      <c r="C406" s="47" t="s">
        <v>2126</v>
      </c>
      <c r="D406" s="59" t="s">
        <v>2127</v>
      </c>
      <c r="E406" s="59" t="s">
        <v>2128</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184</v>
      </c>
      <c r="D409" s="50" t="s">
        <v>184</v>
      </c>
      <c r="E409" s="50" t="s">
        <v>184</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697</v>
      </c>
      <c r="D410" s="50" t="s">
        <v>697</v>
      </c>
      <c r="E410" s="50" t="s">
        <v>697</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1004</v>
      </c>
      <c r="D411" s="50" t="s">
        <v>1004</v>
      </c>
      <c r="E411" s="50" t="s">
        <v>1004</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184</v>
      </c>
      <c r="E412" s="50" t="s">
        <v>184</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2170</v>
      </c>
      <c r="D413" s="50" t="s">
        <v>2171</v>
      </c>
      <c r="E413" s="50" t="s">
        <v>2172</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v>5</v>
      </c>
      <c r="D414" s="50" t="s">
        <v>2173</v>
      </c>
      <c r="E414" s="50" t="s">
        <v>2174</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50</v>
      </c>
      <c r="D417" s="51">
        <v>50</v>
      </c>
      <c r="E417" s="51">
        <v>50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100</v>
      </c>
      <c r="D418" s="51">
        <v>100</v>
      </c>
      <c r="E418" s="51">
        <v>100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100</v>
      </c>
      <c r="D419" s="51">
        <v>100</v>
      </c>
      <c r="E419" s="51">
        <v>100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50</v>
      </c>
      <c r="E420" s="51">
        <v>50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50</v>
      </c>
      <c r="D422" s="52">
        <v>60</v>
      </c>
      <c r="E422" s="52">
        <v>60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56.67</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65" t="s">
        <v>99</v>
      </c>
      <c r="B426" s="47" t="s">
        <v>2125</v>
      </c>
      <c r="C426" s="47" t="s">
        <v>2126</v>
      </c>
      <c r="D426" s="59" t="s">
        <v>2127</v>
      </c>
      <c r="E426" s="59" t="s">
        <v>2128</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125</v>
      </c>
      <c r="C429" s="50" t="s">
        <v>1009</v>
      </c>
      <c r="D429" s="50" t="s">
        <v>125</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125</v>
      </c>
      <c r="C430" s="50" t="s">
        <v>2175</v>
      </c>
      <c r="D430" s="50" t="s">
        <v>2175</v>
      </c>
      <c r="E430" s="50" t="s">
        <v>2175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2176</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0" t="s">
        <v>193</v>
      </c>
      <c r="C433" s="50" t="s">
        <v>2177</v>
      </c>
      <c r="D433" s="50" t="s">
        <v>2178</v>
      </c>
      <c r="E433" s="50" t="s">
        <v>2179</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7"/>
      <c r="C434" s="50" t="s">
        <v>2180</v>
      </c>
      <c r="D434" s="50">
        <v>5</v>
      </c>
      <c r="E434" s="50">
        <v>5</v>
      </c>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0</v>
      </c>
      <c r="C437" s="51">
        <v>100</v>
      </c>
      <c r="D437" s="51">
        <v>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0</v>
      </c>
      <c r="C438" s="51">
        <v>100</v>
      </c>
      <c r="D438" s="51">
        <v>100</v>
      </c>
      <c r="E438" s="51">
        <v>100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100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0</v>
      </c>
      <c r="C442" s="52">
        <v>60</v>
      </c>
      <c r="D442" s="52">
        <v>20</v>
      </c>
      <c r="E442" s="52">
        <v>20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33.33</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65" t="s">
        <v>100</v>
      </c>
      <c r="B446" s="47" t="s">
        <v>2125</v>
      </c>
      <c r="C446" s="47" t="s">
        <v>2126</v>
      </c>
      <c r="D446" s="59" t="s">
        <v>2127</v>
      </c>
      <c r="E446" s="59" t="s">
        <v>2128</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408</v>
      </c>
      <c r="C447" s="50" t="s">
        <v>408</v>
      </c>
      <c r="D447" s="50" t="s">
        <v>408</v>
      </c>
      <c r="E447" s="50" t="s">
        <v>408</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409</v>
      </c>
      <c r="C448" s="50" t="s">
        <v>409</v>
      </c>
      <c r="D448" s="50" t="s">
        <v>409</v>
      </c>
      <c r="E448" s="50" t="s">
        <v>409</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371</v>
      </c>
      <c r="C450" s="50" t="s">
        <v>371</v>
      </c>
      <c r="D450" s="50" t="s">
        <v>371</v>
      </c>
      <c r="E450" s="50" t="s">
        <v>371</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372</v>
      </c>
      <c r="C451" s="50" t="s">
        <v>372</v>
      </c>
      <c r="D451" s="50" t="s">
        <v>372</v>
      </c>
      <c r="E451" s="50" t="s">
        <v>372</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t="s">
        <v>231</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373</v>
      </c>
      <c r="C453" s="50" t="s">
        <v>373</v>
      </c>
      <c r="D453" s="50" t="s">
        <v>373</v>
      </c>
      <c r="E453" s="50" t="s">
        <v>373</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410</v>
      </c>
      <c r="C454" s="50" t="s">
        <v>410</v>
      </c>
      <c r="D454" s="50" t="s">
        <v>410</v>
      </c>
      <c r="E454" s="50" t="s">
        <v>410</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2181</v>
      </c>
      <c r="C455" s="50" t="s">
        <v>2182</v>
      </c>
      <c r="D455" s="50" t="s">
        <v>2182</v>
      </c>
      <c r="E455" s="50" t="s">
        <v>2182</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t="s">
        <v>2183</v>
      </c>
      <c r="C456" s="50" t="s">
        <v>2183</v>
      </c>
      <c r="D456" s="50" t="s">
        <v>2183</v>
      </c>
      <c r="E456" s="50" t="s">
        <v>2183</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100</v>
      </c>
      <c r="C458" s="51">
        <v>100</v>
      </c>
      <c r="D458" s="51">
        <v>100</v>
      </c>
      <c r="E458" s="51">
        <v>100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100</v>
      </c>
      <c r="C459" s="51">
        <v>100</v>
      </c>
      <c r="D459" s="51">
        <v>100</v>
      </c>
      <c r="E459" s="51">
        <v>100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100</v>
      </c>
      <c r="C461" s="51">
        <v>100</v>
      </c>
      <c r="D461" s="51">
        <v>100</v>
      </c>
      <c r="E461" s="51">
        <v>100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100</v>
      </c>
      <c r="C462" s="51">
        <v>100</v>
      </c>
      <c r="D462" s="51">
        <v>100</v>
      </c>
      <c r="E462" s="51">
        <v>100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51">
        <v>100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100</v>
      </c>
      <c r="C464" s="51">
        <v>100</v>
      </c>
      <c r="D464" s="51">
        <v>100</v>
      </c>
      <c r="E464" s="51">
        <v>100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100</v>
      </c>
      <c r="C465" s="51">
        <v>100</v>
      </c>
      <c r="D465" s="51">
        <v>100</v>
      </c>
      <c r="E465" s="51">
        <v>100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87.5</v>
      </c>
      <c r="C467" s="52">
        <v>87.5</v>
      </c>
      <c r="D467" s="52">
        <v>87.5</v>
      </c>
      <c r="E467" s="52">
        <v>87.5</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87.5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65" t="s">
        <v>101</v>
      </c>
      <c r="B471" s="47" t="s">
        <v>2125</v>
      </c>
      <c r="C471" s="47" t="s">
        <v>2126</v>
      </c>
      <c r="D471" s="59" t="s">
        <v>2127</v>
      </c>
      <c r="E471" s="59" t="s">
        <v>2128</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1017</v>
      </c>
      <c r="C472" s="50" t="s">
        <v>1017</v>
      </c>
      <c r="D472" s="50" t="s">
        <v>1017</v>
      </c>
      <c r="E472" s="50" t="s">
        <v>1017</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1018</v>
      </c>
      <c r="C474" s="50" t="s">
        <v>1018</v>
      </c>
      <c r="D474" s="50" t="s">
        <v>1018</v>
      </c>
      <c r="E474" s="50" t="s">
        <v>1018</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2184</v>
      </c>
      <c r="C475" s="50" t="s">
        <v>2184</v>
      </c>
      <c r="D475" s="50" t="s">
        <v>2184</v>
      </c>
      <c r="E475" s="50" t="s">
        <v>2184</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v>13</v>
      </c>
      <c r="C476" s="50">
        <v>13</v>
      </c>
      <c r="D476" s="50">
        <v>13</v>
      </c>
      <c r="E476" s="50">
        <v>13</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100</v>
      </c>
      <c r="C478" s="51">
        <v>100</v>
      </c>
      <c r="D478" s="51">
        <v>100</v>
      </c>
      <c r="E478" s="51">
        <v>100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100</v>
      </c>
      <c r="C480" s="51">
        <v>100</v>
      </c>
      <c r="D480" s="51">
        <v>100</v>
      </c>
      <c r="E480" s="51">
        <v>100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66.67</v>
      </c>
      <c r="C482" s="52">
        <v>66.67</v>
      </c>
      <c r="D482" s="52">
        <v>66.67</v>
      </c>
      <c r="E482" s="52">
        <v>66.67</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66.67</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65" t="s">
        <v>102</v>
      </c>
      <c r="B486" s="47" t="s">
        <v>2125</v>
      </c>
      <c r="C486" s="47" t="s">
        <v>2126</v>
      </c>
      <c r="D486" s="59" t="s">
        <v>2127</v>
      </c>
      <c r="E486" s="59" t="s">
        <v>2128</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t="s">
        <v>184</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184</v>
      </c>
      <c r="C488" s="50" t="s">
        <v>184</v>
      </c>
      <c r="D488" s="50" t="s">
        <v>184</v>
      </c>
      <c r="E488" s="50" t="s">
        <v>184</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184</v>
      </c>
      <c r="C489" s="50" t="s">
        <v>184</v>
      </c>
      <c r="D489" s="50" t="s">
        <v>184</v>
      </c>
      <c r="E489" s="50" t="s">
        <v>184</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184</v>
      </c>
      <c r="C490" s="50" t="s">
        <v>184</v>
      </c>
      <c r="D490" s="50" t="s">
        <v>184</v>
      </c>
      <c r="E490" s="50" t="s">
        <v>184</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184</v>
      </c>
      <c r="C491" s="50" t="s">
        <v>184</v>
      </c>
      <c r="D491" s="50" t="s">
        <v>184</v>
      </c>
      <c r="E491" s="50" t="s">
        <v>184</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184</v>
      </c>
      <c r="C493" s="50" t="s">
        <v>184</v>
      </c>
      <c r="D493" s="50" t="s">
        <v>184</v>
      </c>
      <c r="E493" s="50" t="s">
        <v>184</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414</v>
      </c>
      <c r="C494" s="50" t="s">
        <v>414</v>
      </c>
      <c r="D494" s="50" t="s">
        <v>414</v>
      </c>
      <c r="E494" s="50" t="s">
        <v>414</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t="s">
        <v>415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965</v>
      </c>
      <c r="C496" s="50" t="s">
        <v>965</v>
      </c>
      <c r="D496" s="50" t="s">
        <v>965</v>
      </c>
      <c r="E496" s="50" t="s">
        <v>965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2185</v>
      </c>
      <c r="C497" s="50" t="s">
        <v>2185</v>
      </c>
      <c r="D497" s="50" t="s">
        <v>2185</v>
      </c>
      <c r="E497" s="50" t="s">
        <v>2185</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t="s">
        <v>2186</v>
      </c>
      <c r="C498" s="50" t="s">
        <v>2186</v>
      </c>
      <c r="D498" s="50" t="s">
        <v>2186</v>
      </c>
      <c r="E498" s="50" t="s">
        <v>2186</v>
      </c>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51">
        <v>50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50</v>
      </c>
      <c r="C501" s="51">
        <v>50</v>
      </c>
      <c r="D501" s="51">
        <v>50</v>
      </c>
      <c r="E501" s="51">
        <v>50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50</v>
      </c>
      <c r="C502" s="51">
        <v>50</v>
      </c>
      <c r="D502" s="51">
        <v>50</v>
      </c>
      <c r="E502" s="51">
        <v>50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50</v>
      </c>
      <c r="C503" s="51">
        <v>50</v>
      </c>
      <c r="D503" s="51">
        <v>50</v>
      </c>
      <c r="E503" s="51">
        <v>50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50</v>
      </c>
      <c r="C504" s="51">
        <v>50</v>
      </c>
      <c r="D504" s="51">
        <v>50</v>
      </c>
      <c r="E504" s="51">
        <v>50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50</v>
      </c>
      <c r="C506" s="51">
        <v>50</v>
      </c>
      <c r="D506" s="51">
        <v>50</v>
      </c>
      <c r="E506" s="51">
        <v>50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100</v>
      </c>
      <c r="C507" s="51">
        <v>100</v>
      </c>
      <c r="D507" s="51">
        <v>100</v>
      </c>
      <c r="E507" s="51">
        <v>100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51">
        <v>100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100</v>
      </c>
      <c r="C509" s="51">
        <v>100</v>
      </c>
      <c r="D509" s="51">
        <v>100</v>
      </c>
      <c r="E509" s="51">
        <v>100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60</v>
      </c>
      <c r="C511" s="52">
        <v>60</v>
      </c>
      <c r="D511" s="52">
        <v>60</v>
      </c>
      <c r="E511" s="52">
        <v>60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60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65" t="s">
        <v>103</v>
      </c>
      <c r="B515" s="47" t="s">
        <v>2125</v>
      </c>
      <c r="C515" s="47" t="s">
        <v>2126</v>
      </c>
      <c r="D515" s="59" t="s">
        <v>2127</v>
      </c>
      <c r="E515" s="59" t="s">
        <v>2128</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t="s">
        <v>417</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418</v>
      </c>
      <c r="C517" s="50" t="s">
        <v>418</v>
      </c>
      <c r="D517" s="50" t="s">
        <v>418</v>
      </c>
      <c r="E517" s="50" t="s">
        <v>418</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t="s">
        <v>125</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t="s">
        <v>125</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125</v>
      </c>
      <c r="C520" s="50" t="s">
        <v>125</v>
      </c>
      <c r="D520" s="50" t="s">
        <v>1024</v>
      </c>
      <c r="E520" s="50" t="s">
        <v>1024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1025</v>
      </c>
      <c r="C521" s="50" t="s">
        <v>84</v>
      </c>
      <c r="D521" s="50" t="s">
        <v>1025</v>
      </c>
      <c r="E521" s="50" t="s">
        <v>184</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2187</v>
      </c>
      <c r="C522" s="50" t="s">
        <v>2188</v>
      </c>
      <c r="D522" s="50" t="s">
        <v>2189</v>
      </c>
      <c r="E522" s="50" t="s">
        <v>2190</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2191</v>
      </c>
      <c r="C523" s="50" t="s">
        <v>2191</v>
      </c>
      <c r="D523" s="50" t="s">
        <v>2192</v>
      </c>
      <c r="E523" s="50" t="s">
        <v>2193</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51">
        <v>100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100</v>
      </c>
      <c r="C526" s="51">
        <v>100</v>
      </c>
      <c r="D526" s="51">
        <v>100</v>
      </c>
      <c r="E526" s="51">
        <v>100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51">
        <v>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51">
        <v>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0</v>
      </c>
      <c r="C529" s="51">
        <v>0</v>
      </c>
      <c r="D529" s="51">
        <v>100</v>
      </c>
      <c r="E529" s="51">
        <v>100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100</v>
      </c>
      <c r="C530" s="51" t="s">
        <v>84</v>
      </c>
      <c r="D530" s="51">
        <v>100</v>
      </c>
      <c r="E530" s="51">
        <v>50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50</v>
      </c>
      <c r="C532" s="52">
        <v>40</v>
      </c>
      <c r="D532" s="52">
        <v>66.67</v>
      </c>
      <c r="E532" s="52">
        <v>58.33</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55</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65" t="s">
        <v>104</v>
      </c>
      <c r="B536" s="47" t="s">
        <v>2125</v>
      </c>
      <c r="C536" s="47" t="s">
        <v>2126</v>
      </c>
      <c r="D536" s="59" t="s">
        <v>2127</v>
      </c>
      <c r="E536" s="59" t="s">
        <v>2128</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84</v>
      </c>
      <c r="D537" s="50" t="s">
        <v>1032</v>
      </c>
      <c r="E537" s="50" t="s">
        <v>1032</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2194</v>
      </c>
      <c r="D538" s="50" t="s">
        <v>678</v>
      </c>
      <c r="E538" s="50" t="s">
        <v>2195</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7"/>
      <c r="D539" s="57"/>
      <c r="E539" s="50" t="s">
        <v>2196</v>
      </c>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t="s">
        <v>84</v>
      </c>
      <c r="D541" s="51">
        <v>0</v>
      </c>
      <c r="E541" s="51">
        <v>0</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t="s">
        <v>84</v>
      </c>
      <c r="D543" s="52">
        <v>0</v>
      </c>
      <c r="E543" s="52">
        <v>0</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0</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65" t="s">
        <v>105</v>
      </c>
      <c r="B547" s="47" t="s">
        <v>2125</v>
      </c>
      <c r="C547" s="47" t="s">
        <v>2126</v>
      </c>
      <c r="D547" s="59" t="s">
        <v>2127</v>
      </c>
      <c r="E547" s="59" t="s">
        <v>2128</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1371</v>
      </c>
      <c r="C548" s="50" t="s">
        <v>84</v>
      </c>
      <c r="D548" s="50" t="s">
        <v>1371</v>
      </c>
      <c r="E548" s="50" t="s">
        <v>184</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237</v>
      </c>
      <c r="C549" s="50" t="s">
        <v>237</v>
      </c>
      <c r="D549" s="50" t="s">
        <v>237</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2197</v>
      </c>
      <c r="C550" s="50" t="s">
        <v>2198</v>
      </c>
      <c r="D550" s="50" t="s">
        <v>2197</v>
      </c>
      <c r="E550" s="50" t="s">
        <v>2199</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t="s">
        <v>2200</v>
      </c>
      <c r="C551" s="50" t="s">
        <v>2200</v>
      </c>
      <c r="D551" s="50" t="s">
        <v>2200</v>
      </c>
      <c r="E551" s="50" t="s">
        <v>2201</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100</v>
      </c>
      <c r="C553" s="51" t="s">
        <v>84</v>
      </c>
      <c r="D553" s="51">
        <v>100</v>
      </c>
      <c r="E553" s="51">
        <v>50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100</v>
      </c>
      <c r="C554" s="51">
        <v>100</v>
      </c>
      <c r="D554" s="51">
        <v>100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100</v>
      </c>
      <c r="C556" s="52">
        <v>100</v>
      </c>
      <c r="D556" s="52">
        <v>100</v>
      </c>
      <c r="E556" s="52">
        <v>75</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91.67</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2125</v>
      </c>
      <c r="D1" s="69" t="s">
        <v>2202</v>
      </c>
      <c r="E1" s="69" t="s">
        <v>2203</v>
      </c>
      <c r="F1" s="69" t="s">
        <v>2126</v>
      </c>
      <c r="G1" s="69" t="s">
        <v>2204</v>
      </c>
      <c r="H1" s="69" t="s">
        <v>2205</v>
      </c>
      <c r="I1" s="69" t="s">
        <v>2127</v>
      </c>
      <c r="J1" s="69" t="s">
        <v>2206</v>
      </c>
      <c r="K1" s="69" t="s">
        <v>2207</v>
      </c>
      <c r="L1" s="69" t="s">
        <v>2128</v>
      </c>
      <c r="M1" s="69" t="s">
        <v>2208</v>
      </c>
      <c r="N1" s="69" t="s">
        <v>2209</v>
      </c>
    </row>
    <row r="2" spans="1:14" ht="15.75" customHeight="1" x14ac:dyDescent="0.15">
      <c r="A2" s="56" t="s">
        <v>74</v>
      </c>
      <c r="B2" s="109">
        <f>MicrosoftOutcome!B13</f>
        <v>100</v>
      </c>
      <c r="C2" s="105">
        <f t="shared" ref="C2:C7" si="0">AVERAGE(D2:E2)</f>
        <v>100</v>
      </c>
      <c r="D2" s="99">
        <f>MicrosoftOutcome!B11</f>
        <v>100</v>
      </c>
      <c r="E2" s="99">
        <f>MicrosoftOutcome!C11</f>
        <v>100</v>
      </c>
      <c r="F2" s="111">
        <f>C2</f>
        <v>100</v>
      </c>
      <c r="G2" s="56">
        <f>MicrosoftOutcome!D11</f>
        <v>0</v>
      </c>
      <c r="H2" s="56">
        <f>MicrosoftOutcome!E11</f>
        <v>0</v>
      </c>
      <c r="I2" s="120">
        <f>C2</f>
        <v>100</v>
      </c>
      <c r="J2" s="56"/>
      <c r="K2" s="56"/>
      <c r="L2" s="137">
        <f>C2</f>
        <v>100</v>
      </c>
      <c r="M2" s="56"/>
      <c r="N2" s="56"/>
    </row>
    <row r="3" spans="1:14" ht="15.75" customHeight="1" x14ac:dyDescent="0.15">
      <c r="A3" s="56" t="s">
        <v>75</v>
      </c>
      <c r="B3" s="109">
        <f>MicrosoftOutcome!B28</f>
        <v>100</v>
      </c>
      <c r="C3" s="105">
        <f t="shared" si="0"/>
        <v>100</v>
      </c>
      <c r="D3" s="99">
        <f>MicrosoftOutcome!B26</f>
        <v>100</v>
      </c>
      <c r="E3" s="99">
        <f>MicrosoftOutcome!C26</f>
        <v>100</v>
      </c>
      <c r="F3" s="106">
        <f t="shared" ref="F3:F5" si="1">AVERAGE(G3:H3)</f>
        <v>100</v>
      </c>
      <c r="G3" s="99">
        <f>MicrosoftOutcome!D26</f>
        <v>100</v>
      </c>
      <c r="H3" s="99">
        <f>MicrosoftOutcome!E26</f>
        <v>100</v>
      </c>
      <c r="I3" s="107">
        <f t="shared" ref="I3:I5" si="2">AVERAGE(J3:K3)</f>
        <v>100</v>
      </c>
      <c r="J3" s="99">
        <f>MicrosoftOutcome!F26</f>
        <v>100</v>
      </c>
      <c r="K3" s="99">
        <f>MicrosoftOutcome!G26</f>
        <v>100</v>
      </c>
      <c r="L3" s="138">
        <f t="shared" ref="L3:L5" si="3">AVERAGE(M3:N3)</f>
        <v>100</v>
      </c>
      <c r="M3" s="99">
        <f>MicrosoftOutcome!H26</f>
        <v>100</v>
      </c>
      <c r="N3" s="99">
        <f>MicrosoftOutcome!I26</f>
        <v>100</v>
      </c>
    </row>
    <row r="4" spans="1:14" ht="15.75" customHeight="1" x14ac:dyDescent="0.15">
      <c r="A4" s="56" t="s">
        <v>76</v>
      </c>
      <c r="B4" s="109">
        <f>MicrosoftOutcome!B41</f>
        <v>100</v>
      </c>
      <c r="C4" s="105">
        <f t="shared" si="0"/>
        <v>100</v>
      </c>
      <c r="D4" s="99">
        <f>MicrosoftOutcome!B39</f>
        <v>100</v>
      </c>
      <c r="E4" s="99">
        <f>MicrosoftOutcome!C39</f>
        <v>100</v>
      </c>
      <c r="F4" s="106">
        <f t="shared" si="1"/>
        <v>100</v>
      </c>
      <c r="G4" s="99">
        <f>MicrosoftOutcome!D39</f>
        <v>100</v>
      </c>
      <c r="H4" s="99">
        <f>MicrosoftOutcome!E39</f>
        <v>100</v>
      </c>
      <c r="I4" s="107">
        <f t="shared" si="2"/>
        <v>100</v>
      </c>
      <c r="J4" s="99">
        <f>MicrosoftOutcome!F39</f>
        <v>100</v>
      </c>
      <c r="K4" s="99">
        <f>MicrosoftOutcome!G39</f>
        <v>100</v>
      </c>
      <c r="L4" s="138">
        <f t="shared" si="3"/>
        <v>100</v>
      </c>
      <c r="M4" s="99">
        <f>MicrosoftOutcome!H39</f>
        <v>100</v>
      </c>
      <c r="N4" s="99">
        <f>MicrosoftOutcome!I39</f>
        <v>100</v>
      </c>
    </row>
    <row r="5" spans="1:14" ht="15.75" customHeight="1" x14ac:dyDescent="0.15">
      <c r="A5" s="56" t="s">
        <v>77</v>
      </c>
      <c r="B5" s="109">
        <f>MicrosoftOutcome!B68</f>
        <v>72.22</v>
      </c>
      <c r="C5" s="105">
        <f t="shared" si="0"/>
        <v>72.22</v>
      </c>
      <c r="D5" s="99">
        <f>MicrosoftOutcome!B66</f>
        <v>72.22</v>
      </c>
      <c r="E5" s="99">
        <f>MicrosoftOutcome!C66</f>
        <v>72.22</v>
      </c>
      <c r="F5" s="106">
        <f t="shared" si="1"/>
        <v>72.22</v>
      </c>
      <c r="G5" s="99">
        <f>MicrosoftOutcome!D66</f>
        <v>72.22</v>
      </c>
      <c r="H5" s="99">
        <f>MicrosoftOutcome!E66</f>
        <v>72.22</v>
      </c>
      <c r="I5" s="107">
        <f t="shared" si="2"/>
        <v>72.22</v>
      </c>
      <c r="J5" s="99">
        <f>MicrosoftOutcome!F66</f>
        <v>72.22</v>
      </c>
      <c r="K5" s="99">
        <f>MicrosoftOutcome!G66</f>
        <v>72.22</v>
      </c>
      <c r="L5" s="138">
        <f t="shared" si="3"/>
        <v>72.22</v>
      </c>
      <c r="M5" s="99">
        <f>MicrosoftOutcome!H66</f>
        <v>72.22</v>
      </c>
      <c r="N5" s="99">
        <f>MicrosoftOutcome!I66</f>
        <v>72.22</v>
      </c>
    </row>
    <row r="6" spans="1:14" ht="15.75" customHeight="1" x14ac:dyDescent="0.15">
      <c r="A6" s="56" t="s">
        <v>78</v>
      </c>
      <c r="B6" s="109">
        <f>MicrosoftOutcome!B84</f>
        <v>100</v>
      </c>
      <c r="C6" s="105">
        <f t="shared" si="0"/>
        <v>100</v>
      </c>
      <c r="D6" s="99">
        <f>MicrosoftOutcome!B82</f>
        <v>100</v>
      </c>
      <c r="E6" s="99">
        <f>MicrosoftOutcome!C82</f>
        <v>100</v>
      </c>
      <c r="F6" s="111">
        <f>C6</f>
        <v>100</v>
      </c>
      <c r="G6" s="56">
        <f>MicrosoftOutcome!D82</f>
        <v>0</v>
      </c>
      <c r="H6" s="56">
        <f>MicrosoftOutcome!E82</f>
        <v>0</v>
      </c>
      <c r="I6" s="120">
        <f>C6</f>
        <v>100</v>
      </c>
      <c r="J6" s="56"/>
      <c r="K6" s="56"/>
      <c r="L6" s="137">
        <f>C6</f>
        <v>100</v>
      </c>
      <c r="M6" s="56"/>
      <c r="N6" s="56"/>
    </row>
    <row r="7" spans="1:14" ht="15.75" customHeight="1" x14ac:dyDescent="0.15">
      <c r="A7" s="84" t="s">
        <v>79</v>
      </c>
      <c r="B7" s="112">
        <f>MicrosoftOutcome!B103</f>
        <v>20</v>
      </c>
      <c r="C7" s="113">
        <f t="shared" si="0"/>
        <v>20</v>
      </c>
      <c r="D7" s="114">
        <f>MicrosoftOutcome!B101</f>
        <v>10</v>
      </c>
      <c r="E7" s="114">
        <f>MicrosoftOutcome!C101</f>
        <v>30</v>
      </c>
      <c r="F7" s="116">
        <f>AVERAGE(G7:H7)</f>
        <v>20</v>
      </c>
      <c r="G7" s="114">
        <f>MicrosoftOutcome!D101</f>
        <v>10</v>
      </c>
      <c r="H7" s="114">
        <f>MicrosoftOutcome!E101</f>
        <v>30</v>
      </c>
      <c r="I7" s="121">
        <f>AVERAGE(J7:K7)</f>
        <v>20</v>
      </c>
      <c r="J7" s="114">
        <f>MicrosoftOutcome!F101</f>
        <v>10</v>
      </c>
      <c r="K7" s="114">
        <f>MicrosoftOutcome!G101</f>
        <v>30</v>
      </c>
      <c r="L7" s="139">
        <f>AVERAGE(M7:N7)</f>
        <v>20</v>
      </c>
      <c r="M7" s="114">
        <f>MicrosoftOutcome!H101</f>
        <v>10</v>
      </c>
      <c r="N7" s="114">
        <f>MicrosoftOutcome!I101</f>
        <v>30</v>
      </c>
    </row>
    <row r="8" spans="1:14" ht="15.75" customHeight="1" x14ac:dyDescent="0.15">
      <c r="A8" s="56" t="s">
        <v>80</v>
      </c>
      <c r="B8" s="109">
        <f>MicrosoftOutcome!B118</f>
        <v>100</v>
      </c>
      <c r="C8" s="105">
        <f>MicrosoftOutcome!B116</f>
        <v>0</v>
      </c>
      <c r="D8" s="56"/>
      <c r="E8" s="56"/>
      <c r="F8" s="106">
        <f>MicrosoftOutcome!C116</f>
        <v>100</v>
      </c>
      <c r="G8" s="56"/>
      <c r="H8" s="56"/>
      <c r="I8" s="107">
        <f>MicrosoftOutcome!D116</f>
        <v>100</v>
      </c>
      <c r="J8" s="56"/>
      <c r="K8" s="56"/>
      <c r="L8" s="138">
        <f>MicrosoftOutcome!E116</f>
        <v>100</v>
      </c>
      <c r="M8" s="56"/>
      <c r="N8" s="56"/>
    </row>
    <row r="9" spans="1:14" ht="15.75" customHeight="1" x14ac:dyDescent="0.15">
      <c r="A9" s="56" t="s">
        <v>81</v>
      </c>
      <c r="B9" s="109">
        <f>MicrosoftOutcome!B133</f>
        <v>33.33</v>
      </c>
      <c r="C9" s="105">
        <f>MicrosoftOutcome!B131</f>
        <v>0</v>
      </c>
      <c r="D9" s="56"/>
      <c r="E9" s="56"/>
      <c r="F9" s="106">
        <f>MicrosoftOutcome!C131</f>
        <v>33.33</v>
      </c>
      <c r="G9" s="56"/>
      <c r="H9" s="56"/>
      <c r="I9" s="107">
        <f>MicrosoftOutcome!D131</f>
        <v>33.33</v>
      </c>
      <c r="J9" s="56"/>
      <c r="K9" s="56"/>
      <c r="L9" s="138">
        <f>MicrosoftOutcome!E131</f>
        <v>33.33</v>
      </c>
      <c r="M9" s="56"/>
      <c r="N9" s="56"/>
    </row>
    <row r="10" spans="1:14" ht="15.75" customHeight="1" x14ac:dyDescent="0.15">
      <c r="A10" s="56" t="s">
        <v>82</v>
      </c>
      <c r="B10" s="109">
        <f>MicrosoftOutcome!B148</f>
        <v>83.33</v>
      </c>
      <c r="C10" s="105">
        <f>MicrosoftOutcome!B146</f>
        <v>0</v>
      </c>
      <c r="D10" s="56"/>
      <c r="E10" s="56"/>
      <c r="F10" s="106">
        <f>MicrosoftOutcome!C146</f>
        <v>83.33</v>
      </c>
      <c r="G10" s="56"/>
      <c r="H10" s="56"/>
      <c r="I10" s="107">
        <f>MicrosoftOutcome!D146</f>
        <v>83.33</v>
      </c>
      <c r="J10" s="56"/>
      <c r="K10" s="56"/>
      <c r="L10" s="138">
        <f>MicrosoftOutcome!E146</f>
        <v>83.33</v>
      </c>
      <c r="M10" s="56"/>
      <c r="N10" s="56"/>
    </row>
    <row r="11" spans="1:14" ht="15.75" customHeight="1" x14ac:dyDescent="0.15">
      <c r="A11" s="56" t="s">
        <v>83</v>
      </c>
      <c r="B11" s="109">
        <f>MicrosoftOutcome!B163</f>
        <v>100</v>
      </c>
      <c r="C11" s="105">
        <f>MicrosoftOutcome!B161</f>
        <v>0</v>
      </c>
      <c r="D11" s="56"/>
      <c r="E11" s="56"/>
      <c r="F11" s="106" t="str">
        <f>MicrosoftOutcome!C161</f>
        <v>N/A</v>
      </c>
      <c r="G11" s="56"/>
      <c r="H11" s="56"/>
      <c r="I11" s="107">
        <f>MicrosoftOutcome!D161</f>
        <v>100</v>
      </c>
      <c r="J11" s="56"/>
      <c r="K11" s="56"/>
      <c r="L11" s="138">
        <f>MicrosoftOutcome!E161</f>
        <v>100</v>
      </c>
      <c r="M11" s="56"/>
      <c r="N11" s="56"/>
    </row>
    <row r="12" spans="1:14" ht="15.75" customHeight="1" x14ac:dyDescent="0.15">
      <c r="A12" s="56" t="s">
        <v>85</v>
      </c>
      <c r="B12" s="109">
        <f>MicrosoftOutcome!B180</f>
        <v>4.17</v>
      </c>
      <c r="C12" s="105">
        <f>MicrosoftOutcome!B178</f>
        <v>0</v>
      </c>
      <c r="D12" s="56"/>
      <c r="E12" s="56"/>
      <c r="F12" s="106">
        <f>MicrosoftOutcome!C178</f>
        <v>0</v>
      </c>
      <c r="G12" s="56"/>
      <c r="H12" s="56"/>
      <c r="I12" s="107">
        <f>MicrosoftOutcome!D178</f>
        <v>0</v>
      </c>
      <c r="J12" s="56"/>
      <c r="K12" s="56"/>
      <c r="L12" s="138">
        <f>MicrosoftOutcome!E178</f>
        <v>12.5</v>
      </c>
      <c r="M12" s="56"/>
      <c r="N12" s="56"/>
    </row>
    <row r="13" spans="1:14" ht="15.75" customHeight="1" x14ac:dyDescent="0.15">
      <c r="A13" s="56" t="s">
        <v>86</v>
      </c>
      <c r="B13" s="109">
        <f>MicrosoftOutcome!B205</f>
        <v>40.630000000000003</v>
      </c>
      <c r="C13" s="105">
        <f>MicrosoftOutcome!B203</f>
        <v>6.25</v>
      </c>
      <c r="D13" s="56"/>
      <c r="E13" s="56"/>
      <c r="F13" s="106">
        <f>MicrosoftOutcome!C203</f>
        <v>75</v>
      </c>
      <c r="G13" s="56"/>
      <c r="H13" s="56"/>
      <c r="I13" s="107" t="str">
        <f>MicrosoftOutcome!D203</f>
        <v>N/A</v>
      </c>
      <c r="J13" s="56"/>
      <c r="K13" s="56"/>
      <c r="L13" s="138">
        <f>MicrosoftOutcome!E203</f>
        <v>6.25</v>
      </c>
      <c r="M13" s="56"/>
      <c r="N13" s="56"/>
    </row>
    <row r="14" spans="1:14" ht="15.75" customHeight="1" x14ac:dyDescent="0.15">
      <c r="A14" s="56" t="s">
        <v>87</v>
      </c>
      <c r="B14" s="109">
        <f>MicrosoftOutcome!B232</f>
        <v>0</v>
      </c>
      <c r="C14" s="105">
        <f>MicrosoftOutcome!B230</f>
        <v>0</v>
      </c>
      <c r="D14" s="56"/>
      <c r="E14" s="56"/>
      <c r="F14" s="106">
        <f>MicrosoftOutcome!C230</f>
        <v>0</v>
      </c>
      <c r="G14" s="56"/>
      <c r="H14" s="56"/>
      <c r="I14" s="107" t="str">
        <f>MicrosoftOutcome!D230</f>
        <v>N/A</v>
      </c>
      <c r="J14" s="56"/>
      <c r="K14" s="56"/>
      <c r="L14" s="138">
        <f>MicrosoftOutcome!E230</f>
        <v>0</v>
      </c>
      <c r="M14" s="56"/>
      <c r="N14" s="56"/>
    </row>
    <row r="15" spans="1:14" ht="15.75" customHeight="1" x14ac:dyDescent="0.15">
      <c r="A15" s="56" t="s">
        <v>88</v>
      </c>
      <c r="B15" s="109">
        <f>MicrosoftOutcome!B259</f>
        <v>0</v>
      </c>
      <c r="C15" s="105">
        <f>MicrosoftOutcome!B257</f>
        <v>0</v>
      </c>
      <c r="D15" s="56"/>
      <c r="E15" s="56"/>
      <c r="F15" s="106">
        <f>MicrosoftOutcome!C257</f>
        <v>0</v>
      </c>
      <c r="G15" s="56"/>
      <c r="H15" s="56"/>
      <c r="I15" s="107" t="str">
        <f>MicrosoftOutcome!D257</f>
        <v>N/A</v>
      </c>
      <c r="J15" s="56"/>
      <c r="K15" s="56"/>
      <c r="L15" s="138">
        <f>MicrosoftOutcome!E257</f>
        <v>0</v>
      </c>
      <c r="M15" s="56"/>
      <c r="N15" s="56"/>
    </row>
    <row r="16" spans="1:14" ht="15.75" customHeight="1" x14ac:dyDescent="0.15">
      <c r="A16" s="56" t="s">
        <v>89</v>
      </c>
      <c r="B16" s="109">
        <f>MicrosoftOutcome!B280</f>
        <v>0</v>
      </c>
      <c r="C16" s="105">
        <f>MicrosoftOutcome!B278</f>
        <v>0</v>
      </c>
      <c r="D16" s="56"/>
      <c r="E16" s="56"/>
      <c r="F16" s="106">
        <f>MicrosoftOutcome!C278</f>
        <v>0</v>
      </c>
      <c r="G16" s="56"/>
      <c r="H16" s="56"/>
      <c r="I16" s="107">
        <f>MicrosoftOutcome!D278</f>
        <v>0</v>
      </c>
      <c r="J16" s="56"/>
      <c r="K16" s="56"/>
      <c r="L16" s="138">
        <f>MicrosoftOutcome!E278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MicrosoftOutcome!B302</f>
        <v>100</v>
      </c>
      <c r="C18" s="113">
        <f>MicrosoftOutcome!B300</f>
        <v>100</v>
      </c>
      <c r="D18" s="84"/>
      <c r="E18" s="84"/>
      <c r="F18" s="116" t="str">
        <f>MicrosoftOutcome!C300</f>
        <v>N/A</v>
      </c>
      <c r="G18" s="84"/>
      <c r="H18" s="84"/>
      <c r="I18" s="121">
        <f>MicrosoftOutcome!D300</f>
        <v>100</v>
      </c>
      <c r="J18" s="84"/>
      <c r="K18" s="84"/>
      <c r="L18" s="139">
        <f>MicrosoftOutcome!E300</f>
        <v>100</v>
      </c>
      <c r="M18" s="84"/>
      <c r="N18" s="84"/>
    </row>
    <row r="19" spans="1:14" ht="15.75" customHeight="1" x14ac:dyDescent="0.15">
      <c r="A19" s="56" t="s">
        <v>92</v>
      </c>
      <c r="B19" s="109">
        <f>MicrosoftOutcome!B317</f>
        <v>100</v>
      </c>
      <c r="C19" s="105">
        <f>MicrosoftOutcome!B315</f>
        <v>0</v>
      </c>
      <c r="D19" s="56"/>
      <c r="E19" s="56"/>
      <c r="F19" s="106">
        <f>MicrosoftOutcome!C315</f>
        <v>100</v>
      </c>
      <c r="G19" s="56"/>
      <c r="H19" s="56"/>
      <c r="I19" s="107">
        <f>MicrosoftOutcome!D315</f>
        <v>100</v>
      </c>
      <c r="J19" s="56"/>
      <c r="K19" s="56"/>
      <c r="L19" s="138">
        <f>MicrosoftOutcome!E315</f>
        <v>100</v>
      </c>
      <c r="M19" s="56"/>
      <c r="N19" s="56"/>
    </row>
    <row r="20" spans="1:14" ht="15.75" customHeight="1" x14ac:dyDescent="0.15">
      <c r="A20" s="56" t="s">
        <v>93</v>
      </c>
      <c r="B20" s="109">
        <f>MicrosoftOutcome!B332</f>
        <v>16.670000000000002</v>
      </c>
      <c r="C20" s="105">
        <f>MicrosoftOutcome!B330</f>
        <v>0</v>
      </c>
      <c r="D20" s="56"/>
      <c r="E20" s="56"/>
      <c r="F20" s="106">
        <f>MicrosoftOutcome!C330</f>
        <v>16.670000000000002</v>
      </c>
      <c r="G20" s="56"/>
      <c r="H20" s="56"/>
      <c r="I20" s="107">
        <f>MicrosoftOutcome!D330</f>
        <v>16.670000000000002</v>
      </c>
      <c r="J20" s="56"/>
      <c r="K20" s="56"/>
      <c r="L20" s="138">
        <f>MicrosoftOutcome!E330</f>
        <v>16.670000000000002</v>
      </c>
      <c r="M20" s="56"/>
      <c r="N20" s="56"/>
    </row>
    <row r="21" spans="1:14" ht="15.75" customHeight="1" x14ac:dyDescent="0.15">
      <c r="A21" s="56" t="s">
        <v>94</v>
      </c>
      <c r="B21" s="109">
        <f>MicrosoftOutcome!B352</f>
        <v>60</v>
      </c>
      <c r="C21" s="105">
        <f>MicrosoftOutcome!B350</f>
        <v>0</v>
      </c>
      <c r="D21" s="56"/>
      <c r="E21" s="56"/>
      <c r="F21" s="106">
        <f>MicrosoftOutcome!C350</f>
        <v>60</v>
      </c>
      <c r="G21" s="56"/>
      <c r="H21" s="56"/>
      <c r="I21" s="107">
        <f>MicrosoftOutcome!D350</f>
        <v>60</v>
      </c>
      <c r="J21" s="56"/>
      <c r="K21" s="56"/>
      <c r="L21" s="138">
        <f>MicrosoftOutcome!E350</f>
        <v>60</v>
      </c>
      <c r="M21" s="56"/>
      <c r="N21" s="56"/>
    </row>
    <row r="22" spans="1:14" ht="15.75" customHeight="1" x14ac:dyDescent="0.15">
      <c r="A22" s="56" t="s">
        <v>95</v>
      </c>
      <c r="B22" s="109">
        <f>MicrosoftOutcome!B374</f>
        <v>40</v>
      </c>
      <c r="C22" s="105">
        <f>MicrosoftOutcome!B372</f>
        <v>0</v>
      </c>
      <c r="D22" s="56"/>
      <c r="E22" s="56"/>
      <c r="F22" s="106">
        <f>MicrosoftOutcome!C372</f>
        <v>40</v>
      </c>
      <c r="G22" s="56"/>
      <c r="H22" s="56"/>
      <c r="I22" s="107">
        <f>MicrosoftOutcome!D372</f>
        <v>40</v>
      </c>
      <c r="J22" s="56"/>
      <c r="K22" s="56"/>
      <c r="L22" s="138">
        <f>MicrosoftOutcome!E372</f>
        <v>40</v>
      </c>
      <c r="M22" s="56"/>
      <c r="N22" s="56"/>
    </row>
    <row r="23" spans="1:14" ht="15.75" customHeight="1" x14ac:dyDescent="0.15">
      <c r="A23" s="56" t="s">
        <v>96</v>
      </c>
      <c r="B23" s="109">
        <f>MicrosoftOutcome!B387</f>
        <v>25</v>
      </c>
      <c r="C23" s="105">
        <f>MicrosoftOutcome!B385</f>
        <v>0</v>
      </c>
      <c r="D23" s="56"/>
      <c r="E23" s="56"/>
      <c r="F23" s="106">
        <f>MicrosoftOutcome!C385</f>
        <v>25</v>
      </c>
      <c r="G23" s="56"/>
      <c r="H23" s="56"/>
      <c r="I23" s="107">
        <f>MicrosoftOutcome!D385</f>
        <v>25</v>
      </c>
      <c r="J23" s="56"/>
      <c r="K23" s="56"/>
      <c r="L23" s="138">
        <f>MicrosoftOutcome!E385</f>
        <v>25</v>
      </c>
      <c r="M23" s="56"/>
      <c r="N23" s="56"/>
    </row>
    <row r="24" spans="1:14" ht="15.75" customHeight="1" x14ac:dyDescent="0.15">
      <c r="A24" s="56" t="s">
        <v>97</v>
      </c>
      <c r="B24" s="109">
        <f>MicrosoftOutcome!B404</f>
        <v>45.83</v>
      </c>
      <c r="C24" s="105">
        <f>MicrosoftOutcome!B402</f>
        <v>0</v>
      </c>
      <c r="D24" s="56"/>
      <c r="E24" s="56"/>
      <c r="F24" s="106">
        <f>MicrosoftOutcome!C402</f>
        <v>12.5</v>
      </c>
      <c r="G24" s="56"/>
      <c r="H24" s="56"/>
      <c r="I24" s="107">
        <f>MicrosoftOutcome!D402</f>
        <v>62.5</v>
      </c>
      <c r="J24" s="56"/>
      <c r="K24" s="56"/>
      <c r="L24" s="138">
        <f>MicrosoftOutcome!E402</f>
        <v>62.5</v>
      </c>
      <c r="M24" s="56"/>
      <c r="N24" s="56"/>
    </row>
    <row r="25" spans="1:14" ht="15.75" customHeight="1" x14ac:dyDescent="0.15">
      <c r="A25" s="56" t="s">
        <v>98</v>
      </c>
      <c r="B25" s="109">
        <f>MicrosoftOutcome!B424</f>
        <v>56.67</v>
      </c>
      <c r="C25" s="105">
        <f>MicrosoftOutcome!B422</f>
        <v>0</v>
      </c>
      <c r="D25" s="56"/>
      <c r="E25" s="56"/>
      <c r="F25" s="106">
        <f>MicrosoftOutcome!C422</f>
        <v>50</v>
      </c>
      <c r="G25" s="56"/>
      <c r="H25" s="56"/>
      <c r="I25" s="107">
        <f>MicrosoftOutcome!D422</f>
        <v>60</v>
      </c>
      <c r="J25" s="56"/>
      <c r="K25" s="56"/>
      <c r="L25" s="138">
        <f>MicrosoftOutcome!E422</f>
        <v>60</v>
      </c>
      <c r="M25" s="56"/>
      <c r="N25" s="56"/>
    </row>
    <row r="26" spans="1:14" ht="15.75" customHeight="1" x14ac:dyDescent="0.15">
      <c r="A26" s="56" t="s">
        <v>99</v>
      </c>
      <c r="B26" s="109">
        <f>MicrosoftOutcome!B444</f>
        <v>33.33</v>
      </c>
      <c r="C26" s="105">
        <f>MicrosoftOutcome!B442</f>
        <v>0</v>
      </c>
      <c r="D26" s="56"/>
      <c r="E26" s="56"/>
      <c r="F26" s="106">
        <f>MicrosoftOutcome!C442</f>
        <v>60</v>
      </c>
      <c r="G26" s="56"/>
      <c r="H26" s="56"/>
      <c r="I26" s="107">
        <f>MicrosoftOutcome!D442</f>
        <v>20</v>
      </c>
      <c r="J26" s="56"/>
      <c r="K26" s="56"/>
      <c r="L26" s="138">
        <f>MicrosoftOutcome!E442</f>
        <v>20</v>
      </c>
      <c r="M26" s="56"/>
      <c r="N26" s="56"/>
    </row>
    <row r="27" spans="1:14" ht="15.75" customHeight="1" x14ac:dyDescent="0.15">
      <c r="A27" s="56" t="s">
        <v>100</v>
      </c>
      <c r="B27" s="109">
        <f>MicrosoftOutcome!B469</f>
        <v>87.5</v>
      </c>
      <c r="C27" s="105">
        <f>MicrosoftOutcome!B467</f>
        <v>87.5</v>
      </c>
      <c r="D27" s="56"/>
      <c r="E27" s="56"/>
      <c r="F27" s="106">
        <f>MicrosoftOutcome!C467</f>
        <v>87.5</v>
      </c>
      <c r="G27" s="56"/>
      <c r="H27" s="56"/>
      <c r="I27" s="107">
        <f>MicrosoftOutcome!D467</f>
        <v>87.5</v>
      </c>
      <c r="J27" s="56"/>
      <c r="K27" s="56"/>
      <c r="L27" s="138">
        <f>MicrosoftOutcome!E467</f>
        <v>87.5</v>
      </c>
      <c r="M27" s="56"/>
      <c r="N27" s="56"/>
    </row>
    <row r="28" spans="1:14" ht="15.75" customHeight="1" x14ac:dyDescent="0.15">
      <c r="A28" s="56" t="s">
        <v>101</v>
      </c>
      <c r="B28" s="109">
        <f>MicrosoftOutcome!B484</f>
        <v>66.67</v>
      </c>
      <c r="C28" s="105">
        <f>MicrosoftOutcome!B482</f>
        <v>66.67</v>
      </c>
      <c r="D28" s="56"/>
      <c r="E28" s="56"/>
      <c r="F28" s="106">
        <f>MicrosoftOutcome!C482</f>
        <v>66.67</v>
      </c>
      <c r="G28" s="56"/>
      <c r="H28" s="56"/>
      <c r="I28" s="107">
        <f>MicrosoftOutcome!D482</f>
        <v>66.67</v>
      </c>
      <c r="J28" s="56"/>
      <c r="K28" s="56"/>
      <c r="L28" s="138">
        <f>MicrosoftOutcome!E482</f>
        <v>66.67</v>
      </c>
      <c r="M28" s="56"/>
      <c r="N28" s="56"/>
    </row>
    <row r="29" spans="1:14" ht="15.75" customHeight="1" x14ac:dyDescent="0.15">
      <c r="A29" s="56" t="s">
        <v>102</v>
      </c>
      <c r="B29" s="109">
        <f>MicrosoftOutcome!B513</f>
        <v>60</v>
      </c>
      <c r="C29" s="105">
        <f>MicrosoftOutcome!B511</f>
        <v>60</v>
      </c>
      <c r="D29" s="56"/>
      <c r="E29" s="56"/>
      <c r="F29" s="106">
        <f>MicrosoftOutcome!C511</f>
        <v>60</v>
      </c>
      <c r="G29" s="56"/>
      <c r="H29" s="56"/>
      <c r="I29" s="107">
        <f>MicrosoftOutcome!D511</f>
        <v>60</v>
      </c>
      <c r="J29" s="56"/>
      <c r="K29" s="56"/>
      <c r="L29" s="138">
        <f>MicrosoftOutcome!E511</f>
        <v>60</v>
      </c>
      <c r="M29" s="56"/>
      <c r="N29" s="56"/>
    </row>
    <row r="30" spans="1:14" ht="15.75" customHeight="1" x14ac:dyDescent="0.15">
      <c r="A30" s="56" t="s">
        <v>103</v>
      </c>
      <c r="B30" s="109">
        <f>MicrosoftOutcome!B534</f>
        <v>55</v>
      </c>
      <c r="C30" s="105">
        <f>MicrosoftOutcome!B532</f>
        <v>50</v>
      </c>
      <c r="D30" s="56"/>
      <c r="E30" s="56"/>
      <c r="F30" s="106">
        <f>MicrosoftOutcome!C532</f>
        <v>40</v>
      </c>
      <c r="G30" s="56"/>
      <c r="H30" s="56"/>
      <c r="I30" s="107">
        <f>MicrosoftOutcome!D532</f>
        <v>66.67</v>
      </c>
      <c r="J30" s="56"/>
      <c r="K30" s="56"/>
      <c r="L30" s="138">
        <f>MicrosoftOutcome!E532</f>
        <v>58.33</v>
      </c>
      <c r="M30" s="56"/>
      <c r="N30" s="56"/>
    </row>
    <row r="31" spans="1:14" ht="15.75" customHeight="1" x14ac:dyDescent="0.15">
      <c r="A31" s="56" t="s">
        <v>104</v>
      </c>
      <c r="B31" s="109">
        <f>MicrosoftOutcome!B545</f>
        <v>0</v>
      </c>
      <c r="C31" s="105">
        <f>MicrosoftOutcome!B543</f>
        <v>0</v>
      </c>
      <c r="D31" s="56"/>
      <c r="E31" s="56"/>
      <c r="F31" s="106" t="str">
        <f>MicrosoftOutcome!C543</f>
        <v>N/A</v>
      </c>
      <c r="G31" s="56"/>
      <c r="H31" s="56"/>
      <c r="I31" s="107">
        <f>MicrosoftOutcome!D543</f>
        <v>0</v>
      </c>
      <c r="J31" s="56"/>
      <c r="K31" s="56"/>
      <c r="L31" s="138">
        <f>MicrosoftOutcome!E543</f>
        <v>0</v>
      </c>
      <c r="M31" s="56"/>
      <c r="N31" s="56"/>
    </row>
    <row r="32" spans="1:14" ht="15.75" customHeight="1" x14ac:dyDescent="0.15">
      <c r="A32" s="56" t="s">
        <v>105</v>
      </c>
      <c r="B32" s="109">
        <f>MicrosoftOutcome!B558</f>
        <v>91.67</v>
      </c>
      <c r="C32" s="105">
        <f>MicrosoftOutcome!B556</f>
        <v>100</v>
      </c>
      <c r="D32" s="56"/>
      <c r="E32" s="56"/>
      <c r="F32" s="106">
        <f>MicrosoftOutcome!C556</f>
        <v>100</v>
      </c>
      <c r="G32" s="56"/>
      <c r="H32" s="56"/>
      <c r="I32" s="107">
        <f>MicrosoftOutcome!D556</f>
        <v>100</v>
      </c>
      <c r="J32" s="56"/>
      <c r="K32" s="56"/>
      <c r="L32" s="138">
        <f>MicrosoftOutcome!E556</f>
        <v>75</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56.400666666666673</v>
      </c>
      <c r="C34" s="119">
        <f t="shared" si="4"/>
        <v>32.088000000000001</v>
      </c>
      <c r="D34" s="119">
        <f t="shared" ref="D34:E34" si="5">AVERAGE(D2:D7)</f>
        <v>80.37</v>
      </c>
      <c r="E34" s="119">
        <f t="shared" si="5"/>
        <v>83.703333333333333</v>
      </c>
      <c r="F34" s="119">
        <f>AVERAGE(F2:F32)</f>
        <v>55.637777777777785</v>
      </c>
      <c r="G34" s="119">
        <f t="shared" ref="G34:H34" si="6">AVERAGE(G2:G7)</f>
        <v>47.036666666666669</v>
      </c>
      <c r="H34" s="119">
        <f t="shared" si="6"/>
        <v>50.370000000000005</v>
      </c>
      <c r="I34" s="119">
        <f>AVERAGE(I2:I32)</f>
        <v>61.995925925925938</v>
      </c>
      <c r="J34" s="119">
        <f t="shared" ref="J34:K34" si="7">AVERAGE(J2:J7)</f>
        <v>70.555000000000007</v>
      </c>
      <c r="K34" s="119">
        <f t="shared" si="7"/>
        <v>75.555000000000007</v>
      </c>
      <c r="L34" s="119">
        <f>AVERAGE(L2:L32)</f>
        <v>55.310000000000009</v>
      </c>
      <c r="M34" s="119">
        <f t="shared" ref="M34:N34" si="8">AVERAGE(M2:M7)</f>
        <v>70.555000000000007</v>
      </c>
      <c r="N34" s="133">
        <f t="shared" si="8"/>
        <v>75.555000000000007</v>
      </c>
    </row>
    <row r="35" spans="1:14" ht="15.75" customHeight="1" x14ac:dyDescent="0.15">
      <c r="A35" s="103" t="s">
        <v>71</v>
      </c>
      <c r="B35" s="104">
        <f t="shared" ref="B35:N35" si="9">AVERAGE(B2:B7)</f>
        <v>82.036666666666676</v>
      </c>
      <c r="C35" s="105">
        <f t="shared" si="9"/>
        <v>82.036666666666676</v>
      </c>
      <c r="D35" s="99">
        <f t="shared" si="9"/>
        <v>80.37</v>
      </c>
      <c r="E35" s="99">
        <f t="shared" si="9"/>
        <v>83.703333333333333</v>
      </c>
      <c r="F35" s="106">
        <f t="shared" si="9"/>
        <v>82.036666666666676</v>
      </c>
      <c r="G35" s="99">
        <f t="shared" si="9"/>
        <v>47.036666666666669</v>
      </c>
      <c r="H35" s="99">
        <f t="shared" si="9"/>
        <v>50.370000000000005</v>
      </c>
      <c r="I35" s="107">
        <f t="shared" si="9"/>
        <v>82.036666666666676</v>
      </c>
      <c r="J35" s="99">
        <f t="shared" si="9"/>
        <v>70.555000000000007</v>
      </c>
      <c r="K35" s="99">
        <f t="shared" si="9"/>
        <v>75.555000000000007</v>
      </c>
      <c r="L35" s="138">
        <f t="shared" si="9"/>
        <v>82.036666666666676</v>
      </c>
      <c r="M35" s="99">
        <f t="shared" si="9"/>
        <v>70.555000000000007</v>
      </c>
      <c r="N35" s="99">
        <f t="shared" si="9"/>
        <v>75.555000000000007</v>
      </c>
    </row>
    <row r="36" spans="1:14" ht="15.75" customHeight="1" x14ac:dyDescent="0.15">
      <c r="A36" s="103" t="s">
        <v>72</v>
      </c>
      <c r="B36" s="104">
        <f t="shared" ref="B36:C36" si="10">AVERAGE(B8:B18)</f>
        <v>46.146000000000001</v>
      </c>
      <c r="C36" s="105">
        <f t="shared" si="10"/>
        <v>10.625</v>
      </c>
      <c r="D36" s="56"/>
      <c r="E36" s="56"/>
      <c r="F36" s="106">
        <f>AVERAGE(F8:F18)</f>
        <v>36.457499999999996</v>
      </c>
      <c r="G36" s="56"/>
      <c r="H36" s="56"/>
      <c r="I36" s="107">
        <f>AVERAGE(I8:I18)</f>
        <v>59.522857142857141</v>
      </c>
      <c r="J36" s="56"/>
      <c r="K36" s="56"/>
      <c r="L36" s="138">
        <f>AVERAGE(L8:L18)</f>
        <v>43.540999999999997</v>
      </c>
      <c r="M36" s="56"/>
      <c r="N36" s="56"/>
    </row>
    <row r="37" spans="1:14" ht="15.75" customHeight="1" x14ac:dyDescent="0.15">
      <c r="A37" s="103" t="s">
        <v>73</v>
      </c>
      <c r="B37" s="104">
        <f t="shared" ref="B37:C37" si="11">AVERAGE(B19:B32)</f>
        <v>52.738571428571426</v>
      </c>
      <c r="C37" s="105">
        <f t="shared" si="11"/>
        <v>26.012142857142859</v>
      </c>
      <c r="D37" s="56"/>
      <c r="E37" s="56"/>
      <c r="F37" s="106">
        <f>AVERAGE(F19:F32)</f>
        <v>55.25692307692308</v>
      </c>
      <c r="G37" s="56"/>
      <c r="H37" s="56"/>
      <c r="I37" s="107">
        <f>AVERAGE(I19:I32)</f>
        <v>54.643571428571427</v>
      </c>
      <c r="J37" s="56"/>
      <c r="K37" s="56"/>
      <c r="L37" s="138">
        <f>AVERAGE(L19:L32)</f>
        <v>52.262142857142862</v>
      </c>
      <c r="M37" s="56"/>
      <c r="N37" s="56"/>
    </row>
    <row r="38" spans="1:14" ht="15.75" customHeight="1" x14ac:dyDescent="0.15">
      <c r="A38" s="103"/>
      <c r="B38" s="104"/>
      <c r="C38" s="105"/>
      <c r="D38" s="56"/>
      <c r="E38" s="56"/>
      <c r="F38" s="106"/>
      <c r="G38" s="56"/>
      <c r="H38" s="56"/>
      <c r="I38" s="107"/>
      <c r="J38" s="56"/>
      <c r="K38" s="56"/>
      <c r="L38" s="138"/>
      <c r="M38" s="56"/>
      <c r="N38" s="56"/>
    </row>
    <row r="39" spans="1:14" ht="15.75" customHeight="1" x14ac:dyDescent="0.15">
      <c r="A39" s="91"/>
      <c r="B39" s="104"/>
      <c r="C39" s="105"/>
      <c r="D39" s="56"/>
      <c r="E39" s="56"/>
      <c r="F39" s="106"/>
      <c r="G39" s="56"/>
      <c r="H39" s="56"/>
      <c r="I39" s="107"/>
      <c r="J39" s="56"/>
      <c r="K39" s="56"/>
      <c r="L39" s="138"/>
      <c r="M39" s="56"/>
      <c r="N39" s="56"/>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26" ht="15.75" customHeight="1" x14ac:dyDescent="0.15">
      <c r="A1" s="127" t="s">
        <v>249</v>
      </c>
      <c r="B1" s="128" t="s">
        <v>250</v>
      </c>
      <c r="C1" s="128" t="s">
        <v>251</v>
      </c>
      <c r="D1" s="128" t="s">
        <v>252</v>
      </c>
      <c r="E1" s="128" t="s">
        <v>253</v>
      </c>
      <c r="F1" s="44"/>
      <c r="G1" s="44"/>
      <c r="H1" s="44"/>
      <c r="I1" s="44"/>
      <c r="J1" s="44"/>
      <c r="K1" s="44"/>
      <c r="L1" s="44"/>
      <c r="M1" s="44"/>
      <c r="N1" s="44"/>
      <c r="O1" s="44"/>
      <c r="P1" s="44"/>
      <c r="Q1" s="44"/>
      <c r="R1" s="44"/>
      <c r="S1" s="44"/>
      <c r="T1" s="44"/>
      <c r="U1" s="44"/>
      <c r="V1" s="44"/>
      <c r="W1" s="44"/>
      <c r="X1" s="44"/>
      <c r="Y1" s="44"/>
      <c r="Z1" s="44"/>
    </row>
    <row r="2" spans="1:26" ht="15.75" customHeight="1" x14ac:dyDescent="0.15">
      <c r="A2" s="134">
        <v>1</v>
      </c>
      <c r="B2" s="50" t="s">
        <v>2210</v>
      </c>
      <c r="C2" s="135" t="s">
        <v>2211</v>
      </c>
      <c r="D2" s="57"/>
      <c r="E2" s="136">
        <v>42180</v>
      </c>
      <c r="F2" s="45"/>
      <c r="G2" s="45"/>
      <c r="H2" s="45"/>
      <c r="I2" s="45"/>
      <c r="J2" s="45"/>
      <c r="K2" s="45"/>
      <c r="L2" s="45"/>
      <c r="M2" s="45"/>
      <c r="N2" s="45"/>
      <c r="O2" s="45"/>
      <c r="P2" s="45"/>
      <c r="Q2" s="45"/>
      <c r="R2" s="45"/>
      <c r="S2" s="45"/>
      <c r="T2" s="45"/>
      <c r="U2" s="45"/>
      <c r="V2" s="45"/>
      <c r="W2" s="45"/>
      <c r="X2" s="45"/>
      <c r="Y2" s="45"/>
      <c r="Z2" s="45"/>
    </row>
    <row r="3" spans="1:26" ht="15.75" customHeight="1" x14ac:dyDescent="0.15">
      <c r="A3" s="134">
        <v>2</v>
      </c>
      <c r="B3" s="50" t="s">
        <v>2212</v>
      </c>
      <c r="C3" s="135" t="s">
        <v>2213</v>
      </c>
      <c r="D3" s="57"/>
      <c r="E3" s="136">
        <v>42265</v>
      </c>
      <c r="F3" s="45"/>
      <c r="G3" s="45"/>
      <c r="H3" s="45"/>
      <c r="I3" s="45"/>
      <c r="J3" s="45"/>
      <c r="K3" s="45"/>
      <c r="L3" s="45"/>
      <c r="M3" s="45"/>
      <c r="N3" s="45"/>
      <c r="O3" s="45"/>
      <c r="P3" s="45"/>
      <c r="Q3" s="45"/>
      <c r="R3" s="45"/>
      <c r="S3" s="45"/>
      <c r="T3" s="45"/>
      <c r="U3" s="45"/>
      <c r="V3" s="45"/>
      <c r="W3" s="45"/>
      <c r="X3" s="45"/>
      <c r="Y3" s="45"/>
      <c r="Z3" s="45"/>
    </row>
    <row r="4" spans="1:26" ht="15.75" customHeight="1" x14ac:dyDescent="0.15">
      <c r="A4" s="134">
        <v>3</v>
      </c>
      <c r="B4" s="50" t="s">
        <v>2214</v>
      </c>
      <c r="C4" s="135" t="s">
        <v>2215</v>
      </c>
      <c r="D4" s="57"/>
      <c r="E4" s="136">
        <v>42180</v>
      </c>
      <c r="F4" s="45"/>
      <c r="G4" s="45"/>
      <c r="H4" s="45"/>
      <c r="I4" s="45"/>
      <c r="J4" s="45"/>
      <c r="K4" s="45"/>
      <c r="L4" s="45"/>
      <c r="M4" s="45"/>
      <c r="N4" s="45"/>
      <c r="O4" s="45"/>
      <c r="P4" s="45"/>
      <c r="Q4" s="45"/>
      <c r="R4" s="45"/>
      <c r="S4" s="45"/>
      <c r="T4" s="45"/>
      <c r="U4" s="45"/>
      <c r="V4" s="45"/>
      <c r="W4" s="45"/>
      <c r="X4" s="45"/>
      <c r="Y4" s="45"/>
      <c r="Z4" s="45"/>
    </row>
    <row r="5" spans="1:26" ht="15.75" customHeight="1" x14ac:dyDescent="0.15">
      <c r="A5" s="134">
        <v>4</v>
      </c>
      <c r="B5" s="50" t="s">
        <v>2216</v>
      </c>
      <c r="C5" s="135" t="s">
        <v>2217</v>
      </c>
      <c r="D5" s="57"/>
      <c r="E5" s="136">
        <v>42180</v>
      </c>
      <c r="F5" s="45"/>
      <c r="G5" s="45"/>
      <c r="H5" s="45"/>
      <c r="I5" s="45"/>
      <c r="J5" s="45"/>
      <c r="K5" s="45"/>
      <c r="L5" s="45"/>
      <c r="M5" s="45"/>
      <c r="N5" s="45"/>
      <c r="O5" s="45"/>
      <c r="P5" s="45"/>
      <c r="Q5" s="45"/>
      <c r="R5" s="45"/>
      <c r="S5" s="45"/>
      <c r="T5" s="45"/>
      <c r="U5" s="45"/>
      <c r="V5" s="45"/>
      <c r="W5" s="45"/>
      <c r="X5" s="45"/>
      <c r="Y5" s="45"/>
      <c r="Z5" s="45"/>
    </row>
    <row r="6" spans="1:26" ht="15.75" customHeight="1" x14ac:dyDescent="0.15">
      <c r="A6" s="134">
        <v>5</v>
      </c>
      <c r="B6" s="50" t="s">
        <v>2218</v>
      </c>
      <c r="C6" s="135" t="s">
        <v>2219</v>
      </c>
      <c r="D6" s="57"/>
      <c r="E6" s="136">
        <v>42267</v>
      </c>
      <c r="F6" s="45"/>
      <c r="G6" s="45"/>
      <c r="H6" s="45"/>
      <c r="I6" s="45"/>
      <c r="J6" s="45"/>
      <c r="K6" s="45"/>
      <c r="L6" s="45"/>
      <c r="M6" s="45"/>
      <c r="N6" s="45"/>
      <c r="O6" s="45"/>
      <c r="P6" s="45"/>
      <c r="Q6" s="45"/>
      <c r="R6" s="45"/>
      <c r="S6" s="45"/>
      <c r="T6" s="45"/>
      <c r="U6" s="45"/>
      <c r="V6" s="45"/>
      <c r="W6" s="45"/>
      <c r="X6" s="45"/>
      <c r="Y6" s="45"/>
      <c r="Z6" s="45"/>
    </row>
    <row r="7" spans="1:26" ht="15.75" customHeight="1" x14ac:dyDescent="0.15">
      <c r="A7" s="134">
        <v>6</v>
      </c>
      <c r="B7" s="50" t="s">
        <v>2220</v>
      </c>
      <c r="C7" s="135" t="s">
        <v>2221</v>
      </c>
      <c r="D7" s="57"/>
      <c r="E7" s="136">
        <v>42181</v>
      </c>
      <c r="F7" s="45"/>
      <c r="G7" s="45"/>
      <c r="H7" s="45"/>
      <c r="I7" s="45"/>
      <c r="J7" s="45"/>
      <c r="K7" s="45"/>
      <c r="L7" s="45"/>
      <c r="M7" s="45"/>
      <c r="N7" s="45"/>
      <c r="O7" s="45"/>
      <c r="P7" s="45"/>
      <c r="Q7" s="45"/>
      <c r="R7" s="45"/>
      <c r="S7" s="45"/>
      <c r="T7" s="45"/>
      <c r="U7" s="45"/>
      <c r="V7" s="45"/>
      <c r="W7" s="45"/>
      <c r="X7" s="45"/>
      <c r="Y7" s="45"/>
      <c r="Z7" s="45"/>
    </row>
    <row r="8" spans="1:26" ht="15.75" customHeight="1" x14ac:dyDescent="0.15">
      <c r="A8" s="134">
        <v>7</v>
      </c>
      <c r="B8" s="50" t="s">
        <v>2222</v>
      </c>
      <c r="C8" s="135" t="s">
        <v>2223</v>
      </c>
      <c r="D8" s="57"/>
      <c r="E8" s="136">
        <v>42181</v>
      </c>
      <c r="F8" s="45"/>
      <c r="G8" s="45"/>
      <c r="H8" s="45"/>
      <c r="I8" s="45"/>
      <c r="J8" s="45"/>
      <c r="K8" s="45"/>
      <c r="L8" s="45"/>
      <c r="M8" s="45"/>
      <c r="N8" s="45"/>
      <c r="O8" s="45"/>
      <c r="P8" s="45"/>
      <c r="Q8" s="45"/>
      <c r="R8" s="45"/>
      <c r="S8" s="45"/>
      <c r="T8" s="45"/>
      <c r="U8" s="45"/>
      <c r="V8" s="45"/>
      <c r="W8" s="45"/>
      <c r="X8" s="45"/>
      <c r="Y8" s="45"/>
      <c r="Z8" s="45"/>
    </row>
    <row r="9" spans="1:26" ht="15.75" customHeight="1" x14ac:dyDescent="0.15">
      <c r="A9" s="134">
        <v>8</v>
      </c>
      <c r="B9" s="50" t="s">
        <v>2224</v>
      </c>
      <c r="C9" s="135" t="s">
        <v>2225</v>
      </c>
      <c r="D9" s="57"/>
      <c r="E9" s="136">
        <v>42184</v>
      </c>
      <c r="F9" s="45"/>
      <c r="G9" s="45"/>
      <c r="H9" s="45"/>
      <c r="I9" s="45"/>
      <c r="J9" s="45"/>
      <c r="K9" s="45"/>
      <c r="L9" s="45"/>
      <c r="M9" s="45"/>
      <c r="N9" s="45"/>
      <c r="O9" s="45"/>
      <c r="P9" s="45"/>
      <c r="Q9" s="45"/>
      <c r="R9" s="45"/>
      <c r="S9" s="45"/>
      <c r="T9" s="45"/>
      <c r="U9" s="45"/>
      <c r="V9" s="45"/>
      <c r="W9" s="45"/>
      <c r="X9" s="45"/>
      <c r="Y9" s="45"/>
      <c r="Z9" s="45"/>
    </row>
    <row r="10" spans="1:26" ht="15.75" customHeight="1" x14ac:dyDescent="0.15">
      <c r="A10" s="134">
        <v>9</v>
      </c>
      <c r="B10" s="50" t="s">
        <v>2226</v>
      </c>
      <c r="C10" s="135" t="s">
        <v>2227</v>
      </c>
      <c r="D10" s="57"/>
      <c r="E10" s="136">
        <v>42184</v>
      </c>
      <c r="F10" s="45"/>
      <c r="G10" s="45"/>
      <c r="H10" s="45"/>
      <c r="I10" s="45"/>
      <c r="J10" s="45"/>
      <c r="K10" s="45"/>
      <c r="L10" s="45"/>
      <c r="M10" s="45"/>
      <c r="N10" s="45"/>
      <c r="O10" s="45"/>
      <c r="P10" s="45"/>
      <c r="Q10" s="45"/>
      <c r="R10" s="45"/>
      <c r="S10" s="45"/>
      <c r="T10" s="45"/>
      <c r="U10" s="45"/>
      <c r="V10" s="45"/>
      <c r="W10" s="45"/>
      <c r="X10" s="45"/>
      <c r="Y10" s="45"/>
      <c r="Z10" s="45"/>
    </row>
    <row r="11" spans="1:26" ht="15.75" customHeight="1" x14ac:dyDescent="0.15">
      <c r="A11" s="134">
        <v>10</v>
      </c>
      <c r="B11" s="50" t="s">
        <v>2228</v>
      </c>
      <c r="C11" s="135" t="s">
        <v>2229</v>
      </c>
      <c r="D11" s="57"/>
      <c r="E11" s="136">
        <v>42184</v>
      </c>
      <c r="F11" s="45"/>
      <c r="G11" s="45"/>
      <c r="H11" s="45"/>
      <c r="I11" s="45"/>
      <c r="J11" s="45"/>
      <c r="K11" s="45"/>
      <c r="L11" s="45"/>
      <c r="M11" s="45"/>
      <c r="N11" s="45"/>
      <c r="O11" s="45"/>
      <c r="P11" s="45"/>
      <c r="Q11" s="45"/>
      <c r="R11" s="45"/>
      <c r="S11" s="45"/>
      <c r="T11" s="45"/>
      <c r="U11" s="45"/>
      <c r="V11" s="45"/>
      <c r="W11" s="45"/>
      <c r="X11" s="45"/>
      <c r="Y11" s="45"/>
      <c r="Z11" s="45"/>
    </row>
    <row r="12" spans="1:26" ht="15.75" customHeight="1" x14ac:dyDescent="0.15">
      <c r="A12" s="134">
        <v>11</v>
      </c>
      <c r="B12" s="50" t="s">
        <v>2230</v>
      </c>
      <c r="C12" s="135" t="s">
        <v>2231</v>
      </c>
      <c r="D12" s="57"/>
      <c r="E12" s="136">
        <v>42184</v>
      </c>
      <c r="F12" s="45"/>
      <c r="G12" s="45"/>
      <c r="H12" s="45"/>
      <c r="I12" s="45"/>
      <c r="J12" s="45"/>
      <c r="K12" s="45"/>
      <c r="L12" s="45"/>
      <c r="M12" s="45"/>
      <c r="N12" s="45"/>
      <c r="O12" s="45"/>
      <c r="P12" s="45"/>
      <c r="Q12" s="45"/>
      <c r="R12" s="45"/>
      <c r="S12" s="45"/>
      <c r="T12" s="45"/>
      <c r="U12" s="45"/>
      <c r="V12" s="45"/>
      <c r="W12" s="45"/>
      <c r="X12" s="45"/>
      <c r="Y12" s="45"/>
      <c r="Z12" s="45"/>
    </row>
    <row r="13" spans="1:26" ht="15.75" customHeight="1" x14ac:dyDescent="0.15">
      <c r="A13" s="134">
        <v>12</v>
      </c>
      <c r="B13" s="50" t="s">
        <v>2232</v>
      </c>
      <c r="C13" s="135" t="s">
        <v>2233</v>
      </c>
      <c r="D13" s="57"/>
      <c r="E13" s="136">
        <v>42185</v>
      </c>
      <c r="F13" s="45"/>
      <c r="G13" s="45"/>
      <c r="H13" s="45"/>
      <c r="I13" s="45"/>
      <c r="J13" s="45"/>
      <c r="K13" s="45"/>
      <c r="L13" s="45"/>
      <c r="M13" s="45"/>
      <c r="N13" s="45"/>
      <c r="O13" s="45"/>
      <c r="P13" s="45"/>
      <c r="Q13" s="45"/>
      <c r="R13" s="45"/>
      <c r="S13" s="45"/>
      <c r="T13" s="45"/>
      <c r="U13" s="45"/>
      <c r="V13" s="45"/>
      <c r="W13" s="45"/>
      <c r="X13" s="45"/>
      <c r="Y13" s="45"/>
      <c r="Z13" s="45"/>
    </row>
    <row r="14" spans="1:26" ht="15.75" customHeight="1" x14ac:dyDescent="0.15">
      <c r="A14" s="134">
        <v>13</v>
      </c>
      <c r="B14" s="50" t="s">
        <v>2234</v>
      </c>
      <c r="C14" s="135" t="s">
        <v>2235</v>
      </c>
      <c r="D14" s="57"/>
      <c r="E14" s="136">
        <v>42185</v>
      </c>
      <c r="F14" s="45"/>
      <c r="G14" s="45"/>
      <c r="H14" s="45"/>
      <c r="I14" s="45"/>
      <c r="J14" s="45"/>
      <c r="K14" s="45"/>
      <c r="L14" s="45"/>
      <c r="M14" s="45"/>
      <c r="N14" s="45"/>
      <c r="O14" s="45"/>
      <c r="P14" s="45"/>
      <c r="Q14" s="45"/>
      <c r="R14" s="45"/>
      <c r="S14" s="45"/>
      <c r="T14" s="45"/>
      <c r="U14" s="45"/>
      <c r="V14" s="45"/>
      <c r="W14" s="45"/>
      <c r="X14" s="45"/>
      <c r="Y14" s="45"/>
      <c r="Z14" s="45"/>
    </row>
    <row r="15" spans="1:26" ht="15.75" customHeight="1" x14ac:dyDescent="0.15">
      <c r="A15" s="134">
        <v>14</v>
      </c>
      <c r="B15" s="50" t="s">
        <v>2236</v>
      </c>
      <c r="C15" s="135" t="s">
        <v>2237</v>
      </c>
      <c r="D15" s="57"/>
      <c r="E15" s="136">
        <v>42185</v>
      </c>
      <c r="F15" s="45"/>
      <c r="G15" s="45"/>
      <c r="H15" s="45"/>
      <c r="I15" s="45"/>
      <c r="J15" s="45"/>
      <c r="K15" s="45"/>
      <c r="L15" s="45"/>
      <c r="M15" s="45"/>
      <c r="N15" s="45"/>
      <c r="O15" s="45"/>
      <c r="P15" s="45"/>
      <c r="Q15" s="45"/>
      <c r="R15" s="45"/>
      <c r="S15" s="45"/>
      <c r="T15" s="45"/>
      <c r="U15" s="45"/>
      <c r="V15" s="45"/>
      <c r="W15" s="45"/>
      <c r="X15" s="45"/>
      <c r="Y15" s="45"/>
      <c r="Z15" s="45"/>
    </row>
    <row r="16" spans="1:26" ht="15.75" customHeight="1" x14ac:dyDescent="0.15">
      <c r="A16" s="134">
        <v>15</v>
      </c>
      <c r="B16" s="50" t="s">
        <v>2238</v>
      </c>
      <c r="C16" s="135" t="s">
        <v>2239</v>
      </c>
      <c r="D16" s="57"/>
      <c r="E16" s="136">
        <v>42185</v>
      </c>
      <c r="F16" s="45"/>
      <c r="G16" s="45"/>
      <c r="H16" s="45"/>
      <c r="I16" s="45"/>
      <c r="J16" s="45"/>
      <c r="K16" s="45"/>
      <c r="L16" s="45"/>
      <c r="M16" s="45"/>
      <c r="N16" s="45"/>
      <c r="O16" s="45"/>
      <c r="P16" s="45"/>
      <c r="Q16" s="45"/>
      <c r="R16" s="45"/>
      <c r="S16" s="45"/>
      <c r="T16" s="45"/>
      <c r="U16" s="45"/>
      <c r="V16" s="45"/>
      <c r="W16" s="45"/>
      <c r="X16" s="45"/>
      <c r="Y16" s="45"/>
      <c r="Z16" s="45"/>
    </row>
    <row r="17" spans="1:26" ht="15.75" customHeight="1" x14ac:dyDescent="0.15">
      <c r="A17" s="134">
        <v>16</v>
      </c>
      <c r="B17" s="50" t="s">
        <v>2240</v>
      </c>
      <c r="C17" s="135" t="s">
        <v>2241</v>
      </c>
      <c r="D17" s="57"/>
      <c r="E17" s="136">
        <v>42185</v>
      </c>
      <c r="F17" s="45"/>
      <c r="G17" s="45"/>
      <c r="H17" s="45"/>
      <c r="I17" s="45"/>
      <c r="J17" s="45"/>
      <c r="K17" s="45"/>
      <c r="L17" s="45"/>
      <c r="M17" s="45"/>
      <c r="N17" s="45"/>
      <c r="O17" s="45"/>
      <c r="P17" s="45"/>
      <c r="Q17" s="45"/>
      <c r="R17" s="45"/>
      <c r="S17" s="45"/>
      <c r="T17" s="45"/>
      <c r="U17" s="45"/>
      <c r="V17" s="45"/>
      <c r="W17" s="45"/>
      <c r="X17" s="45"/>
      <c r="Y17" s="45"/>
      <c r="Z17" s="45"/>
    </row>
    <row r="18" spans="1:26" ht="15.75" customHeight="1" x14ac:dyDescent="0.15">
      <c r="A18" s="134">
        <v>17</v>
      </c>
      <c r="B18" s="50" t="s">
        <v>2242</v>
      </c>
      <c r="C18" s="135" t="s">
        <v>2243</v>
      </c>
      <c r="D18" s="57"/>
      <c r="E18" s="136">
        <v>42185</v>
      </c>
      <c r="F18" s="45"/>
      <c r="G18" s="45"/>
      <c r="H18" s="45"/>
      <c r="I18" s="45"/>
      <c r="J18" s="45"/>
      <c r="K18" s="45"/>
      <c r="L18" s="45"/>
      <c r="M18" s="45"/>
      <c r="N18" s="45"/>
      <c r="O18" s="45"/>
      <c r="P18" s="45"/>
      <c r="Q18" s="45"/>
      <c r="R18" s="45"/>
      <c r="S18" s="45"/>
      <c r="T18" s="45"/>
      <c r="U18" s="45"/>
      <c r="V18" s="45"/>
      <c r="W18" s="45"/>
      <c r="X18" s="45"/>
      <c r="Y18" s="45"/>
      <c r="Z18" s="45"/>
    </row>
    <row r="19" spans="1:26" ht="15.75" customHeight="1" x14ac:dyDescent="0.15">
      <c r="A19" s="134">
        <v>18</v>
      </c>
      <c r="B19" s="50" t="s">
        <v>2244</v>
      </c>
      <c r="C19" s="135" t="s">
        <v>2245</v>
      </c>
      <c r="D19" s="57"/>
      <c r="E19" s="136">
        <v>42185</v>
      </c>
      <c r="F19" s="45"/>
      <c r="G19" s="45"/>
      <c r="H19" s="45"/>
      <c r="I19" s="45"/>
      <c r="J19" s="45"/>
      <c r="K19" s="45"/>
      <c r="L19" s="45"/>
      <c r="M19" s="45"/>
      <c r="N19" s="45"/>
      <c r="O19" s="45"/>
      <c r="P19" s="45"/>
      <c r="Q19" s="45"/>
      <c r="R19" s="45"/>
      <c r="S19" s="45"/>
      <c r="T19" s="45"/>
      <c r="U19" s="45"/>
      <c r="V19" s="45"/>
      <c r="W19" s="45"/>
      <c r="X19" s="45"/>
      <c r="Y19" s="45"/>
      <c r="Z19" s="45"/>
    </row>
    <row r="20" spans="1:26" ht="15.75" customHeight="1" x14ac:dyDescent="0.15">
      <c r="A20" s="134">
        <v>19</v>
      </c>
      <c r="B20" s="50" t="s">
        <v>2246</v>
      </c>
      <c r="C20" s="135" t="s">
        <v>2247</v>
      </c>
      <c r="D20" s="57"/>
      <c r="E20" s="136">
        <v>42185</v>
      </c>
      <c r="F20" s="45"/>
      <c r="G20" s="45"/>
      <c r="H20" s="45"/>
      <c r="I20" s="45"/>
      <c r="J20" s="45"/>
      <c r="K20" s="45"/>
      <c r="L20" s="45"/>
      <c r="M20" s="45"/>
      <c r="N20" s="45"/>
      <c r="O20" s="45"/>
      <c r="P20" s="45"/>
      <c r="Q20" s="45"/>
      <c r="R20" s="45"/>
      <c r="S20" s="45"/>
      <c r="T20" s="45"/>
      <c r="U20" s="45"/>
      <c r="V20" s="45"/>
      <c r="W20" s="45"/>
      <c r="X20" s="45"/>
      <c r="Y20" s="45"/>
      <c r="Z20" s="45"/>
    </row>
    <row r="21" spans="1:26" ht="15.75" customHeight="1" x14ac:dyDescent="0.15">
      <c r="A21" s="134">
        <v>20</v>
      </c>
      <c r="B21" s="50" t="s">
        <v>2248</v>
      </c>
      <c r="C21" s="135" t="s">
        <v>2249</v>
      </c>
      <c r="D21" s="57"/>
      <c r="E21" s="136">
        <v>42185</v>
      </c>
      <c r="F21" s="45"/>
      <c r="G21" s="45"/>
      <c r="H21" s="45"/>
      <c r="I21" s="45"/>
      <c r="J21" s="45"/>
      <c r="K21" s="45"/>
      <c r="L21" s="45"/>
      <c r="M21" s="45"/>
      <c r="N21" s="45"/>
      <c r="O21" s="45"/>
      <c r="P21" s="45"/>
      <c r="Q21" s="45"/>
      <c r="R21" s="45"/>
      <c r="S21" s="45"/>
      <c r="T21" s="45"/>
      <c r="U21" s="45"/>
      <c r="V21" s="45"/>
      <c r="W21" s="45"/>
      <c r="X21" s="45"/>
      <c r="Y21" s="45"/>
      <c r="Z21" s="45"/>
    </row>
    <row r="22" spans="1:26" ht="15.75" customHeight="1" x14ac:dyDescent="0.15">
      <c r="A22" s="134">
        <v>21</v>
      </c>
      <c r="B22" s="50" t="s">
        <v>2250</v>
      </c>
      <c r="C22" s="135" t="s">
        <v>2251</v>
      </c>
      <c r="D22" s="57"/>
      <c r="E22" s="136">
        <v>42185</v>
      </c>
      <c r="F22" s="45"/>
      <c r="G22" s="45"/>
      <c r="H22" s="45"/>
      <c r="I22" s="45"/>
      <c r="J22" s="45"/>
      <c r="K22" s="45"/>
      <c r="L22" s="45"/>
      <c r="M22" s="45"/>
      <c r="N22" s="45"/>
      <c r="O22" s="45"/>
      <c r="P22" s="45"/>
      <c r="Q22" s="45"/>
      <c r="R22" s="45"/>
      <c r="S22" s="45"/>
      <c r="T22" s="45"/>
      <c r="U22" s="45"/>
      <c r="V22" s="45"/>
      <c r="W22" s="45"/>
      <c r="X22" s="45"/>
      <c r="Y22" s="45"/>
      <c r="Z22" s="45"/>
    </row>
    <row r="23" spans="1:26" ht="15.75" customHeight="1" x14ac:dyDescent="0.15">
      <c r="A23" s="134">
        <v>22</v>
      </c>
      <c r="B23" s="50" t="s">
        <v>2252</v>
      </c>
      <c r="C23" s="135" t="s">
        <v>2253</v>
      </c>
      <c r="D23" s="57"/>
      <c r="E23" s="136">
        <v>42185</v>
      </c>
      <c r="F23" s="45"/>
      <c r="G23" s="45"/>
      <c r="H23" s="45"/>
      <c r="I23" s="45"/>
      <c r="J23" s="45"/>
      <c r="K23" s="45"/>
      <c r="L23" s="45"/>
      <c r="M23" s="45"/>
      <c r="N23" s="45"/>
      <c r="O23" s="45"/>
      <c r="P23" s="45"/>
      <c r="Q23" s="45"/>
      <c r="R23" s="45"/>
      <c r="S23" s="45"/>
      <c r="T23" s="45"/>
      <c r="U23" s="45"/>
      <c r="V23" s="45"/>
      <c r="W23" s="45"/>
      <c r="X23" s="45"/>
      <c r="Y23" s="45"/>
      <c r="Z23" s="45"/>
    </row>
    <row r="24" spans="1:26" ht="15.75" customHeight="1" x14ac:dyDescent="0.15">
      <c r="A24" s="134">
        <v>23</v>
      </c>
      <c r="B24" s="50" t="s">
        <v>2254</v>
      </c>
      <c r="C24" s="135" t="s">
        <v>2255</v>
      </c>
      <c r="D24" s="57"/>
      <c r="E24" s="136">
        <v>42185</v>
      </c>
      <c r="F24" s="45"/>
      <c r="G24" s="45"/>
      <c r="H24" s="45"/>
      <c r="I24" s="45"/>
      <c r="J24" s="45"/>
      <c r="K24" s="45"/>
      <c r="L24" s="45"/>
      <c r="M24" s="45"/>
      <c r="N24" s="45"/>
      <c r="O24" s="45"/>
      <c r="P24" s="45"/>
      <c r="Q24" s="45"/>
      <c r="R24" s="45"/>
      <c r="S24" s="45"/>
      <c r="T24" s="45"/>
      <c r="U24" s="45"/>
      <c r="V24" s="45"/>
      <c r="W24" s="45"/>
      <c r="X24" s="45"/>
      <c r="Y24" s="45"/>
      <c r="Z24" s="45"/>
    </row>
    <row r="25" spans="1:26" ht="15.75" customHeight="1" x14ac:dyDescent="0.15">
      <c r="A25" s="134">
        <v>24</v>
      </c>
      <c r="B25" s="50" t="s">
        <v>2256</v>
      </c>
      <c r="C25" s="135" t="s">
        <v>2257</v>
      </c>
      <c r="D25" s="57"/>
      <c r="E25" s="136">
        <v>42185</v>
      </c>
      <c r="F25" s="45"/>
      <c r="G25" s="45"/>
      <c r="H25" s="45"/>
      <c r="I25" s="45"/>
      <c r="J25" s="45"/>
      <c r="K25" s="45"/>
      <c r="L25" s="45"/>
      <c r="M25" s="45"/>
      <c r="N25" s="45"/>
      <c r="O25" s="45"/>
      <c r="P25" s="45"/>
      <c r="Q25" s="45"/>
      <c r="R25" s="45"/>
      <c r="S25" s="45"/>
      <c r="T25" s="45"/>
      <c r="U25" s="45"/>
      <c r="V25" s="45"/>
      <c r="W25" s="45"/>
      <c r="X25" s="45"/>
      <c r="Y25" s="45"/>
      <c r="Z25" s="45"/>
    </row>
    <row r="26" spans="1:26" ht="15.75" customHeight="1" x14ac:dyDescent="0.15">
      <c r="A26" s="134">
        <v>25</v>
      </c>
      <c r="B26" s="50" t="s">
        <v>2258</v>
      </c>
      <c r="C26" s="135" t="s">
        <v>2259</v>
      </c>
      <c r="D26" s="57"/>
      <c r="E26" s="136">
        <v>42185</v>
      </c>
      <c r="F26" s="45"/>
      <c r="G26" s="45"/>
      <c r="H26" s="45"/>
      <c r="I26" s="45"/>
      <c r="J26" s="45"/>
      <c r="K26" s="45"/>
      <c r="L26" s="45"/>
      <c r="M26" s="45"/>
      <c r="N26" s="45"/>
      <c r="O26" s="45"/>
      <c r="P26" s="45"/>
      <c r="Q26" s="45"/>
      <c r="R26" s="45"/>
      <c r="S26" s="45"/>
      <c r="T26" s="45"/>
      <c r="U26" s="45"/>
      <c r="V26" s="45"/>
      <c r="W26" s="45"/>
      <c r="X26" s="45"/>
      <c r="Y26" s="45"/>
      <c r="Z26" s="45"/>
    </row>
    <row r="27" spans="1:26" ht="15.75" customHeight="1" x14ac:dyDescent="0.15">
      <c r="A27" s="134">
        <v>26</v>
      </c>
      <c r="B27" s="50" t="s">
        <v>2260</v>
      </c>
      <c r="C27" s="135" t="s">
        <v>2261</v>
      </c>
      <c r="D27" s="57"/>
      <c r="E27" s="136">
        <v>42185</v>
      </c>
      <c r="F27" s="45"/>
      <c r="G27" s="45"/>
      <c r="H27" s="45"/>
      <c r="I27" s="45"/>
      <c r="J27" s="45"/>
      <c r="K27" s="45"/>
      <c r="L27" s="45"/>
      <c r="M27" s="45"/>
      <c r="N27" s="45"/>
      <c r="O27" s="45"/>
      <c r="P27" s="45"/>
      <c r="Q27" s="45"/>
      <c r="R27" s="45"/>
      <c r="S27" s="45"/>
      <c r="T27" s="45"/>
      <c r="U27" s="45"/>
      <c r="V27" s="45"/>
      <c r="W27" s="45"/>
      <c r="X27" s="45"/>
      <c r="Y27" s="45"/>
      <c r="Z27" s="45"/>
    </row>
    <row r="28" spans="1:26" ht="15.75" customHeight="1" x14ac:dyDescent="0.15">
      <c r="A28" s="134">
        <v>27</v>
      </c>
      <c r="B28" s="50" t="s">
        <v>2262</v>
      </c>
      <c r="C28" s="135" t="s">
        <v>2263</v>
      </c>
      <c r="D28" s="57"/>
      <c r="E28" s="136">
        <v>42185</v>
      </c>
      <c r="F28" s="45"/>
      <c r="G28" s="45"/>
      <c r="H28" s="45"/>
      <c r="I28" s="45"/>
      <c r="J28" s="45"/>
      <c r="K28" s="45"/>
      <c r="L28" s="45"/>
      <c r="M28" s="45"/>
      <c r="N28" s="45"/>
      <c r="O28" s="45"/>
      <c r="P28" s="45"/>
      <c r="Q28" s="45"/>
      <c r="R28" s="45"/>
      <c r="S28" s="45"/>
      <c r="T28" s="45"/>
      <c r="U28" s="45"/>
      <c r="V28" s="45"/>
      <c r="W28" s="45"/>
      <c r="X28" s="45"/>
      <c r="Y28" s="45"/>
      <c r="Z28" s="45"/>
    </row>
    <row r="29" spans="1:26" ht="15.75" customHeight="1" x14ac:dyDescent="0.15">
      <c r="A29" s="134">
        <v>28</v>
      </c>
      <c r="B29" s="50" t="s">
        <v>2264</v>
      </c>
      <c r="C29" s="135" t="s">
        <v>2265</v>
      </c>
      <c r="D29" s="57"/>
      <c r="E29" s="136">
        <v>42185</v>
      </c>
      <c r="F29" s="45"/>
      <c r="G29" s="45"/>
      <c r="H29" s="45"/>
      <c r="I29" s="45"/>
      <c r="J29" s="45"/>
      <c r="K29" s="45"/>
      <c r="L29" s="45"/>
      <c r="M29" s="45"/>
      <c r="N29" s="45"/>
      <c r="O29" s="45"/>
      <c r="P29" s="45"/>
      <c r="Q29" s="45"/>
      <c r="R29" s="45"/>
      <c r="S29" s="45"/>
      <c r="T29" s="45"/>
      <c r="U29" s="45"/>
      <c r="V29" s="45"/>
      <c r="W29" s="45"/>
      <c r="X29" s="45"/>
      <c r="Y29" s="45"/>
      <c r="Z29" s="45"/>
    </row>
    <row r="30" spans="1:26" ht="15.75" customHeight="1" x14ac:dyDescent="0.15">
      <c r="A30" s="134">
        <v>29</v>
      </c>
      <c r="B30" s="50" t="s">
        <v>2266</v>
      </c>
      <c r="C30" s="135" t="s">
        <v>2267</v>
      </c>
      <c r="D30" s="57"/>
      <c r="E30" s="136">
        <v>42191</v>
      </c>
      <c r="F30" s="45"/>
      <c r="G30" s="45"/>
      <c r="H30" s="45"/>
      <c r="I30" s="45"/>
      <c r="J30" s="45"/>
      <c r="K30" s="45"/>
      <c r="L30" s="45"/>
      <c r="M30" s="45"/>
      <c r="N30" s="45"/>
      <c r="O30" s="45"/>
      <c r="P30" s="45"/>
      <c r="Q30" s="45"/>
      <c r="R30" s="45"/>
      <c r="S30" s="45"/>
      <c r="T30" s="45"/>
      <c r="U30" s="45"/>
      <c r="V30" s="45"/>
      <c r="W30" s="45"/>
      <c r="X30" s="45"/>
      <c r="Y30" s="45"/>
      <c r="Z30" s="45"/>
    </row>
    <row r="31" spans="1:26" ht="15.75" customHeight="1" x14ac:dyDescent="0.15">
      <c r="A31" s="134">
        <v>30</v>
      </c>
      <c r="B31" s="50" t="s">
        <v>2268</v>
      </c>
      <c r="C31" s="135" t="s">
        <v>2269</v>
      </c>
      <c r="D31" s="57"/>
      <c r="E31" s="136">
        <v>42191</v>
      </c>
      <c r="F31" s="45"/>
      <c r="G31" s="45"/>
      <c r="H31" s="45"/>
      <c r="I31" s="45"/>
      <c r="J31" s="45"/>
      <c r="K31" s="45"/>
      <c r="L31" s="45"/>
      <c r="M31" s="45"/>
      <c r="N31" s="45"/>
      <c r="O31" s="45"/>
      <c r="P31" s="45"/>
      <c r="Q31" s="45"/>
      <c r="R31" s="45"/>
      <c r="S31" s="45"/>
      <c r="T31" s="45"/>
      <c r="U31" s="45"/>
      <c r="V31" s="45"/>
      <c r="W31" s="45"/>
      <c r="X31" s="45"/>
      <c r="Y31" s="45"/>
      <c r="Z31" s="45"/>
    </row>
    <row r="32" spans="1:26" ht="15.75" customHeight="1" x14ac:dyDescent="0.15">
      <c r="A32" s="134">
        <v>31</v>
      </c>
      <c r="B32" s="50" t="s">
        <v>2270</v>
      </c>
      <c r="C32" s="135" t="s">
        <v>2271</v>
      </c>
      <c r="D32" s="57"/>
      <c r="E32" s="136">
        <v>42191</v>
      </c>
      <c r="F32" s="45"/>
      <c r="G32" s="45"/>
      <c r="H32" s="45"/>
      <c r="I32" s="45"/>
      <c r="J32" s="45"/>
      <c r="K32" s="45"/>
      <c r="L32" s="45"/>
      <c r="M32" s="45"/>
      <c r="N32" s="45"/>
      <c r="O32" s="45"/>
      <c r="P32" s="45"/>
      <c r="Q32" s="45"/>
      <c r="R32" s="45"/>
      <c r="S32" s="45"/>
      <c r="T32" s="45"/>
      <c r="U32" s="45"/>
      <c r="V32" s="45"/>
      <c r="W32" s="45"/>
      <c r="X32" s="45"/>
      <c r="Y32" s="45"/>
      <c r="Z32" s="45"/>
    </row>
    <row r="33" spans="1:26" ht="15.75" customHeight="1" x14ac:dyDescent="0.15">
      <c r="A33" s="134">
        <v>32</v>
      </c>
      <c r="B33" s="50" t="s">
        <v>2272</v>
      </c>
      <c r="C33" s="135" t="s">
        <v>2273</v>
      </c>
      <c r="D33" s="57"/>
      <c r="E33" s="136">
        <v>42191</v>
      </c>
      <c r="F33" s="45"/>
      <c r="G33" s="45"/>
      <c r="H33" s="45"/>
      <c r="I33" s="45"/>
      <c r="J33" s="45"/>
      <c r="K33" s="45"/>
      <c r="L33" s="45"/>
      <c r="M33" s="45"/>
      <c r="N33" s="45"/>
      <c r="O33" s="45"/>
      <c r="P33" s="45"/>
      <c r="Q33" s="45"/>
      <c r="R33" s="45"/>
      <c r="S33" s="45"/>
      <c r="T33" s="45"/>
      <c r="U33" s="45"/>
      <c r="V33" s="45"/>
      <c r="W33" s="45"/>
      <c r="X33" s="45"/>
      <c r="Y33" s="45"/>
      <c r="Z33" s="45"/>
    </row>
    <row r="34" spans="1:26" ht="15.75" customHeight="1" x14ac:dyDescent="0.15">
      <c r="A34" s="134">
        <v>33</v>
      </c>
      <c r="B34" s="50" t="s">
        <v>2274</v>
      </c>
      <c r="C34" s="135" t="s">
        <v>2275</v>
      </c>
      <c r="D34" s="57"/>
      <c r="E34" s="136">
        <v>42191</v>
      </c>
      <c r="F34" s="45"/>
      <c r="G34" s="45"/>
      <c r="H34" s="45"/>
      <c r="I34" s="45"/>
      <c r="J34" s="45"/>
      <c r="K34" s="45"/>
      <c r="L34" s="45"/>
      <c r="M34" s="45"/>
      <c r="N34" s="45"/>
      <c r="O34" s="45"/>
      <c r="P34" s="45"/>
      <c r="Q34" s="45"/>
      <c r="R34" s="45"/>
      <c r="S34" s="45"/>
      <c r="T34" s="45"/>
      <c r="U34" s="45"/>
      <c r="V34" s="45"/>
      <c r="W34" s="45"/>
      <c r="X34" s="45"/>
      <c r="Y34" s="45"/>
      <c r="Z34" s="45"/>
    </row>
    <row r="35" spans="1:26" ht="15.75" customHeight="1" x14ac:dyDescent="0.15">
      <c r="A35" s="134">
        <v>34</v>
      </c>
      <c r="B35" s="50" t="s">
        <v>2276</v>
      </c>
      <c r="C35" s="135" t="s">
        <v>2277</v>
      </c>
      <c r="D35" s="57"/>
      <c r="E35" s="136">
        <v>42191</v>
      </c>
      <c r="F35" s="45"/>
      <c r="G35" s="45"/>
      <c r="H35" s="45"/>
      <c r="I35" s="45"/>
      <c r="J35" s="45"/>
      <c r="K35" s="45"/>
      <c r="L35" s="45"/>
      <c r="M35" s="45"/>
      <c r="N35" s="45"/>
      <c r="O35" s="45"/>
      <c r="P35" s="45"/>
      <c r="Q35" s="45"/>
      <c r="R35" s="45"/>
      <c r="S35" s="45"/>
      <c r="T35" s="45"/>
      <c r="U35" s="45"/>
      <c r="V35" s="45"/>
      <c r="W35" s="45"/>
      <c r="X35" s="45"/>
      <c r="Y35" s="45"/>
      <c r="Z35" s="45"/>
    </row>
    <row r="36" spans="1:26" ht="15.75" customHeight="1" x14ac:dyDescent="0.15">
      <c r="A36" s="134">
        <v>35</v>
      </c>
      <c r="B36" s="50" t="s">
        <v>2278</v>
      </c>
      <c r="C36" s="135" t="s">
        <v>2279</v>
      </c>
      <c r="D36" s="57"/>
      <c r="E36" s="136">
        <v>42191</v>
      </c>
      <c r="F36" s="45"/>
      <c r="G36" s="45"/>
      <c r="H36" s="45"/>
      <c r="I36" s="45"/>
      <c r="J36" s="45"/>
      <c r="K36" s="45"/>
      <c r="L36" s="45"/>
      <c r="M36" s="45"/>
      <c r="N36" s="45"/>
      <c r="O36" s="45"/>
      <c r="P36" s="45"/>
      <c r="Q36" s="45"/>
      <c r="R36" s="45"/>
      <c r="S36" s="45"/>
      <c r="T36" s="45"/>
      <c r="U36" s="45"/>
      <c r="V36" s="45"/>
      <c r="W36" s="45"/>
      <c r="X36" s="45"/>
      <c r="Y36" s="45"/>
      <c r="Z36" s="45"/>
    </row>
    <row r="37" spans="1:26" ht="15.75" customHeight="1" x14ac:dyDescent="0.15">
      <c r="A37" s="134">
        <v>36</v>
      </c>
      <c r="B37" s="50" t="s">
        <v>2280</v>
      </c>
      <c r="C37" s="135" t="s">
        <v>2273</v>
      </c>
      <c r="D37" s="57"/>
      <c r="E37" s="136">
        <v>42191</v>
      </c>
      <c r="F37" s="45"/>
      <c r="G37" s="45"/>
      <c r="H37" s="45"/>
      <c r="I37" s="45"/>
      <c r="J37" s="45"/>
      <c r="K37" s="45"/>
      <c r="L37" s="45"/>
      <c r="M37" s="45"/>
      <c r="N37" s="45"/>
      <c r="O37" s="45"/>
      <c r="P37" s="45"/>
      <c r="Q37" s="45"/>
      <c r="R37" s="45"/>
      <c r="S37" s="45"/>
      <c r="T37" s="45"/>
      <c r="U37" s="45"/>
      <c r="V37" s="45"/>
      <c r="W37" s="45"/>
      <c r="X37" s="45"/>
      <c r="Y37" s="45"/>
      <c r="Z37" s="45"/>
    </row>
    <row r="38" spans="1:26" ht="15.75" customHeight="1" x14ac:dyDescent="0.15">
      <c r="A38" s="134">
        <v>37</v>
      </c>
      <c r="B38" s="50" t="s">
        <v>2281</v>
      </c>
      <c r="C38" s="135" t="s">
        <v>2282</v>
      </c>
      <c r="D38" s="57"/>
      <c r="E38" s="136">
        <v>42191</v>
      </c>
      <c r="F38" s="45"/>
      <c r="G38" s="45"/>
      <c r="H38" s="45"/>
      <c r="I38" s="45"/>
      <c r="J38" s="45"/>
      <c r="K38" s="45"/>
      <c r="L38" s="45"/>
      <c r="M38" s="45"/>
      <c r="N38" s="45"/>
      <c r="O38" s="45"/>
      <c r="P38" s="45"/>
      <c r="Q38" s="45"/>
      <c r="R38" s="45"/>
      <c r="S38" s="45"/>
      <c r="T38" s="45"/>
      <c r="U38" s="45"/>
      <c r="V38" s="45"/>
      <c r="W38" s="45"/>
      <c r="X38" s="45"/>
      <c r="Y38" s="45"/>
      <c r="Z38" s="45"/>
    </row>
    <row r="39" spans="1:26" ht="15.75" customHeight="1" x14ac:dyDescent="0.15">
      <c r="A39" s="134">
        <v>38</v>
      </c>
      <c r="B39" s="50" t="s">
        <v>2283</v>
      </c>
      <c r="C39" s="135" t="s">
        <v>2225</v>
      </c>
      <c r="D39" s="57"/>
      <c r="E39" s="136">
        <v>42191</v>
      </c>
      <c r="F39" s="45"/>
      <c r="G39" s="45"/>
      <c r="H39" s="45"/>
      <c r="I39" s="45"/>
      <c r="J39" s="45"/>
      <c r="K39" s="45"/>
      <c r="L39" s="45"/>
      <c r="M39" s="45"/>
      <c r="N39" s="45"/>
      <c r="O39" s="45"/>
      <c r="P39" s="45"/>
      <c r="Q39" s="45"/>
      <c r="R39" s="45"/>
      <c r="S39" s="45"/>
      <c r="T39" s="45"/>
      <c r="U39" s="45"/>
      <c r="V39" s="45"/>
      <c r="W39" s="45"/>
      <c r="X39" s="45"/>
      <c r="Y39" s="45"/>
      <c r="Z39" s="45"/>
    </row>
    <row r="40" spans="1:26" ht="15.75" customHeight="1" x14ac:dyDescent="0.15">
      <c r="A40" s="134">
        <v>39</v>
      </c>
      <c r="B40" s="50" t="s">
        <v>2284</v>
      </c>
      <c r="C40" s="135" t="s">
        <v>2285</v>
      </c>
      <c r="D40" s="57"/>
      <c r="E40" s="136">
        <v>42191</v>
      </c>
      <c r="F40" s="45"/>
      <c r="G40" s="45"/>
      <c r="H40" s="45"/>
      <c r="I40" s="45"/>
      <c r="J40" s="45"/>
      <c r="K40" s="45"/>
      <c r="L40" s="45"/>
      <c r="M40" s="45"/>
      <c r="N40" s="45"/>
      <c r="O40" s="45"/>
      <c r="P40" s="45"/>
      <c r="Q40" s="45"/>
      <c r="R40" s="45"/>
      <c r="S40" s="45"/>
      <c r="T40" s="45"/>
      <c r="U40" s="45"/>
      <c r="V40" s="45"/>
      <c r="W40" s="45"/>
      <c r="X40" s="45"/>
      <c r="Y40" s="45"/>
      <c r="Z40" s="45"/>
    </row>
    <row r="41" spans="1:26" ht="15.75" customHeight="1" x14ac:dyDescent="0.15">
      <c r="A41" s="134">
        <v>40</v>
      </c>
      <c r="B41" s="50" t="s">
        <v>2286</v>
      </c>
      <c r="C41" s="135" t="s">
        <v>2287</v>
      </c>
      <c r="D41" s="57"/>
      <c r="E41" s="136">
        <v>42191</v>
      </c>
      <c r="F41" s="45"/>
      <c r="G41" s="45"/>
      <c r="H41" s="45"/>
      <c r="I41" s="45"/>
      <c r="J41" s="45"/>
      <c r="K41" s="45"/>
      <c r="L41" s="45"/>
      <c r="M41" s="45"/>
      <c r="N41" s="45"/>
      <c r="O41" s="45"/>
      <c r="P41" s="45"/>
      <c r="Q41" s="45"/>
      <c r="R41" s="45"/>
      <c r="S41" s="45"/>
      <c r="T41" s="45"/>
      <c r="U41" s="45"/>
      <c r="V41" s="45"/>
      <c r="W41" s="45"/>
      <c r="X41" s="45"/>
      <c r="Y41" s="45"/>
      <c r="Z41" s="45"/>
    </row>
    <row r="42" spans="1:26" ht="15.75" customHeight="1" x14ac:dyDescent="0.15">
      <c r="A42" s="134">
        <v>41</v>
      </c>
      <c r="B42" s="50" t="s">
        <v>2288</v>
      </c>
      <c r="C42" s="135" t="s">
        <v>2289</v>
      </c>
      <c r="D42" s="57"/>
      <c r="E42" s="136">
        <v>42191</v>
      </c>
      <c r="F42" s="45"/>
      <c r="G42" s="45"/>
      <c r="H42" s="45"/>
      <c r="I42" s="45"/>
      <c r="J42" s="45"/>
      <c r="K42" s="45"/>
      <c r="L42" s="45"/>
      <c r="M42" s="45"/>
      <c r="N42" s="45"/>
      <c r="O42" s="45"/>
      <c r="P42" s="45"/>
      <c r="Q42" s="45"/>
      <c r="R42" s="45"/>
      <c r="S42" s="45"/>
      <c r="T42" s="45"/>
      <c r="U42" s="45"/>
      <c r="V42" s="45"/>
      <c r="W42" s="45"/>
      <c r="X42" s="45"/>
      <c r="Y42" s="45"/>
      <c r="Z42" s="45"/>
    </row>
    <row r="43" spans="1:26" ht="15.75" customHeight="1" x14ac:dyDescent="0.15">
      <c r="A43" s="134">
        <v>42</v>
      </c>
      <c r="B43" s="50" t="s">
        <v>2290</v>
      </c>
      <c r="C43" s="135" t="s">
        <v>2291</v>
      </c>
      <c r="D43" s="57"/>
      <c r="E43" s="136">
        <v>42191</v>
      </c>
      <c r="F43" s="45"/>
      <c r="G43" s="45"/>
      <c r="H43" s="45"/>
      <c r="I43" s="45"/>
      <c r="J43" s="45"/>
      <c r="K43" s="45"/>
      <c r="L43" s="45"/>
      <c r="M43" s="45"/>
      <c r="N43" s="45"/>
      <c r="O43" s="45"/>
      <c r="P43" s="45"/>
      <c r="Q43" s="45"/>
      <c r="R43" s="45"/>
      <c r="S43" s="45"/>
      <c r="T43" s="45"/>
      <c r="U43" s="45"/>
      <c r="V43" s="45"/>
      <c r="W43" s="45"/>
      <c r="X43" s="45"/>
      <c r="Y43" s="45"/>
      <c r="Z43" s="45"/>
    </row>
    <row r="44" spans="1:26" ht="15.75" customHeight="1" x14ac:dyDescent="0.15">
      <c r="A44" s="134">
        <v>43</v>
      </c>
      <c r="B44" s="50" t="s">
        <v>2292</v>
      </c>
      <c r="C44" s="135" t="s">
        <v>2293</v>
      </c>
      <c r="D44" s="57"/>
      <c r="E44" s="136">
        <v>42191</v>
      </c>
      <c r="F44" s="45"/>
      <c r="G44" s="45"/>
      <c r="H44" s="45"/>
      <c r="I44" s="45"/>
      <c r="J44" s="45"/>
      <c r="K44" s="45"/>
      <c r="L44" s="45"/>
      <c r="M44" s="45"/>
      <c r="N44" s="45"/>
      <c r="O44" s="45"/>
      <c r="P44" s="45"/>
      <c r="Q44" s="45"/>
      <c r="R44" s="45"/>
      <c r="S44" s="45"/>
      <c r="T44" s="45"/>
      <c r="U44" s="45"/>
      <c r="V44" s="45"/>
      <c r="W44" s="45"/>
      <c r="X44" s="45"/>
      <c r="Y44" s="45"/>
      <c r="Z44" s="45"/>
    </row>
    <row r="45" spans="1:26" ht="15.75" customHeight="1" x14ac:dyDescent="0.15">
      <c r="A45" s="134">
        <v>44</v>
      </c>
      <c r="B45" s="50" t="s">
        <v>2294</v>
      </c>
      <c r="C45" s="135" t="s">
        <v>1568</v>
      </c>
      <c r="D45" s="57"/>
      <c r="E45" s="136">
        <v>42191</v>
      </c>
      <c r="F45" s="45"/>
      <c r="G45" s="45"/>
      <c r="H45" s="45"/>
      <c r="I45" s="45"/>
      <c r="J45" s="45"/>
      <c r="K45" s="45"/>
      <c r="L45" s="45"/>
      <c r="M45" s="45"/>
      <c r="N45" s="45"/>
      <c r="O45" s="45"/>
      <c r="P45" s="45"/>
      <c r="Q45" s="45"/>
      <c r="R45" s="45"/>
      <c r="S45" s="45"/>
      <c r="T45" s="45"/>
      <c r="U45" s="45"/>
      <c r="V45" s="45"/>
      <c r="W45" s="45"/>
      <c r="X45" s="45"/>
      <c r="Y45" s="45"/>
      <c r="Z45" s="45"/>
    </row>
    <row r="46" spans="1:26" ht="15.75" customHeight="1" x14ac:dyDescent="0.15">
      <c r="A46" s="134">
        <v>45</v>
      </c>
      <c r="B46" s="50" t="s">
        <v>1537</v>
      </c>
      <c r="C46" s="135" t="s">
        <v>1538</v>
      </c>
      <c r="D46" s="57"/>
      <c r="E46" s="136">
        <v>42191</v>
      </c>
      <c r="F46" s="45"/>
      <c r="G46" s="45"/>
      <c r="H46" s="45"/>
      <c r="I46" s="45"/>
      <c r="J46" s="45"/>
      <c r="K46" s="45"/>
      <c r="L46" s="45"/>
      <c r="M46" s="45"/>
      <c r="N46" s="45"/>
      <c r="O46" s="45"/>
      <c r="P46" s="45"/>
      <c r="Q46" s="45"/>
      <c r="R46" s="45"/>
      <c r="S46" s="45"/>
      <c r="T46" s="45"/>
      <c r="U46" s="45"/>
      <c r="V46" s="45"/>
      <c r="W46" s="45"/>
      <c r="X46" s="45"/>
      <c r="Y46" s="45"/>
      <c r="Z46" s="45"/>
    </row>
    <row r="47" spans="1:26" ht="13" x14ac:dyDescent="0.15">
      <c r="A47" s="134">
        <v>46</v>
      </c>
      <c r="B47" s="50" t="s">
        <v>2295</v>
      </c>
      <c r="C47" s="135" t="s">
        <v>2296</v>
      </c>
      <c r="D47" s="57"/>
      <c r="E47" s="136">
        <v>42191</v>
      </c>
      <c r="F47" s="45"/>
      <c r="G47" s="45"/>
      <c r="H47" s="45"/>
      <c r="I47" s="45"/>
      <c r="J47" s="45"/>
      <c r="K47" s="45"/>
      <c r="L47" s="45"/>
      <c r="M47" s="45"/>
      <c r="N47" s="45"/>
      <c r="O47" s="45"/>
      <c r="P47" s="45"/>
      <c r="Q47" s="45"/>
      <c r="R47" s="45"/>
      <c r="S47" s="45"/>
      <c r="T47" s="45"/>
      <c r="U47" s="45"/>
      <c r="V47" s="45"/>
      <c r="W47" s="45"/>
      <c r="X47" s="45"/>
      <c r="Y47" s="45"/>
      <c r="Z47" s="45"/>
    </row>
    <row r="48" spans="1:26" ht="13" x14ac:dyDescent="0.15">
      <c r="A48" s="134">
        <v>47</v>
      </c>
      <c r="B48" s="50" t="s">
        <v>2297</v>
      </c>
      <c r="C48" s="135" t="s">
        <v>2298</v>
      </c>
      <c r="D48" s="57"/>
      <c r="E48" s="136">
        <v>42279</v>
      </c>
      <c r="F48" s="45"/>
      <c r="G48" s="45"/>
      <c r="H48" s="45"/>
      <c r="I48" s="45"/>
      <c r="J48" s="45"/>
      <c r="K48" s="45"/>
      <c r="L48" s="45"/>
      <c r="M48" s="45"/>
      <c r="N48" s="45"/>
      <c r="O48" s="45"/>
      <c r="P48" s="45"/>
      <c r="Q48" s="45"/>
      <c r="R48" s="45"/>
      <c r="S48" s="45"/>
      <c r="T48" s="45"/>
      <c r="U48" s="45"/>
      <c r="V48" s="45"/>
      <c r="W48" s="45"/>
      <c r="X48" s="45"/>
      <c r="Y48" s="45"/>
      <c r="Z48" s="45"/>
    </row>
    <row r="49" spans="1:26" ht="13" x14ac:dyDescent="0.15">
      <c r="A49" s="134">
        <v>48</v>
      </c>
      <c r="B49" s="50" t="s">
        <v>2299</v>
      </c>
      <c r="C49" s="135" t="s">
        <v>2300</v>
      </c>
      <c r="D49" s="57"/>
      <c r="E49" s="136">
        <v>42195</v>
      </c>
      <c r="F49" s="45"/>
      <c r="G49" s="45"/>
      <c r="H49" s="45"/>
      <c r="I49" s="45"/>
      <c r="J49" s="45"/>
      <c r="K49" s="45"/>
      <c r="L49" s="45"/>
      <c r="M49" s="45"/>
      <c r="N49" s="45"/>
      <c r="O49" s="45"/>
      <c r="P49" s="45"/>
      <c r="Q49" s="45"/>
      <c r="R49" s="45"/>
      <c r="S49" s="45"/>
      <c r="T49" s="45"/>
      <c r="U49" s="45"/>
      <c r="V49" s="45"/>
      <c r="W49" s="45"/>
      <c r="X49" s="45"/>
      <c r="Y49" s="45"/>
      <c r="Z49" s="45"/>
    </row>
    <row r="50" spans="1:26" ht="13" x14ac:dyDescent="0.15">
      <c r="A50" s="134">
        <v>49</v>
      </c>
      <c r="B50" s="50" t="s">
        <v>2301</v>
      </c>
      <c r="C50" s="135" t="s">
        <v>2302</v>
      </c>
      <c r="D50" s="57"/>
      <c r="E50" s="136">
        <v>42195</v>
      </c>
      <c r="F50" s="45"/>
      <c r="G50" s="45"/>
      <c r="H50" s="45"/>
      <c r="I50" s="45"/>
      <c r="J50" s="45"/>
      <c r="K50" s="45"/>
      <c r="L50" s="45"/>
      <c r="M50" s="45"/>
      <c r="N50" s="45"/>
      <c r="O50" s="45"/>
      <c r="P50" s="45"/>
      <c r="Q50" s="45"/>
      <c r="R50" s="45"/>
      <c r="S50" s="45"/>
      <c r="T50" s="45"/>
      <c r="U50" s="45"/>
      <c r="V50" s="45"/>
      <c r="W50" s="45"/>
      <c r="X50" s="45"/>
      <c r="Y50" s="45"/>
      <c r="Z50" s="45"/>
    </row>
    <row r="51" spans="1:26" ht="13" x14ac:dyDescent="0.15">
      <c r="A51" s="134">
        <v>50</v>
      </c>
      <c r="B51" s="50" t="s">
        <v>2303</v>
      </c>
      <c r="C51" s="135" t="s">
        <v>2304</v>
      </c>
      <c r="D51" s="57"/>
      <c r="E51" s="136">
        <v>42195</v>
      </c>
      <c r="F51" s="45"/>
      <c r="G51" s="45"/>
      <c r="H51" s="45"/>
      <c r="I51" s="45"/>
      <c r="J51" s="45"/>
      <c r="K51" s="45"/>
      <c r="L51" s="45"/>
      <c r="M51" s="45"/>
      <c r="N51" s="45"/>
      <c r="O51" s="45"/>
      <c r="P51" s="45"/>
      <c r="Q51" s="45"/>
      <c r="R51" s="45"/>
      <c r="S51" s="45"/>
      <c r="T51" s="45"/>
      <c r="U51" s="45"/>
      <c r="V51" s="45"/>
      <c r="W51" s="45"/>
      <c r="X51" s="45"/>
      <c r="Y51" s="45"/>
      <c r="Z51" s="45"/>
    </row>
    <row r="52" spans="1:26" ht="13" x14ac:dyDescent="0.15">
      <c r="A52" s="134">
        <v>51</v>
      </c>
      <c r="B52" s="50" t="s">
        <v>2305</v>
      </c>
      <c r="C52" s="135" t="s">
        <v>2275</v>
      </c>
      <c r="D52" s="57"/>
      <c r="E52" s="136">
        <v>42195</v>
      </c>
      <c r="F52" s="45"/>
      <c r="G52" s="45"/>
      <c r="H52" s="45"/>
      <c r="I52" s="45"/>
      <c r="J52" s="45"/>
      <c r="K52" s="45"/>
      <c r="L52" s="45"/>
      <c r="M52" s="45"/>
      <c r="N52" s="45"/>
      <c r="O52" s="45"/>
      <c r="P52" s="45"/>
      <c r="Q52" s="45"/>
      <c r="R52" s="45"/>
      <c r="S52" s="45"/>
      <c r="T52" s="45"/>
      <c r="U52" s="45"/>
      <c r="V52" s="45"/>
      <c r="W52" s="45"/>
      <c r="X52" s="45"/>
      <c r="Y52" s="45"/>
      <c r="Z52" s="45"/>
    </row>
    <row r="53" spans="1:26" ht="13" x14ac:dyDescent="0.15">
      <c r="A53" s="134">
        <v>52</v>
      </c>
      <c r="B53" s="50" t="s">
        <v>2306</v>
      </c>
      <c r="C53" s="135" t="s">
        <v>2307</v>
      </c>
      <c r="D53" s="57"/>
      <c r="E53" s="141">
        <v>42227</v>
      </c>
      <c r="F53" s="45"/>
      <c r="G53" s="45"/>
      <c r="H53" s="45"/>
      <c r="I53" s="45"/>
      <c r="J53" s="45"/>
      <c r="K53" s="45"/>
      <c r="L53" s="45"/>
      <c r="M53" s="45"/>
      <c r="N53" s="45"/>
      <c r="O53" s="45"/>
      <c r="P53" s="45"/>
      <c r="Q53" s="45"/>
      <c r="R53" s="45"/>
      <c r="S53" s="45"/>
      <c r="T53" s="45"/>
      <c r="U53" s="45"/>
      <c r="V53" s="45"/>
      <c r="W53" s="45"/>
      <c r="X53" s="45"/>
      <c r="Y53" s="45"/>
      <c r="Z53" s="45"/>
    </row>
    <row r="54" spans="1:26" ht="13" x14ac:dyDescent="0.15">
      <c r="A54" s="134">
        <v>53</v>
      </c>
      <c r="B54" s="50" t="s">
        <v>2308</v>
      </c>
      <c r="C54" s="135" t="s">
        <v>2309</v>
      </c>
      <c r="D54" s="57"/>
      <c r="E54" s="141">
        <v>42233</v>
      </c>
      <c r="F54" s="45"/>
      <c r="G54" s="45"/>
      <c r="H54" s="45"/>
      <c r="I54" s="45"/>
      <c r="J54" s="45"/>
      <c r="K54" s="45"/>
      <c r="L54" s="45"/>
      <c r="M54" s="45"/>
      <c r="N54" s="45"/>
      <c r="O54" s="45"/>
      <c r="P54" s="45"/>
      <c r="Q54" s="45"/>
      <c r="R54" s="45"/>
      <c r="S54" s="45"/>
      <c r="T54" s="45"/>
      <c r="U54" s="45"/>
      <c r="V54" s="45"/>
      <c r="W54" s="45"/>
      <c r="X54" s="45"/>
      <c r="Y54" s="45"/>
      <c r="Z54" s="45"/>
    </row>
    <row r="55" spans="1:26" ht="13" x14ac:dyDescent="0.15">
      <c r="A55" s="134">
        <v>54</v>
      </c>
      <c r="B55" s="50" t="s">
        <v>2310</v>
      </c>
      <c r="C55" s="135" t="s">
        <v>2311</v>
      </c>
      <c r="D55" s="57"/>
      <c r="E55" s="141">
        <v>42236</v>
      </c>
      <c r="F55" s="45"/>
      <c r="G55" s="45"/>
      <c r="H55" s="45"/>
      <c r="I55" s="45"/>
      <c r="J55" s="45"/>
      <c r="K55" s="45"/>
      <c r="L55" s="45"/>
      <c r="M55" s="45"/>
      <c r="N55" s="45"/>
      <c r="O55" s="45"/>
      <c r="P55" s="45"/>
      <c r="Q55" s="45"/>
      <c r="R55" s="45"/>
      <c r="S55" s="45"/>
      <c r="T55" s="45"/>
      <c r="U55" s="45"/>
      <c r="V55" s="45"/>
      <c r="W55" s="45"/>
      <c r="X55" s="45"/>
      <c r="Y55" s="45"/>
      <c r="Z55" s="45"/>
    </row>
    <row r="56" spans="1:26" ht="13" x14ac:dyDescent="0.15">
      <c r="A56" s="134">
        <v>55</v>
      </c>
      <c r="B56" s="50" t="s">
        <v>2312</v>
      </c>
      <c r="C56" s="135" t="s">
        <v>2219</v>
      </c>
      <c r="D56" s="136">
        <v>42186</v>
      </c>
      <c r="E56" s="136">
        <v>42251</v>
      </c>
      <c r="F56" s="45"/>
      <c r="G56" s="45"/>
      <c r="H56" s="45"/>
      <c r="I56" s="45"/>
      <c r="J56" s="45"/>
      <c r="K56" s="45"/>
      <c r="L56" s="45"/>
      <c r="M56" s="45"/>
      <c r="N56" s="45"/>
      <c r="O56" s="45"/>
      <c r="P56" s="45"/>
      <c r="Q56" s="45"/>
      <c r="R56" s="45"/>
      <c r="S56" s="45"/>
      <c r="T56" s="45"/>
      <c r="U56" s="45"/>
      <c r="V56" s="45"/>
      <c r="W56" s="45"/>
      <c r="X56" s="45"/>
      <c r="Y56" s="45"/>
      <c r="Z56" s="45"/>
    </row>
    <row r="57" spans="1:26" ht="13" x14ac:dyDescent="0.15">
      <c r="A57" s="134">
        <v>56</v>
      </c>
      <c r="B57" s="50" t="s">
        <v>1625</v>
      </c>
      <c r="C57" s="135" t="s">
        <v>1626</v>
      </c>
      <c r="D57" s="57"/>
      <c r="E57" s="141">
        <v>42260</v>
      </c>
      <c r="F57" s="45"/>
      <c r="G57" s="45"/>
      <c r="H57" s="45"/>
      <c r="I57" s="45"/>
      <c r="J57" s="45"/>
      <c r="K57" s="45"/>
      <c r="L57" s="45"/>
      <c r="M57" s="45"/>
      <c r="N57" s="45"/>
      <c r="O57" s="45"/>
      <c r="P57" s="45"/>
      <c r="Q57" s="45"/>
      <c r="R57" s="45"/>
      <c r="S57" s="45"/>
      <c r="T57" s="45"/>
      <c r="U57" s="45"/>
      <c r="V57" s="45"/>
      <c r="W57" s="45"/>
      <c r="X57" s="45"/>
      <c r="Y57" s="45"/>
      <c r="Z57" s="45"/>
    </row>
    <row r="58" spans="1:26" ht="13" x14ac:dyDescent="0.15">
      <c r="A58" s="134">
        <v>57</v>
      </c>
      <c r="B58" s="50" t="s">
        <v>2313</v>
      </c>
      <c r="C58" s="135" t="s">
        <v>2314</v>
      </c>
      <c r="D58" s="57"/>
      <c r="E58" s="141">
        <v>42265</v>
      </c>
      <c r="F58" s="45"/>
      <c r="G58" s="45"/>
      <c r="H58" s="45"/>
      <c r="I58" s="45"/>
      <c r="J58" s="45"/>
      <c r="K58" s="45"/>
      <c r="L58" s="45"/>
      <c r="M58" s="45"/>
      <c r="N58" s="45"/>
      <c r="O58" s="45"/>
      <c r="P58" s="45"/>
      <c r="Q58" s="45"/>
      <c r="R58" s="45"/>
      <c r="S58" s="45"/>
      <c r="T58" s="45"/>
      <c r="U58" s="45"/>
      <c r="V58" s="45"/>
      <c r="W58" s="45"/>
      <c r="X58" s="45"/>
      <c r="Y58" s="45"/>
      <c r="Z58" s="45"/>
    </row>
    <row r="59" spans="1:26" ht="13" x14ac:dyDescent="0.15">
      <c r="A59" s="134">
        <v>58</v>
      </c>
      <c r="B59" s="50" t="s">
        <v>2315</v>
      </c>
      <c r="C59" s="135" t="s">
        <v>2316</v>
      </c>
      <c r="D59" s="57"/>
      <c r="E59" s="141">
        <v>42267</v>
      </c>
      <c r="F59" s="45"/>
      <c r="G59" s="45"/>
      <c r="H59" s="45"/>
      <c r="I59" s="45"/>
      <c r="J59" s="45"/>
      <c r="K59" s="45"/>
      <c r="L59" s="45"/>
      <c r="M59" s="45"/>
      <c r="N59" s="45"/>
      <c r="O59" s="45"/>
      <c r="P59" s="45"/>
      <c r="Q59" s="45"/>
      <c r="R59" s="45"/>
      <c r="S59" s="45"/>
      <c r="T59" s="45"/>
      <c r="U59" s="45"/>
      <c r="V59" s="45"/>
      <c r="W59" s="45"/>
      <c r="X59" s="45"/>
      <c r="Y59" s="45"/>
      <c r="Z59" s="45"/>
    </row>
    <row r="60" spans="1:26" ht="13" x14ac:dyDescent="0.15">
      <c r="A60" s="134">
        <v>59</v>
      </c>
      <c r="B60" s="50" t="s">
        <v>2317</v>
      </c>
      <c r="C60" s="135" t="s">
        <v>2318</v>
      </c>
      <c r="D60" s="141">
        <v>41612</v>
      </c>
      <c r="E60" s="141">
        <v>42268</v>
      </c>
      <c r="F60" s="45"/>
      <c r="G60" s="45"/>
      <c r="H60" s="45"/>
      <c r="I60" s="45"/>
      <c r="J60" s="45"/>
      <c r="K60" s="45"/>
      <c r="L60" s="45"/>
      <c r="M60" s="45"/>
      <c r="N60" s="45"/>
      <c r="O60" s="45"/>
      <c r="P60" s="45"/>
      <c r="Q60" s="45"/>
      <c r="R60" s="45"/>
      <c r="S60" s="45"/>
      <c r="T60" s="45"/>
      <c r="U60" s="45"/>
      <c r="V60" s="45"/>
      <c r="W60" s="45"/>
      <c r="X60" s="45"/>
      <c r="Y60" s="45"/>
      <c r="Z60" s="45"/>
    </row>
    <row r="61" spans="1:26" ht="13" x14ac:dyDescent="0.15">
      <c r="A61" s="134">
        <v>60</v>
      </c>
      <c r="B61" s="50" t="s">
        <v>2319</v>
      </c>
      <c r="C61" s="135" t="s">
        <v>2320</v>
      </c>
      <c r="D61" s="57"/>
      <c r="E61" s="141">
        <v>42268</v>
      </c>
      <c r="F61" s="45"/>
      <c r="G61" s="45"/>
      <c r="H61" s="45"/>
      <c r="I61" s="45"/>
      <c r="J61" s="45"/>
      <c r="K61" s="45"/>
      <c r="L61" s="45"/>
      <c r="M61" s="45"/>
      <c r="N61" s="45"/>
      <c r="O61" s="45"/>
      <c r="P61" s="45"/>
      <c r="Q61" s="45"/>
      <c r="R61" s="45"/>
      <c r="S61" s="45"/>
      <c r="T61" s="45"/>
      <c r="U61" s="45"/>
      <c r="V61" s="45"/>
      <c r="W61" s="45"/>
      <c r="X61" s="45"/>
      <c r="Y61" s="45"/>
      <c r="Z61" s="45"/>
    </row>
    <row r="62" spans="1:26" ht="13" x14ac:dyDescent="0.15">
      <c r="A62" s="134">
        <v>61</v>
      </c>
      <c r="B62" s="50" t="s">
        <v>2321</v>
      </c>
      <c r="C62" s="135" t="s">
        <v>2322</v>
      </c>
      <c r="D62" s="57"/>
      <c r="E62" s="141">
        <v>42268</v>
      </c>
      <c r="F62" s="45"/>
      <c r="G62" s="45"/>
      <c r="H62" s="45"/>
      <c r="I62" s="45"/>
      <c r="J62" s="45"/>
      <c r="K62" s="45"/>
      <c r="L62" s="45"/>
      <c r="M62" s="45"/>
      <c r="N62" s="45"/>
      <c r="O62" s="45"/>
      <c r="P62" s="45"/>
      <c r="Q62" s="45"/>
      <c r="R62" s="45"/>
      <c r="S62" s="45"/>
      <c r="T62" s="45"/>
      <c r="U62" s="45"/>
      <c r="V62" s="45"/>
      <c r="W62" s="45"/>
      <c r="X62" s="45"/>
      <c r="Y62" s="45"/>
      <c r="Z62" s="45"/>
    </row>
    <row r="63" spans="1:26" ht="13" x14ac:dyDescent="0.15">
      <c r="A63" s="134">
        <v>62</v>
      </c>
      <c r="B63" s="50" t="s">
        <v>2323</v>
      </c>
      <c r="C63" s="135" t="s">
        <v>2324</v>
      </c>
      <c r="D63" s="57"/>
      <c r="E63" s="141">
        <v>42268</v>
      </c>
      <c r="F63" s="45"/>
      <c r="G63" s="45"/>
      <c r="H63" s="45"/>
      <c r="I63" s="45"/>
      <c r="J63" s="45"/>
      <c r="K63" s="45"/>
      <c r="L63" s="45"/>
      <c r="M63" s="45"/>
      <c r="N63" s="45"/>
      <c r="O63" s="45"/>
      <c r="P63" s="45"/>
      <c r="Q63" s="45"/>
      <c r="R63" s="45"/>
      <c r="S63" s="45"/>
      <c r="T63" s="45"/>
      <c r="U63" s="45"/>
      <c r="V63" s="45"/>
      <c r="W63" s="45"/>
      <c r="X63" s="45"/>
      <c r="Y63" s="45"/>
      <c r="Z63" s="45"/>
    </row>
    <row r="64" spans="1:26" ht="13" x14ac:dyDescent="0.15">
      <c r="A64" s="134">
        <v>63</v>
      </c>
      <c r="B64" s="50" t="s">
        <v>2325</v>
      </c>
      <c r="C64" s="135" t="s">
        <v>2326</v>
      </c>
      <c r="D64" s="57"/>
      <c r="E64" s="141">
        <v>42269</v>
      </c>
      <c r="F64" s="45"/>
      <c r="G64" s="45"/>
      <c r="H64" s="45"/>
      <c r="I64" s="45"/>
      <c r="J64" s="45"/>
      <c r="K64" s="45"/>
      <c r="L64" s="45"/>
      <c r="M64" s="45"/>
      <c r="N64" s="45"/>
      <c r="O64" s="45"/>
      <c r="P64" s="45"/>
      <c r="Q64" s="45"/>
      <c r="R64" s="45"/>
      <c r="S64" s="45"/>
      <c r="T64" s="45"/>
      <c r="U64" s="45"/>
      <c r="V64" s="45"/>
      <c r="W64" s="45"/>
      <c r="X64" s="45"/>
      <c r="Y64" s="45"/>
      <c r="Z64" s="45"/>
    </row>
    <row r="65" spans="1:26" ht="13" x14ac:dyDescent="0.15">
      <c r="A65" s="134">
        <v>64</v>
      </c>
      <c r="B65" s="50" t="s">
        <v>2327</v>
      </c>
      <c r="C65" s="135" t="s">
        <v>2328</v>
      </c>
      <c r="D65" s="57"/>
      <c r="E65" s="141">
        <v>42269</v>
      </c>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134">
        <v>65</v>
      </c>
      <c r="B66" s="50" t="s">
        <v>2329</v>
      </c>
      <c r="C66" s="135" t="s">
        <v>2330</v>
      </c>
      <c r="D66" s="57"/>
      <c r="E66" s="136">
        <v>42279</v>
      </c>
      <c r="F66" s="45"/>
      <c r="G66" s="45"/>
      <c r="H66" s="45"/>
      <c r="I66" s="45"/>
      <c r="J66" s="45"/>
      <c r="K66" s="45"/>
      <c r="L66" s="45"/>
      <c r="M66" s="45"/>
      <c r="N66" s="45"/>
      <c r="O66" s="45"/>
      <c r="P66" s="45"/>
      <c r="Q66" s="45"/>
      <c r="R66" s="45"/>
      <c r="S66" s="45"/>
      <c r="T66" s="45"/>
      <c r="U66" s="45"/>
      <c r="V66" s="45"/>
      <c r="W66" s="45"/>
      <c r="X66" s="45"/>
      <c r="Y66" s="45"/>
      <c r="Z66" s="45"/>
    </row>
    <row r="67" spans="1:26" ht="13" x14ac:dyDescent="0.15">
      <c r="A67" s="134">
        <v>66</v>
      </c>
      <c r="B67" s="50" t="s">
        <v>2331</v>
      </c>
      <c r="C67" s="135" t="s">
        <v>2332</v>
      </c>
      <c r="D67" s="57"/>
      <c r="E67" s="136">
        <v>42279</v>
      </c>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134">
        <v>67</v>
      </c>
      <c r="B68" s="50" t="s">
        <v>2333</v>
      </c>
      <c r="C68" s="135" t="s">
        <v>2334</v>
      </c>
      <c r="D68" s="57"/>
      <c r="E68" s="141">
        <v>42281</v>
      </c>
      <c r="F68" s="45"/>
      <c r="G68" s="45"/>
      <c r="H68" s="45"/>
      <c r="I68" s="45"/>
      <c r="J68" s="45"/>
      <c r="K68" s="45"/>
      <c r="L68" s="45"/>
      <c r="M68" s="45"/>
      <c r="N68" s="45"/>
      <c r="O68" s="45"/>
      <c r="P68" s="45"/>
      <c r="Q68" s="45"/>
      <c r="R68" s="45"/>
      <c r="S68" s="45"/>
      <c r="T68" s="45"/>
      <c r="U68" s="45"/>
      <c r="V68" s="45"/>
      <c r="W68" s="45"/>
      <c r="X68" s="45"/>
      <c r="Y68" s="45"/>
      <c r="Z68" s="45"/>
    </row>
    <row r="69" spans="1:26" ht="13" x14ac:dyDescent="0.15">
      <c r="A69" s="57"/>
      <c r="B69" s="57"/>
      <c r="C69" s="57"/>
      <c r="D69" s="57"/>
      <c r="E69" s="57"/>
      <c r="F69" s="45"/>
      <c r="G69" s="45"/>
      <c r="H69" s="45"/>
      <c r="I69" s="45"/>
      <c r="J69" s="45"/>
      <c r="K69" s="45"/>
      <c r="L69" s="45"/>
      <c r="M69" s="45"/>
      <c r="N69" s="45"/>
      <c r="O69" s="45"/>
      <c r="P69" s="45"/>
      <c r="Q69" s="45"/>
      <c r="R69" s="45"/>
      <c r="S69" s="45"/>
      <c r="T69" s="45"/>
      <c r="U69" s="45"/>
      <c r="V69" s="45"/>
      <c r="W69" s="45"/>
      <c r="X69" s="45"/>
      <c r="Y69" s="45"/>
      <c r="Z69" s="45"/>
    </row>
    <row r="70" spans="1:26" ht="13" x14ac:dyDescent="0.15">
      <c r="A70" s="57"/>
      <c r="B70" s="57"/>
      <c r="C70" s="57"/>
      <c r="D70" s="57"/>
      <c r="E70" s="57"/>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57"/>
      <c r="B71" s="57"/>
      <c r="C71" s="57"/>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7"/>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7"/>
      <c r="B73" s="57"/>
      <c r="C73" s="57"/>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7"/>
      <c r="B74" s="57"/>
      <c r="C74" s="57"/>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7"/>
      <c r="B75" s="57"/>
      <c r="C75" s="57"/>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7"/>
      <c r="B76" s="57"/>
      <c r="C76" s="57"/>
      <c r="D76" s="57"/>
      <c r="E76" s="57"/>
      <c r="F76" s="45"/>
      <c r="G76" s="45"/>
      <c r="H76" s="45"/>
      <c r="I76" s="45"/>
      <c r="J76" s="45"/>
      <c r="K76" s="45"/>
      <c r="L76" s="45"/>
      <c r="M76" s="45"/>
      <c r="N76" s="45"/>
      <c r="O76" s="45"/>
      <c r="P76" s="45"/>
      <c r="Q76" s="45"/>
      <c r="R76" s="45"/>
      <c r="S76" s="45"/>
      <c r="T76" s="45"/>
      <c r="U76" s="45"/>
      <c r="V76" s="45"/>
      <c r="W76" s="45"/>
      <c r="X76" s="45"/>
      <c r="Y76" s="45"/>
      <c r="Z76" s="45"/>
    </row>
    <row r="77" spans="1:26" ht="13" x14ac:dyDescent="0.15">
      <c r="A77" s="57"/>
      <c r="B77" s="57"/>
      <c r="C77" s="57"/>
      <c r="D77" s="57"/>
      <c r="E77" s="57"/>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7"/>
      <c r="B78" s="57"/>
      <c r="C78" s="57"/>
      <c r="D78" s="57"/>
      <c r="E78" s="57"/>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7"/>
      <c r="B79" s="57"/>
      <c r="C79" s="57"/>
      <c r="D79" s="57"/>
      <c r="E79" s="57"/>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7"/>
      <c r="B80" s="57"/>
      <c r="C80" s="57"/>
      <c r="D80" s="57"/>
      <c r="E80" s="57"/>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57"/>
      <c r="B81" s="57"/>
      <c r="C81" s="57"/>
      <c r="D81" s="57"/>
      <c r="E81" s="57"/>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7"/>
      <c r="B82" s="57"/>
      <c r="C82" s="57"/>
      <c r="D82" s="57"/>
      <c r="E82" s="57"/>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57"/>
      <c r="B83" s="57"/>
      <c r="C83" s="57"/>
      <c r="D83" s="57"/>
      <c r="E83" s="57"/>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7"/>
      <c r="B84" s="57"/>
      <c r="C84" s="57"/>
      <c r="D84" s="57"/>
      <c r="E84" s="57"/>
      <c r="F84" s="45"/>
      <c r="G84" s="45"/>
      <c r="H84" s="45"/>
      <c r="I84" s="45"/>
      <c r="J84" s="45"/>
      <c r="K84" s="45"/>
      <c r="L84" s="45"/>
      <c r="M84" s="45"/>
      <c r="N84" s="45"/>
      <c r="O84" s="45"/>
      <c r="P84" s="45"/>
      <c r="Q84" s="45"/>
      <c r="R84" s="45"/>
      <c r="S84" s="45"/>
      <c r="T84" s="45"/>
      <c r="U84" s="45"/>
      <c r="V84" s="45"/>
      <c r="W84" s="45"/>
      <c r="X84" s="45"/>
      <c r="Y84" s="45"/>
      <c r="Z84" s="45"/>
    </row>
    <row r="85" spans="1:26" ht="13" x14ac:dyDescent="0.15">
      <c r="A85" s="57"/>
      <c r="B85" s="57"/>
      <c r="C85" s="57"/>
      <c r="D85" s="57"/>
      <c r="E85" s="57"/>
      <c r="F85" s="45"/>
      <c r="G85" s="45"/>
      <c r="H85" s="45"/>
      <c r="I85" s="45"/>
      <c r="J85" s="45"/>
      <c r="K85" s="45"/>
      <c r="L85" s="45"/>
      <c r="M85" s="45"/>
      <c r="N85" s="45"/>
      <c r="O85" s="45"/>
      <c r="P85" s="45"/>
      <c r="Q85" s="45"/>
      <c r="R85" s="45"/>
      <c r="S85" s="45"/>
      <c r="T85" s="45"/>
      <c r="U85" s="45"/>
      <c r="V85" s="45"/>
      <c r="W85" s="45"/>
      <c r="X85" s="45"/>
      <c r="Y85" s="45"/>
      <c r="Z85" s="45"/>
    </row>
    <row r="86" spans="1:26" ht="13" x14ac:dyDescent="0.15">
      <c r="A86" s="57"/>
      <c r="B86" s="57"/>
      <c r="C86" s="57"/>
      <c r="D86" s="57"/>
      <c r="E86" s="57"/>
      <c r="F86" s="45"/>
      <c r="G86" s="45"/>
      <c r="H86" s="45"/>
      <c r="I86" s="45"/>
      <c r="J86" s="45"/>
      <c r="K86" s="45"/>
      <c r="L86" s="45"/>
      <c r="M86" s="45"/>
      <c r="N86" s="45"/>
      <c r="O86" s="45"/>
      <c r="P86" s="45"/>
      <c r="Q86" s="45"/>
      <c r="R86" s="45"/>
      <c r="S86" s="45"/>
      <c r="T86" s="45"/>
      <c r="U86" s="45"/>
      <c r="V86" s="45"/>
      <c r="W86" s="45"/>
      <c r="X86" s="45"/>
      <c r="Y86" s="45"/>
      <c r="Z86" s="45"/>
    </row>
    <row r="87" spans="1:26" ht="13" x14ac:dyDescent="0.15">
      <c r="A87" s="57"/>
      <c r="B87" s="57"/>
      <c r="C87" s="57"/>
      <c r="D87" s="57"/>
      <c r="E87" s="57"/>
      <c r="F87" s="45"/>
      <c r="G87" s="45"/>
      <c r="H87" s="45"/>
      <c r="I87" s="45"/>
      <c r="J87" s="45"/>
      <c r="K87" s="45"/>
      <c r="L87" s="45"/>
      <c r="M87" s="45"/>
      <c r="N87" s="45"/>
      <c r="O87" s="45"/>
      <c r="P87" s="45"/>
      <c r="Q87" s="45"/>
      <c r="R87" s="45"/>
      <c r="S87" s="45"/>
      <c r="T87" s="45"/>
      <c r="U87" s="45"/>
      <c r="V87" s="45"/>
      <c r="W87" s="45"/>
      <c r="X87" s="45"/>
      <c r="Y87" s="45"/>
      <c r="Z87" s="45"/>
    </row>
    <row r="88" spans="1:26" ht="13" x14ac:dyDescent="0.15">
      <c r="A88" s="57"/>
      <c r="B88" s="57"/>
      <c r="C88" s="57"/>
      <c r="D88" s="57"/>
      <c r="E88" s="57"/>
      <c r="F88" s="45"/>
      <c r="G88" s="45"/>
      <c r="H88" s="45"/>
      <c r="I88" s="45"/>
      <c r="J88" s="45"/>
      <c r="K88" s="45"/>
      <c r="L88" s="45"/>
      <c r="M88" s="45"/>
      <c r="N88" s="45"/>
      <c r="O88" s="45"/>
      <c r="P88" s="45"/>
      <c r="Q88" s="45"/>
      <c r="R88" s="45"/>
      <c r="S88" s="45"/>
      <c r="T88" s="45"/>
      <c r="U88" s="45"/>
      <c r="V88" s="45"/>
      <c r="W88" s="45"/>
      <c r="X88" s="45"/>
      <c r="Y88" s="45"/>
      <c r="Z88" s="45"/>
    </row>
    <row r="89" spans="1:26" ht="13" x14ac:dyDescent="0.15">
      <c r="A89" s="57"/>
      <c r="B89" s="57"/>
      <c r="C89" s="57"/>
      <c r="D89" s="57"/>
      <c r="E89" s="57"/>
      <c r="F89" s="45"/>
      <c r="G89" s="45"/>
      <c r="H89" s="45"/>
      <c r="I89" s="45"/>
      <c r="J89" s="45"/>
      <c r="K89" s="45"/>
      <c r="L89" s="45"/>
      <c r="M89" s="45"/>
      <c r="N89" s="45"/>
      <c r="O89" s="45"/>
      <c r="P89" s="45"/>
      <c r="Q89" s="45"/>
      <c r="R89" s="45"/>
      <c r="S89" s="45"/>
      <c r="T89" s="45"/>
      <c r="U89" s="45"/>
      <c r="V89" s="45"/>
      <c r="W89" s="45"/>
      <c r="X89" s="45"/>
      <c r="Y89" s="45"/>
      <c r="Z89" s="45"/>
    </row>
    <row r="90" spans="1:26" ht="13" x14ac:dyDescent="0.15">
      <c r="A90" s="57"/>
      <c r="B90" s="57"/>
      <c r="C90" s="57"/>
      <c r="D90" s="57"/>
      <c r="E90" s="57"/>
      <c r="F90" s="45"/>
      <c r="G90" s="45"/>
      <c r="H90" s="45"/>
      <c r="I90" s="45"/>
      <c r="J90" s="45"/>
      <c r="K90" s="45"/>
      <c r="L90" s="45"/>
      <c r="M90" s="45"/>
      <c r="N90" s="45"/>
      <c r="O90" s="45"/>
      <c r="P90" s="45"/>
      <c r="Q90" s="45"/>
      <c r="R90" s="45"/>
      <c r="S90" s="45"/>
      <c r="T90" s="45"/>
      <c r="U90" s="45"/>
      <c r="V90" s="45"/>
      <c r="W90" s="45"/>
      <c r="X90" s="45"/>
      <c r="Y90" s="45"/>
      <c r="Z90" s="45"/>
    </row>
    <row r="91" spans="1:26" ht="13" x14ac:dyDescent="0.15">
      <c r="A91" s="57"/>
      <c r="B91" s="57"/>
      <c r="C91" s="57"/>
      <c r="D91" s="57"/>
      <c r="E91" s="57"/>
      <c r="F91" s="45"/>
      <c r="G91" s="45"/>
      <c r="H91" s="45"/>
      <c r="I91" s="45"/>
      <c r="J91" s="45"/>
      <c r="K91" s="45"/>
      <c r="L91" s="45"/>
      <c r="M91" s="45"/>
      <c r="N91" s="45"/>
      <c r="O91" s="45"/>
      <c r="P91" s="45"/>
      <c r="Q91" s="45"/>
      <c r="R91" s="45"/>
      <c r="S91" s="45"/>
      <c r="T91" s="45"/>
      <c r="U91" s="45"/>
      <c r="V91" s="45"/>
      <c r="W91" s="45"/>
      <c r="X91" s="45"/>
      <c r="Y91" s="45"/>
      <c r="Z91" s="45"/>
    </row>
    <row r="92" spans="1:26" ht="13" x14ac:dyDescent="0.15">
      <c r="A92" s="57"/>
      <c r="B92" s="57"/>
      <c r="C92" s="57"/>
      <c r="D92" s="57"/>
      <c r="E92" s="57"/>
      <c r="F92" s="45"/>
      <c r="G92" s="45"/>
      <c r="H92" s="45"/>
      <c r="I92" s="45"/>
      <c r="J92" s="45"/>
      <c r="K92" s="45"/>
      <c r="L92" s="45"/>
      <c r="M92" s="45"/>
      <c r="N92" s="45"/>
      <c r="O92" s="45"/>
      <c r="P92" s="45"/>
      <c r="Q92" s="45"/>
      <c r="R92" s="45"/>
      <c r="S92" s="45"/>
      <c r="T92" s="45"/>
      <c r="U92" s="45"/>
      <c r="V92" s="45"/>
      <c r="W92" s="45"/>
      <c r="X92" s="45"/>
      <c r="Y92" s="45"/>
      <c r="Z92" s="45"/>
    </row>
    <row r="93" spans="1:26" ht="13" x14ac:dyDescent="0.15">
      <c r="A93" s="57"/>
      <c r="B93" s="57"/>
      <c r="C93" s="57"/>
      <c r="D93" s="57"/>
      <c r="E93" s="57"/>
      <c r="F93" s="45"/>
      <c r="G93" s="45"/>
      <c r="H93" s="45"/>
      <c r="I93" s="45"/>
      <c r="J93" s="45"/>
      <c r="K93" s="45"/>
      <c r="L93" s="45"/>
      <c r="M93" s="45"/>
      <c r="N93" s="45"/>
      <c r="O93" s="45"/>
      <c r="P93" s="45"/>
      <c r="Q93" s="45"/>
      <c r="R93" s="45"/>
      <c r="S93" s="45"/>
      <c r="T93" s="45"/>
      <c r="U93" s="45"/>
      <c r="V93" s="45"/>
      <c r="W93" s="45"/>
      <c r="X93" s="45"/>
      <c r="Y93" s="45"/>
      <c r="Z93" s="45"/>
    </row>
    <row r="94" spans="1:26" ht="13" x14ac:dyDescent="0.15">
      <c r="A94" s="57"/>
      <c r="B94" s="57"/>
      <c r="C94" s="57"/>
      <c r="D94" s="57"/>
      <c r="E94" s="57"/>
      <c r="F94" s="45"/>
      <c r="G94" s="45"/>
      <c r="H94" s="45"/>
      <c r="I94" s="45"/>
      <c r="J94" s="45"/>
      <c r="K94" s="45"/>
      <c r="L94" s="45"/>
      <c r="M94" s="45"/>
      <c r="N94" s="45"/>
      <c r="O94" s="45"/>
      <c r="P94" s="45"/>
      <c r="Q94" s="45"/>
      <c r="R94" s="45"/>
      <c r="S94" s="45"/>
      <c r="T94" s="45"/>
      <c r="U94" s="45"/>
      <c r="V94" s="45"/>
      <c r="W94" s="45"/>
      <c r="X94" s="45"/>
      <c r="Y94" s="45"/>
      <c r="Z94" s="45"/>
    </row>
    <row r="95" spans="1:26" ht="13" x14ac:dyDescent="0.15">
      <c r="A95" s="57"/>
      <c r="B95" s="57"/>
      <c r="C95" s="57"/>
      <c r="D95" s="57"/>
      <c r="E95" s="57"/>
      <c r="F95" s="45"/>
      <c r="G95" s="45"/>
      <c r="H95" s="45"/>
      <c r="I95" s="45"/>
      <c r="J95" s="45"/>
      <c r="K95" s="45"/>
      <c r="L95" s="45"/>
      <c r="M95" s="45"/>
      <c r="N95" s="45"/>
      <c r="O95" s="45"/>
      <c r="P95" s="45"/>
      <c r="Q95" s="45"/>
      <c r="R95" s="45"/>
      <c r="S95" s="45"/>
      <c r="T95" s="45"/>
      <c r="U95" s="45"/>
      <c r="V95" s="45"/>
      <c r="W95" s="45"/>
      <c r="X95" s="45"/>
      <c r="Y95" s="45"/>
      <c r="Z95" s="45"/>
    </row>
    <row r="96" spans="1:26" ht="13" x14ac:dyDescent="0.15">
      <c r="A96" s="57"/>
      <c r="B96" s="57"/>
      <c r="C96" s="57"/>
      <c r="D96" s="57"/>
      <c r="E96" s="57"/>
      <c r="F96" s="45"/>
      <c r="G96" s="45"/>
      <c r="H96" s="45"/>
      <c r="I96" s="45"/>
      <c r="J96" s="45"/>
      <c r="K96" s="45"/>
      <c r="L96" s="45"/>
      <c r="M96" s="45"/>
      <c r="N96" s="45"/>
      <c r="O96" s="45"/>
      <c r="P96" s="45"/>
      <c r="Q96" s="45"/>
      <c r="R96" s="45"/>
      <c r="S96" s="45"/>
      <c r="T96" s="45"/>
      <c r="U96" s="45"/>
      <c r="V96" s="45"/>
      <c r="W96" s="45"/>
      <c r="X96" s="45"/>
      <c r="Y96" s="45"/>
      <c r="Z96" s="45"/>
    </row>
    <row r="97" spans="1:26" ht="13" x14ac:dyDescent="0.15">
      <c r="A97" s="57"/>
      <c r="B97" s="57"/>
      <c r="C97" s="57"/>
      <c r="D97" s="57"/>
      <c r="E97" s="57"/>
      <c r="F97" s="45"/>
      <c r="G97" s="45"/>
      <c r="H97" s="45"/>
      <c r="I97" s="45"/>
      <c r="J97" s="45"/>
      <c r="K97" s="45"/>
      <c r="L97" s="45"/>
      <c r="M97" s="45"/>
      <c r="N97" s="45"/>
      <c r="O97" s="45"/>
      <c r="P97" s="45"/>
      <c r="Q97" s="45"/>
      <c r="R97" s="45"/>
      <c r="S97" s="45"/>
      <c r="T97" s="45"/>
      <c r="U97" s="45"/>
      <c r="V97" s="45"/>
      <c r="W97" s="45"/>
      <c r="X97" s="45"/>
      <c r="Y97" s="45"/>
      <c r="Z97" s="45"/>
    </row>
    <row r="98" spans="1:26" ht="13" x14ac:dyDescent="0.15">
      <c r="A98" s="57"/>
      <c r="B98" s="57"/>
      <c r="C98" s="57"/>
      <c r="D98" s="57"/>
      <c r="E98" s="57"/>
      <c r="F98" s="45"/>
      <c r="G98" s="45"/>
      <c r="H98" s="45"/>
      <c r="I98" s="45"/>
      <c r="J98" s="45"/>
      <c r="K98" s="45"/>
      <c r="L98" s="45"/>
      <c r="M98" s="45"/>
      <c r="N98" s="45"/>
      <c r="O98" s="45"/>
      <c r="P98" s="45"/>
      <c r="Q98" s="45"/>
      <c r="R98" s="45"/>
      <c r="S98" s="45"/>
      <c r="T98" s="45"/>
      <c r="U98" s="45"/>
      <c r="V98" s="45"/>
      <c r="W98" s="45"/>
      <c r="X98" s="45"/>
      <c r="Y98" s="45"/>
      <c r="Z98" s="45"/>
    </row>
    <row r="99" spans="1:26" ht="13" x14ac:dyDescent="0.15">
      <c r="A99" s="57"/>
      <c r="B99" s="57"/>
      <c r="C99" s="57"/>
      <c r="D99" s="57"/>
      <c r="E99" s="57"/>
      <c r="F99" s="45"/>
      <c r="G99" s="45"/>
      <c r="H99" s="45"/>
      <c r="I99" s="45"/>
      <c r="J99" s="45"/>
      <c r="K99" s="45"/>
      <c r="L99" s="45"/>
      <c r="M99" s="45"/>
      <c r="N99" s="45"/>
      <c r="O99" s="45"/>
      <c r="P99" s="45"/>
      <c r="Q99" s="45"/>
      <c r="R99" s="45"/>
      <c r="S99" s="45"/>
      <c r="T99" s="45"/>
      <c r="U99" s="45"/>
      <c r="V99" s="45"/>
      <c r="W99" s="45"/>
      <c r="X99" s="45"/>
      <c r="Y99" s="45"/>
      <c r="Z99" s="45"/>
    </row>
    <row r="100" spans="1:26" ht="13" x14ac:dyDescent="0.15">
      <c r="A100" s="57"/>
      <c r="B100" s="57"/>
      <c r="C100" s="57"/>
      <c r="D100" s="57"/>
      <c r="E100" s="57"/>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7"/>
      <c r="B101" s="57"/>
      <c r="C101" s="57"/>
      <c r="D101" s="57"/>
      <c r="E101" s="57"/>
      <c r="F101" s="45"/>
      <c r="G101" s="45"/>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57"/>
      <c r="B102" s="57"/>
      <c r="C102" s="57"/>
      <c r="D102" s="57"/>
      <c r="E102" s="57"/>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7"/>
      <c r="B103" s="57"/>
      <c r="C103" s="57"/>
      <c r="D103" s="57"/>
      <c r="E103" s="57"/>
      <c r="F103" s="45"/>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57"/>
      <c r="B104" s="57"/>
      <c r="C104" s="57"/>
      <c r="D104" s="57"/>
      <c r="E104" s="57"/>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7"/>
      <c r="B105" s="57"/>
      <c r="C105" s="57"/>
      <c r="D105" s="57"/>
      <c r="E105" s="57"/>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57"/>
      <c r="B106" s="57"/>
      <c r="C106" s="57"/>
      <c r="D106" s="57"/>
      <c r="E106" s="57"/>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57"/>
      <c r="B107" s="57"/>
      <c r="C107" s="57"/>
      <c r="D107" s="57"/>
      <c r="E107" s="57"/>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57"/>
      <c r="B108" s="57"/>
      <c r="C108" s="57"/>
      <c r="D108" s="57"/>
      <c r="E108" s="57"/>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57"/>
      <c r="B109" s="57"/>
      <c r="C109" s="57"/>
      <c r="D109" s="57"/>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57"/>
      <c r="B110" s="57"/>
      <c r="C110" s="57"/>
      <c r="D110" s="57"/>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57"/>
      <c r="B111" s="57"/>
      <c r="C111" s="57"/>
      <c r="D111" s="57"/>
      <c r="E111" s="57"/>
      <c r="F111" s="45"/>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7"/>
      <c r="B112" s="57"/>
      <c r="C112" s="57"/>
      <c r="D112" s="57"/>
      <c r="E112" s="57"/>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7"/>
      <c r="B113" s="57"/>
      <c r="C113" s="57"/>
      <c r="D113" s="57"/>
      <c r="E113" s="57"/>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7"/>
      <c r="B114" s="57"/>
      <c r="C114" s="57"/>
      <c r="D114" s="57"/>
      <c r="E114" s="57"/>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57"/>
      <c r="B115" s="57"/>
      <c r="C115" s="57"/>
      <c r="D115" s="57"/>
      <c r="E115" s="57"/>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7"/>
      <c r="B116" s="57"/>
      <c r="C116" s="57"/>
      <c r="D116" s="57"/>
      <c r="E116" s="57"/>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57"/>
      <c r="B117" s="57"/>
      <c r="C117" s="57"/>
      <c r="D117" s="57"/>
      <c r="E117" s="57"/>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7"/>
      <c r="B118" s="57"/>
      <c r="C118" s="57"/>
      <c r="D118" s="57"/>
      <c r="E118" s="57"/>
      <c r="F118" s="45"/>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57"/>
      <c r="B119" s="57"/>
      <c r="C119" s="57"/>
      <c r="D119" s="57"/>
      <c r="E119" s="57"/>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7"/>
      <c r="B120" s="57"/>
      <c r="C120" s="57"/>
      <c r="D120" s="57"/>
      <c r="E120" s="57"/>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57"/>
      <c r="B121" s="57"/>
      <c r="C121" s="57"/>
      <c r="D121" s="57"/>
      <c r="E121" s="57"/>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57"/>
      <c r="B122" s="57"/>
      <c r="C122" s="57"/>
      <c r="D122" s="57"/>
      <c r="E122" s="57"/>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57"/>
      <c r="B123" s="57"/>
      <c r="C123" s="57"/>
      <c r="D123" s="57"/>
      <c r="E123" s="57"/>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57"/>
      <c r="B124" s="57"/>
      <c r="C124" s="57"/>
      <c r="D124" s="57"/>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57"/>
      <c r="B125" s="57"/>
      <c r="C125" s="57"/>
      <c r="D125" s="57"/>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57"/>
      <c r="B126" s="57"/>
      <c r="C126" s="57"/>
      <c r="D126" s="57"/>
      <c r="E126" s="57"/>
      <c r="F126" s="45"/>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7"/>
      <c r="B127" s="57"/>
      <c r="C127" s="57"/>
      <c r="D127" s="57"/>
      <c r="E127" s="57"/>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7"/>
      <c r="B128" s="57"/>
      <c r="C128" s="57"/>
      <c r="D128" s="57"/>
      <c r="E128" s="57"/>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7"/>
      <c r="B129" s="57"/>
      <c r="C129" s="57"/>
      <c r="D129" s="57"/>
      <c r="E129" s="57"/>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57"/>
      <c r="B130" s="57"/>
      <c r="C130" s="57"/>
      <c r="D130" s="57"/>
      <c r="E130" s="57"/>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7"/>
      <c r="B131" s="57"/>
      <c r="C131" s="57"/>
      <c r="D131" s="57"/>
      <c r="E131" s="57"/>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57"/>
      <c r="B132" s="57"/>
      <c r="C132" s="57"/>
      <c r="D132" s="57"/>
      <c r="E132" s="57"/>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7"/>
      <c r="B133" s="57"/>
      <c r="C133" s="57"/>
      <c r="D133" s="57"/>
      <c r="E133" s="57"/>
      <c r="F133" s="45"/>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57"/>
      <c r="B134" s="57"/>
      <c r="C134" s="57"/>
      <c r="D134" s="57"/>
      <c r="E134" s="57"/>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7"/>
      <c r="B135" s="57"/>
      <c r="C135" s="57"/>
      <c r="D135" s="57"/>
      <c r="E135" s="57"/>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57"/>
      <c r="B136" s="57"/>
      <c r="C136" s="57"/>
      <c r="D136" s="57"/>
      <c r="E136" s="57"/>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7"/>
      <c r="B137" s="57"/>
      <c r="C137" s="57"/>
      <c r="D137" s="57"/>
      <c r="E137" s="57"/>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7"/>
      <c r="B138" s="57"/>
      <c r="C138" s="57"/>
      <c r="D138" s="57"/>
      <c r="E138" s="57"/>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7"/>
      <c r="B139" s="57"/>
      <c r="C139" s="57"/>
      <c r="D139" s="57"/>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7"/>
      <c r="B140" s="57"/>
      <c r="C140" s="57"/>
      <c r="D140" s="57"/>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57"/>
      <c r="B141" s="57"/>
      <c r="C141" s="57"/>
      <c r="D141" s="57"/>
      <c r="E141" s="57"/>
      <c r="F141" s="45"/>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7"/>
      <c r="B142" s="57"/>
      <c r="C142" s="57"/>
      <c r="D142" s="57"/>
      <c r="E142" s="57"/>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7"/>
      <c r="B143" s="57"/>
      <c r="C143" s="57"/>
      <c r="D143" s="57"/>
      <c r="E143" s="57"/>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7"/>
      <c r="B144" s="57"/>
      <c r="C144" s="57"/>
      <c r="D144" s="57"/>
      <c r="E144" s="57"/>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57"/>
      <c r="B145" s="57"/>
      <c r="C145" s="57"/>
      <c r="D145" s="57"/>
      <c r="E145" s="57"/>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7"/>
      <c r="B146" s="57"/>
      <c r="C146" s="57"/>
      <c r="D146" s="57"/>
      <c r="E146" s="57"/>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57"/>
      <c r="B147" s="57"/>
      <c r="C147" s="57"/>
      <c r="D147" s="57"/>
      <c r="E147" s="57"/>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7"/>
      <c r="B148" s="57"/>
      <c r="C148" s="57"/>
      <c r="D148" s="57"/>
      <c r="E148" s="57"/>
      <c r="F148" s="45"/>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44"/>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4"/>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44"/>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44"/>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44"/>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44"/>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44"/>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44"/>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44"/>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44"/>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44"/>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44"/>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4"/>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44"/>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44"/>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44"/>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44"/>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44"/>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44"/>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44"/>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44"/>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44"/>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44"/>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44"/>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44"/>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4"/>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44"/>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44"/>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44"/>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44"/>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44"/>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44"/>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44"/>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44"/>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44"/>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44"/>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44"/>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44"/>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44"/>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44"/>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44"/>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44"/>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44"/>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44"/>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44"/>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44"/>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4"/>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44"/>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44"/>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44"/>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44"/>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44"/>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44"/>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44"/>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44"/>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44"/>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44"/>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44"/>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44"/>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44"/>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44"/>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44"/>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44"/>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44"/>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44"/>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44"/>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44"/>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44"/>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44"/>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4"/>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44"/>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44"/>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44"/>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44"/>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44"/>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44"/>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44"/>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44"/>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44"/>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44"/>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44"/>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44"/>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44"/>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44"/>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44"/>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44"/>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44"/>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44"/>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44"/>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44"/>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44"/>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44"/>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4"/>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44"/>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44"/>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44"/>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44"/>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44"/>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44"/>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44"/>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44"/>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44"/>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44"/>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44"/>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44"/>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44"/>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44"/>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44"/>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44"/>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4"/>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44"/>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44"/>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44"/>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44"/>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44"/>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44"/>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 x14ac:dyDescent="0.15">
      <c r="A294" s="44"/>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 x14ac:dyDescent="0.15">
      <c r="A295" s="44"/>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 x14ac:dyDescent="0.15">
      <c r="A296" s="44"/>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 x14ac:dyDescent="0.15">
      <c r="A297" s="44"/>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 x14ac:dyDescent="0.15">
      <c r="A298" s="44"/>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 x14ac:dyDescent="0.15">
      <c r="A299" s="44"/>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 x14ac:dyDescent="0.15">
      <c r="A300" s="44"/>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 x14ac:dyDescent="0.15">
      <c r="A301" s="44"/>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 x14ac:dyDescent="0.15">
      <c r="A302" s="44"/>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44"/>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4"/>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44"/>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44"/>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44"/>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44"/>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44"/>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44"/>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44"/>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44"/>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44"/>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44"/>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4"/>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44"/>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44"/>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44"/>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44"/>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44"/>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44"/>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44"/>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44"/>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44"/>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44"/>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4"/>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44"/>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44"/>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44"/>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44"/>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44"/>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44"/>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44"/>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44"/>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44"/>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44"/>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44"/>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44"/>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44"/>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44"/>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44"/>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4"/>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44"/>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44"/>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44"/>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44"/>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44"/>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44"/>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44"/>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44"/>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44"/>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44"/>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44"/>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44"/>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44"/>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44"/>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44"/>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44"/>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44"/>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4"/>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44"/>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44"/>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44"/>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44"/>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44"/>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44"/>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44"/>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44"/>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4"/>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44"/>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44"/>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44"/>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44"/>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44"/>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44"/>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44"/>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44"/>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44"/>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44"/>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44"/>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44"/>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4"/>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44"/>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44"/>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44"/>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44"/>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44"/>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44"/>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44"/>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44"/>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44"/>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44"/>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44"/>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44"/>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44"/>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44"/>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44"/>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 x14ac:dyDescent="0.15">
      <c r="A427" s="44"/>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 x14ac:dyDescent="0.15">
      <c r="A428" s="44"/>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 x14ac:dyDescent="0.15">
      <c r="A429" s="44"/>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 x14ac:dyDescent="0.15">
      <c r="A430" s="44"/>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 x14ac:dyDescent="0.15">
      <c r="A431" s="44"/>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 x14ac:dyDescent="0.15">
      <c r="A432" s="44"/>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 x14ac:dyDescent="0.15">
      <c r="A433" s="44"/>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 x14ac:dyDescent="0.15">
      <c r="A434" s="44"/>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 x14ac:dyDescent="0.15">
      <c r="A435" s="44"/>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 x14ac:dyDescent="0.15">
      <c r="A436" s="44"/>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 x14ac:dyDescent="0.15">
      <c r="A437" s="44"/>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 x14ac:dyDescent="0.15">
      <c r="A438" s="44"/>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 x14ac:dyDescent="0.15">
      <c r="A439" s="44"/>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 x14ac:dyDescent="0.15">
      <c r="A440" s="44"/>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 x14ac:dyDescent="0.15">
      <c r="A441" s="44"/>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 x14ac:dyDescent="0.15">
      <c r="A442" s="44"/>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 x14ac:dyDescent="0.15">
      <c r="A443" s="44"/>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 x14ac:dyDescent="0.15">
      <c r="A444" s="44"/>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44"/>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4"/>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44"/>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44"/>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44"/>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44"/>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44"/>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44"/>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44"/>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44"/>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44"/>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44"/>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44"/>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44"/>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44"/>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44"/>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44"/>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44"/>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44"/>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44"/>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44"/>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44"/>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4"/>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44"/>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44"/>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44"/>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44"/>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44"/>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44"/>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44"/>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44"/>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44"/>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44"/>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4"/>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44"/>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44"/>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44"/>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44"/>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44"/>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44"/>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44"/>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44"/>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44"/>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44"/>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44"/>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44"/>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44"/>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44"/>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44"/>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44"/>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44"/>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44"/>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44"/>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44"/>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44"/>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44"/>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44"/>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44"/>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4"/>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44"/>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44"/>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44"/>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44"/>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44"/>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44"/>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44"/>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44"/>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44"/>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44"/>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44"/>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44"/>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44"/>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44"/>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4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4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 x14ac:dyDescent="0.15">
      <c r="A537" s="44"/>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 x14ac:dyDescent="0.15">
      <c r="A538" s="44"/>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 x14ac:dyDescent="0.15">
      <c r="A539" s="44"/>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 x14ac:dyDescent="0.15">
      <c r="A540" s="44"/>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 x14ac:dyDescent="0.15">
      <c r="A541" s="44"/>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 x14ac:dyDescent="0.15">
      <c r="A542" s="44"/>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 x14ac:dyDescent="0.15">
      <c r="A543" s="44"/>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 x14ac:dyDescent="0.15">
      <c r="A544" s="44"/>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 x14ac:dyDescent="0.15">
      <c r="A545" s="44"/>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44"/>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4"/>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44"/>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4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44"/>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44"/>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44"/>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44"/>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4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location="apex/18/en-US/10016/0"/>
    <hyperlink ref="C60" r:id="rId59"/>
    <hyperlink ref="C61" r:id="rId60"/>
    <hyperlink ref="C62" r:id="rId61"/>
    <hyperlink ref="C63" r:id="rId62"/>
    <hyperlink ref="C64" r:id="rId63"/>
    <hyperlink ref="C65" r:id="rId64"/>
    <hyperlink ref="C66" r:id="rId65"/>
    <hyperlink ref="C67" r:id="rId66"/>
    <hyperlink ref="C68" r:id="rId6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5"/>
      <c r="T1" s="45"/>
      <c r="U1" s="45"/>
      <c r="V1" s="45"/>
      <c r="W1" s="45"/>
      <c r="X1" s="45"/>
      <c r="Y1" s="45"/>
      <c r="Z1" s="45"/>
    </row>
    <row r="2" spans="1:26" ht="65" x14ac:dyDescent="0.15">
      <c r="A2" s="46" t="s">
        <v>74</v>
      </c>
      <c r="B2" s="47" t="s">
        <v>2335</v>
      </c>
      <c r="C2" s="48" t="s">
        <v>2336</v>
      </c>
      <c r="D2" s="47" t="s">
        <v>2337</v>
      </c>
      <c r="E2" s="47" t="s">
        <v>2338</v>
      </c>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0" t="s">
        <v>313</v>
      </c>
      <c r="E3" s="50" t="s">
        <v>313</v>
      </c>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0" t="s">
        <v>893</v>
      </c>
      <c r="E4" s="50" t="s">
        <v>893</v>
      </c>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2339</v>
      </c>
      <c r="C5" s="50" t="s">
        <v>2339</v>
      </c>
      <c r="D5" s="50" t="s">
        <v>2339</v>
      </c>
      <c r="E5" s="50" t="s">
        <v>2339</v>
      </c>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2340</v>
      </c>
      <c r="C6" s="50" t="s">
        <v>2340</v>
      </c>
      <c r="D6" s="50" t="s">
        <v>2340</v>
      </c>
      <c r="E6" s="50" t="s">
        <v>2340</v>
      </c>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51">
        <v>100</v>
      </c>
      <c r="E8" s="51">
        <v>100</v>
      </c>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51">
        <v>100</v>
      </c>
      <c r="E9" s="51">
        <v>100</v>
      </c>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100</v>
      </c>
      <c r="C11" s="52">
        <v>100</v>
      </c>
      <c r="D11" s="52">
        <v>100</v>
      </c>
      <c r="E11" s="52">
        <v>100</v>
      </c>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5" x14ac:dyDescent="0.15">
      <c r="A13" s="54" t="s">
        <v>121</v>
      </c>
      <c r="B13" s="55">
        <v>100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65" x14ac:dyDescent="0.15">
      <c r="A15" s="46" t="s">
        <v>75</v>
      </c>
      <c r="B15" s="47" t="s">
        <v>2335</v>
      </c>
      <c r="C15" s="48" t="s">
        <v>2336</v>
      </c>
      <c r="D15" s="47" t="s">
        <v>2337</v>
      </c>
      <c r="E15" s="47" t="s">
        <v>2338</v>
      </c>
      <c r="F15" s="47" t="s">
        <v>122</v>
      </c>
      <c r="G15" s="47" t="s">
        <v>123</v>
      </c>
      <c r="H15" s="45"/>
      <c r="I15" s="45"/>
      <c r="J15" s="45"/>
      <c r="K15" s="45"/>
      <c r="L15" s="45"/>
      <c r="M15" s="45"/>
      <c r="N15" s="45"/>
      <c r="O15" s="45"/>
      <c r="P15" s="45"/>
      <c r="Q15" s="45"/>
      <c r="R15" s="45"/>
      <c r="S15" s="45"/>
      <c r="T15" s="45"/>
      <c r="U15" s="45"/>
      <c r="V15" s="45"/>
      <c r="W15" s="45"/>
      <c r="X15" s="45"/>
      <c r="Y15" s="45"/>
      <c r="Z15" s="45"/>
    </row>
    <row r="16" spans="1:26" ht="13" x14ac:dyDescent="0.15">
      <c r="A16" s="49" t="s">
        <v>124</v>
      </c>
      <c r="B16" s="50" t="s">
        <v>319</v>
      </c>
      <c r="C16" s="50" t="s">
        <v>319</v>
      </c>
      <c r="D16" s="50" t="s">
        <v>319</v>
      </c>
      <c r="E16" s="50" t="s">
        <v>319</v>
      </c>
      <c r="F16" s="50" t="s">
        <v>319</v>
      </c>
      <c r="G16" s="50" t="s">
        <v>319</v>
      </c>
      <c r="H16" s="45"/>
      <c r="I16" s="45"/>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45"/>
      <c r="I17" s="45"/>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45"/>
      <c r="I18" s="45"/>
      <c r="J18" s="45"/>
      <c r="K18" s="45"/>
      <c r="L18" s="45"/>
      <c r="M18" s="45"/>
      <c r="N18" s="45"/>
      <c r="O18" s="45"/>
      <c r="P18" s="45"/>
      <c r="Q18" s="45"/>
      <c r="R18" s="45"/>
      <c r="S18" s="45"/>
      <c r="T18" s="45"/>
      <c r="U18" s="45"/>
      <c r="V18" s="45"/>
      <c r="W18" s="45"/>
      <c r="X18" s="45"/>
      <c r="Y18" s="45"/>
      <c r="Z18" s="45"/>
    </row>
    <row r="19" spans="1:26" ht="13" x14ac:dyDescent="0.15">
      <c r="A19" s="50" t="s">
        <v>114</v>
      </c>
      <c r="B19" s="50" t="s">
        <v>2341</v>
      </c>
      <c r="C19" s="50" t="s">
        <v>2341</v>
      </c>
      <c r="D19" s="50" t="s">
        <v>2342</v>
      </c>
      <c r="E19" s="50" t="s">
        <v>2341</v>
      </c>
      <c r="F19" s="50" t="s">
        <v>2343</v>
      </c>
      <c r="G19" s="50" t="s">
        <v>2341</v>
      </c>
      <c r="H19" s="45"/>
      <c r="I19" s="45"/>
      <c r="J19" s="45"/>
      <c r="K19" s="45"/>
      <c r="L19" s="45"/>
      <c r="M19" s="45"/>
      <c r="N19" s="45"/>
      <c r="O19" s="45"/>
      <c r="P19" s="45"/>
      <c r="Q19" s="45"/>
      <c r="R19" s="45"/>
      <c r="S19" s="45"/>
      <c r="T19" s="45"/>
      <c r="U19" s="45"/>
      <c r="V19" s="45"/>
      <c r="W19" s="45"/>
      <c r="X19" s="45"/>
      <c r="Y19" s="45"/>
      <c r="Z19" s="45"/>
    </row>
    <row r="20" spans="1:26" ht="13" x14ac:dyDescent="0.15">
      <c r="A20" s="50" t="s">
        <v>116</v>
      </c>
      <c r="B20" s="50">
        <v>20</v>
      </c>
      <c r="C20" s="50">
        <v>20</v>
      </c>
      <c r="D20" s="50">
        <v>20</v>
      </c>
      <c r="E20" s="50">
        <v>20</v>
      </c>
      <c r="F20" s="50">
        <v>20</v>
      </c>
      <c r="G20" s="50">
        <v>20</v>
      </c>
      <c r="H20" s="45"/>
      <c r="I20" s="45"/>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100</v>
      </c>
      <c r="C22" s="51">
        <v>100</v>
      </c>
      <c r="D22" s="51">
        <v>100</v>
      </c>
      <c r="E22" s="51">
        <v>100</v>
      </c>
      <c r="F22" s="51">
        <v>100</v>
      </c>
      <c r="G22" s="51">
        <v>100</v>
      </c>
      <c r="H22" s="45"/>
      <c r="I22" s="45"/>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45"/>
      <c r="I23" s="45"/>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45"/>
      <c r="I24" s="45"/>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33.33</v>
      </c>
      <c r="C26" s="52">
        <v>33.33</v>
      </c>
      <c r="D26" s="52">
        <v>33.33</v>
      </c>
      <c r="E26" s="52">
        <v>33.33</v>
      </c>
      <c r="F26" s="52">
        <v>33.33</v>
      </c>
      <c r="G26" s="52">
        <v>33.33</v>
      </c>
      <c r="H26" s="45"/>
      <c r="I26" s="45"/>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5" x14ac:dyDescent="0.15">
      <c r="A28" s="54" t="s">
        <v>121</v>
      </c>
      <c r="B28" s="55">
        <v>33.33</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65" x14ac:dyDescent="0.15">
      <c r="A30" s="46" t="s">
        <v>76</v>
      </c>
      <c r="B30" s="47" t="s">
        <v>2335</v>
      </c>
      <c r="C30" s="48" t="s">
        <v>2336</v>
      </c>
      <c r="D30" s="47" t="s">
        <v>2337</v>
      </c>
      <c r="E30" s="47" t="s">
        <v>2338</v>
      </c>
      <c r="F30" s="47" t="s">
        <v>122</v>
      </c>
      <c r="G30" s="47" t="s">
        <v>123</v>
      </c>
      <c r="H30" s="45"/>
      <c r="I30" s="45"/>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45"/>
      <c r="I31" s="45"/>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125</v>
      </c>
      <c r="D32" s="50" t="s">
        <v>125</v>
      </c>
      <c r="E32" s="50" t="s">
        <v>125</v>
      </c>
      <c r="F32" s="50" t="s">
        <v>125</v>
      </c>
      <c r="G32" s="50" t="s">
        <v>125</v>
      </c>
      <c r="H32" s="45"/>
      <c r="I32" s="45"/>
      <c r="J32" s="45"/>
      <c r="K32" s="45"/>
      <c r="L32" s="45"/>
      <c r="M32" s="45"/>
      <c r="N32" s="45"/>
      <c r="O32" s="45"/>
      <c r="P32" s="45"/>
      <c r="Q32" s="45"/>
      <c r="R32" s="45"/>
      <c r="S32" s="45"/>
      <c r="T32" s="45"/>
      <c r="U32" s="45"/>
      <c r="V32" s="45"/>
      <c r="W32" s="45"/>
      <c r="X32" s="45"/>
      <c r="Y32" s="45"/>
      <c r="Z32" s="45"/>
    </row>
    <row r="33" spans="1:26" ht="13" x14ac:dyDescent="0.15">
      <c r="A33" s="50" t="s">
        <v>114</v>
      </c>
      <c r="B33" s="50" t="s">
        <v>2344</v>
      </c>
      <c r="C33" s="50" t="s">
        <v>2344</v>
      </c>
      <c r="D33" s="50" t="s">
        <v>2344</v>
      </c>
      <c r="E33" s="50" t="s">
        <v>2344</v>
      </c>
      <c r="F33" s="50" t="s">
        <v>2344</v>
      </c>
      <c r="G33" s="50" t="s">
        <v>2344</v>
      </c>
      <c r="H33" s="45"/>
      <c r="I33" s="45"/>
      <c r="J33" s="45"/>
      <c r="K33" s="45"/>
      <c r="L33" s="45"/>
      <c r="M33" s="45"/>
      <c r="N33" s="45"/>
      <c r="O33" s="45"/>
      <c r="P33" s="45"/>
      <c r="Q33" s="45"/>
      <c r="R33" s="45"/>
      <c r="S33" s="45"/>
      <c r="T33" s="45"/>
      <c r="U33" s="45"/>
      <c r="V33" s="45"/>
      <c r="W33" s="45"/>
      <c r="X33" s="45"/>
      <c r="Y33" s="45"/>
      <c r="Z33" s="45"/>
    </row>
    <row r="34" spans="1:26" ht="13" x14ac:dyDescent="0.15">
      <c r="A34" s="50" t="s">
        <v>116</v>
      </c>
      <c r="B34" s="50">
        <v>18</v>
      </c>
      <c r="C34" s="50">
        <v>18</v>
      </c>
      <c r="D34" s="50">
        <v>18</v>
      </c>
      <c r="E34" s="50">
        <v>18</v>
      </c>
      <c r="F34" s="50">
        <v>18</v>
      </c>
      <c r="G34" s="50">
        <v>18</v>
      </c>
      <c r="H34" s="45"/>
      <c r="I34" s="45"/>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45"/>
      <c r="I36" s="45"/>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0</v>
      </c>
      <c r="D37" s="51">
        <v>0</v>
      </c>
      <c r="E37" s="51">
        <v>0</v>
      </c>
      <c r="F37" s="51">
        <v>0</v>
      </c>
      <c r="G37" s="51">
        <v>0</v>
      </c>
      <c r="H37" s="45"/>
      <c r="I37" s="45"/>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0</v>
      </c>
      <c r="D39" s="52">
        <v>0</v>
      </c>
      <c r="E39" s="52">
        <v>0</v>
      </c>
      <c r="F39" s="52">
        <v>0</v>
      </c>
      <c r="G39" s="52">
        <v>0</v>
      </c>
      <c r="H39" s="45"/>
      <c r="I39" s="45"/>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5" x14ac:dyDescent="0.15">
      <c r="A41" s="54" t="s">
        <v>121</v>
      </c>
      <c r="B41" s="55">
        <v>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65" x14ac:dyDescent="0.15">
      <c r="A43" s="46" t="s">
        <v>77</v>
      </c>
      <c r="B43" s="47" t="s">
        <v>2335</v>
      </c>
      <c r="C43" s="48" t="s">
        <v>2336</v>
      </c>
      <c r="D43" s="47" t="s">
        <v>2337</v>
      </c>
      <c r="E43" s="47" t="s">
        <v>2338</v>
      </c>
      <c r="F43" s="47" t="s">
        <v>122</v>
      </c>
      <c r="G43" s="47" t="s">
        <v>123</v>
      </c>
      <c r="H43" s="45"/>
      <c r="I43" s="45"/>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45"/>
      <c r="I44" s="45"/>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45"/>
      <c r="I45" s="45"/>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45"/>
      <c r="I46" s="45"/>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45"/>
      <c r="I47" s="45"/>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45"/>
      <c r="I48" s="45"/>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45"/>
      <c r="I49" s="45"/>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45"/>
      <c r="I50" s="45"/>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45"/>
      <c r="I51" s="45"/>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45"/>
      <c r="I52" s="45"/>
      <c r="J52" s="45"/>
      <c r="K52" s="45"/>
      <c r="L52" s="45"/>
      <c r="M52" s="45"/>
      <c r="N52" s="45"/>
      <c r="O52" s="45"/>
      <c r="P52" s="45"/>
      <c r="Q52" s="45"/>
      <c r="R52" s="45"/>
      <c r="S52" s="45"/>
      <c r="T52" s="45"/>
      <c r="U52" s="45"/>
      <c r="V52" s="45"/>
      <c r="W52" s="45"/>
      <c r="X52" s="45"/>
      <c r="Y52" s="45"/>
      <c r="Z52" s="45"/>
    </row>
    <row r="53" spans="1:26" ht="13" x14ac:dyDescent="0.15">
      <c r="A53" s="50" t="s">
        <v>114</v>
      </c>
      <c r="B53" s="50" t="s">
        <v>193</v>
      </c>
      <c r="C53" s="50" t="s">
        <v>193</v>
      </c>
      <c r="D53" s="50" t="s">
        <v>193</v>
      </c>
      <c r="E53" s="50" t="s">
        <v>193</v>
      </c>
      <c r="F53" s="50" t="s">
        <v>193</v>
      </c>
      <c r="G53" s="50" t="s">
        <v>193</v>
      </c>
      <c r="H53" s="45"/>
      <c r="I53" s="45"/>
      <c r="J53" s="45"/>
      <c r="K53" s="45"/>
      <c r="L53" s="45"/>
      <c r="M53" s="45"/>
      <c r="N53" s="45"/>
      <c r="O53" s="45"/>
      <c r="P53" s="45"/>
      <c r="Q53" s="45"/>
      <c r="R53" s="45"/>
      <c r="S53" s="45"/>
      <c r="T53" s="45"/>
      <c r="U53" s="45"/>
      <c r="V53" s="45"/>
      <c r="W53" s="45"/>
      <c r="X53" s="45"/>
      <c r="Y53" s="45"/>
      <c r="Z53" s="45"/>
    </row>
    <row r="54" spans="1:26" ht="13" x14ac:dyDescent="0.15">
      <c r="A54" s="50" t="s">
        <v>116</v>
      </c>
      <c r="B54" s="57"/>
      <c r="C54" s="57"/>
      <c r="D54" s="57"/>
      <c r="E54" s="57"/>
      <c r="F54" s="57"/>
      <c r="G54" s="57"/>
      <c r="H54" s="45"/>
      <c r="I54" s="45"/>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45"/>
      <c r="I56" s="45"/>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45"/>
      <c r="I57" s="45"/>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45"/>
      <c r="I58" s="45"/>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45"/>
      <c r="I59" s="45"/>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45"/>
      <c r="I60" s="45"/>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45"/>
      <c r="I61" s="45"/>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45"/>
      <c r="I62" s="45"/>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45"/>
      <c r="I63" s="45"/>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45"/>
      <c r="I64" s="45"/>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45"/>
      <c r="I66" s="45"/>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5" x14ac:dyDescent="0.15">
      <c r="A68" s="54" t="s">
        <v>121</v>
      </c>
      <c r="B68" s="55">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65" x14ac:dyDescent="0.15">
      <c r="A70" s="46" t="s">
        <v>78</v>
      </c>
      <c r="B70" s="47" t="s">
        <v>2335</v>
      </c>
      <c r="C70" s="48" t="s">
        <v>2336</v>
      </c>
      <c r="D70" s="47" t="s">
        <v>2337</v>
      </c>
      <c r="E70" s="47" t="s">
        <v>2338</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0" t="s">
        <v>125</v>
      </c>
      <c r="E73" s="50" t="s">
        <v>125</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0" t="s">
        <v>125</v>
      </c>
      <c r="E74" s="50" t="s">
        <v>125</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193</v>
      </c>
      <c r="C75" s="50" t="s">
        <v>193</v>
      </c>
      <c r="D75" s="50" t="s">
        <v>193</v>
      </c>
      <c r="E75" s="50" t="s">
        <v>193</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7"/>
      <c r="C76" s="57"/>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51">
        <v>0</v>
      </c>
      <c r="E79" s="51">
        <v>0</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51">
        <v>0</v>
      </c>
      <c r="E80" s="51">
        <v>0</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52">
        <v>0</v>
      </c>
      <c r="E82" s="52">
        <v>0</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5" x14ac:dyDescent="0.15">
      <c r="A84" s="54" t="s">
        <v>121</v>
      </c>
      <c r="B84" s="55">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65" x14ac:dyDescent="0.15">
      <c r="A86" s="46" t="s">
        <v>79</v>
      </c>
      <c r="B86" s="47" t="s">
        <v>2335</v>
      </c>
      <c r="C86" s="48" t="s">
        <v>2336</v>
      </c>
      <c r="D86" s="47" t="s">
        <v>2337</v>
      </c>
      <c r="E86" s="47" t="s">
        <v>2338</v>
      </c>
      <c r="F86" s="47" t="s">
        <v>122</v>
      </c>
      <c r="G86" s="47" t="s">
        <v>123</v>
      </c>
      <c r="H86" s="45"/>
      <c r="I86" s="45"/>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125</v>
      </c>
      <c r="E87" s="50" t="s">
        <v>125</v>
      </c>
      <c r="F87" s="50" t="s">
        <v>125</v>
      </c>
      <c r="G87" s="50" t="s">
        <v>125</v>
      </c>
      <c r="H87" s="45"/>
      <c r="I87" s="45"/>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45"/>
      <c r="I88" s="45"/>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45"/>
      <c r="I89" s="45"/>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45"/>
      <c r="I90" s="45"/>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45"/>
      <c r="I91" s="45"/>
      <c r="J91" s="45"/>
      <c r="K91" s="45"/>
      <c r="L91" s="45"/>
      <c r="M91" s="45"/>
      <c r="N91" s="45"/>
      <c r="O91" s="45"/>
      <c r="P91" s="45"/>
      <c r="Q91" s="45"/>
      <c r="R91" s="45"/>
      <c r="S91" s="45"/>
      <c r="T91" s="45"/>
      <c r="U91" s="45"/>
      <c r="V91" s="45"/>
      <c r="W91" s="45"/>
      <c r="X91" s="45"/>
      <c r="Y91" s="45"/>
      <c r="Z91" s="45"/>
    </row>
    <row r="92" spans="1:26" ht="13" x14ac:dyDescent="0.15">
      <c r="A92" s="50" t="s">
        <v>114</v>
      </c>
      <c r="B92" s="50" t="s">
        <v>193</v>
      </c>
      <c r="C92" s="50" t="s">
        <v>193</v>
      </c>
      <c r="D92" s="50" t="s">
        <v>2345</v>
      </c>
      <c r="E92" s="50" t="s">
        <v>2346</v>
      </c>
      <c r="F92" s="50" t="s">
        <v>2345</v>
      </c>
      <c r="G92" s="50" t="s">
        <v>2346</v>
      </c>
      <c r="H92" s="45"/>
      <c r="I92" s="45"/>
      <c r="J92" s="45"/>
      <c r="K92" s="45"/>
      <c r="L92" s="45"/>
      <c r="M92" s="45"/>
      <c r="N92" s="45"/>
      <c r="O92" s="45"/>
      <c r="P92" s="45"/>
      <c r="Q92" s="45"/>
      <c r="R92" s="45"/>
      <c r="S92" s="45"/>
      <c r="T92" s="45"/>
      <c r="U92" s="45"/>
      <c r="V92" s="45"/>
      <c r="W92" s="45"/>
      <c r="X92" s="45"/>
      <c r="Y92" s="45"/>
      <c r="Z92" s="45"/>
    </row>
    <row r="93" spans="1:26" ht="13" x14ac:dyDescent="0.15">
      <c r="A93" s="50" t="s">
        <v>116</v>
      </c>
      <c r="B93" s="57"/>
      <c r="C93" s="57"/>
      <c r="D93" s="50">
        <v>3</v>
      </c>
      <c r="E93" s="50">
        <v>11</v>
      </c>
      <c r="F93" s="50">
        <v>3</v>
      </c>
      <c r="G93" s="50">
        <v>11</v>
      </c>
      <c r="H93" s="45"/>
      <c r="I93" s="45"/>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0</v>
      </c>
      <c r="E95" s="51">
        <v>0</v>
      </c>
      <c r="F95" s="51">
        <v>0</v>
      </c>
      <c r="G95" s="51">
        <v>0</v>
      </c>
      <c r="H95" s="45"/>
      <c r="I95" s="45"/>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45"/>
      <c r="I96" s="45"/>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45"/>
      <c r="I97" s="45"/>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45"/>
      <c r="I98" s="45"/>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45"/>
      <c r="I99" s="45"/>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0</v>
      </c>
      <c r="E101" s="52">
        <v>0</v>
      </c>
      <c r="F101" s="52">
        <v>0</v>
      </c>
      <c r="G101" s="52">
        <v>0</v>
      </c>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 x14ac:dyDescent="0.15">
      <c r="A103" s="54" t="s">
        <v>121</v>
      </c>
      <c r="B103" s="55">
        <v>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39" x14ac:dyDescent="0.15">
      <c r="A105" s="58" t="s">
        <v>80</v>
      </c>
      <c r="B105" s="47" t="s">
        <v>2347</v>
      </c>
      <c r="C105" s="47" t="s">
        <v>2348</v>
      </c>
      <c r="D105" s="59" t="s">
        <v>181</v>
      </c>
      <c r="E105" s="60"/>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125</v>
      </c>
      <c r="D107" s="49" t="s">
        <v>125</v>
      </c>
      <c r="E107" s="49"/>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796</v>
      </c>
      <c r="D108" s="49" t="s">
        <v>796</v>
      </c>
      <c r="E108" s="49"/>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2349</v>
      </c>
      <c r="C109" s="50" t="s">
        <v>2350</v>
      </c>
      <c r="D109" s="50" t="s">
        <v>2350</v>
      </c>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v>1</v>
      </c>
      <c r="C110" s="50" t="s">
        <v>557</v>
      </c>
      <c r="D110" s="50" t="s">
        <v>557</v>
      </c>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61"/>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0</v>
      </c>
      <c r="D113" s="51">
        <v>0</v>
      </c>
      <c r="E113" s="61"/>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100</v>
      </c>
      <c r="D114" s="51">
        <v>100</v>
      </c>
      <c r="E114" s="61"/>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66.67</v>
      </c>
      <c r="D116" s="52">
        <v>66.67</v>
      </c>
      <c r="E116" s="62"/>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 x14ac:dyDescent="0.15">
      <c r="A118" s="54" t="s">
        <v>121</v>
      </c>
      <c r="B118" s="63">
        <v>66.67</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39" x14ac:dyDescent="0.15">
      <c r="A120" s="58" t="s">
        <v>81</v>
      </c>
      <c r="B120" s="47" t="s">
        <v>2347</v>
      </c>
      <c r="C120" s="47" t="s">
        <v>2348</v>
      </c>
      <c r="D120" s="59" t="s">
        <v>181</v>
      </c>
      <c r="E120" s="60"/>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184</v>
      </c>
      <c r="D121" s="49" t="s">
        <v>184</v>
      </c>
      <c r="E121" s="49"/>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184</v>
      </c>
      <c r="D122" s="49" t="s">
        <v>184</v>
      </c>
      <c r="E122" s="49"/>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2351</v>
      </c>
      <c r="D124" s="50" t="s">
        <v>2352</v>
      </c>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t="s">
        <v>2353</v>
      </c>
      <c r="D125" s="50" t="s">
        <v>2353</v>
      </c>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50</v>
      </c>
      <c r="D127" s="51">
        <v>50</v>
      </c>
      <c r="E127" s="61"/>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50</v>
      </c>
      <c r="D128" s="51">
        <v>50</v>
      </c>
      <c r="E128" s="61"/>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61"/>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33.33</v>
      </c>
      <c r="D131" s="52">
        <v>33.33</v>
      </c>
      <c r="E131" s="62"/>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 x14ac:dyDescent="0.15">
      <c r="A133" s="54" t="s">
        <v>121</v>
      </c>
      <c r="B133" s="63">
        <v>33.33</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39" x14ac:dyDescent="0.15">
      <c r="A135" s="58" t="s">
        <v>82</v>
      </c>
      <c r="B135" s="47" t="s">
        <v>2347</v>
      </c>
      <c r="C135" s="47" t="s">
        <v>2348</v>
      </c>
      <c r="D135" s="59" t="s">
        <v>181</v>
      </c>
      <c r="E135" s="60"/>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125</v>
      </c>
      <c r="D137" s="50" t="s">
        <v>125</v>
      </c>
      <c r="E137" s="50"/>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2354</v>
      </c>
      <c r="D139" s="50" t="s">
        <v>2355</v>
      </c>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t="s">
        <v>2356</v>
      </c>
      <c r="D140" s="50" t="s">
        <v>2357</v>
      </c>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61"/>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0</v>
      </c>
      <c r="D143" s="51">
        <v>0</v>
      </c>
      <c r="E143" s="61"/>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61"/>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33.33</v>
      </c>
      <c r="D146" s="52">
        <v>33.33</v>
      </c>
      <c r="E146" s="62"/>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 x14ac:dyDescent="0.15">
      <c r="A148" s="54" t="s">
        <v>121</v>
      </c>
      <c r="B148" s="63">
        <v>33.33</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39" x14ac:dyDescent="0.15">
      <c r="A150" s="58" t="s">
        <v>83</v>
      </c>
      <c r="B150" s="47" t="s">
        <v>2347</v>
      </c>
      <c r="C150" s="47" t="s">
        <v>2348</v>
      </c>
      <c r="D150" s="59" t="s">
        <v>181</v>
      </c>
      <c r="E150" s="60"/>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195</v>
      </c>
      <c r="E151" s="50"/>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359</v>
      </c>
      <c r="C152" s="50" t="s">
        <v>184</v>
      </c>
      <c r="D152" s="50" t="s">
        <v>184</v>
      </c>
      <c r="E152" s="50"/>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2358</v>
      </c>
      <c r="C154" s="50" t="s">
        <v>2359</v>
      </c>
      <c r="D154" s="50" t="s">
        <v>2360</v>
      </c>
      <c r="E154" s="57"/>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t="s">
        <v>2361</v>
      </c>
      <c r="C155" s="50" t="s">
        <v>2362</v>
      </c>
      <c r="D155" s="50" t="s">
        <v>2362</v>
      </c>
      <c r="E155" s="57"/>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100</v>
      </c>
      <c r="E157" s="61"/>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100</v>
      </c>
      <c r="C158" s="51">
        <v>50</v>
      </c>
      <c r="D158" s="51">
        <v>50</v>
      </c>
      <c r="E158" s="61"/>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61"/>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33.33</v>
      </c>
      <c r="C161" s="52">
        <v>50</v>
      </c>
      <c r="D161" s="52">
        <v>50</v>
      </c>
      <c r="E161" s="62"/>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 x14ac:dyDescent="0.15">
      <c r="A163" s="54" t="s">
        <v>121</v>
      </c>
      <c r="B163" s="63">
        <v>50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39" x14ac:dyDescent="0.15">
      <c r="A165" s="58" t="s">
        <v>85</v>
      </c>
      <c r="B165" s="47" t="s">
        <v>2347</v>
      </c>
      <c r="C165" s="47" t="s">
        <v>2348</v>
      </c>
      <c r="D165" s="59" t="s">
        <v>181</v>
      </c>
      <c r="E165" s="60"/>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184</v>
      </c>
      <c r="D169" s="50" t="s">
        <v>184</v>
      </c>
      <c r="E169" s="50"/>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2363</v>
      </c>
      <c r="C170" s="50" t="s">
        <v>2364</v>
      </c>
      <c r="D170" s="50" t="s">
        <v>2365</v>
      </c>
      <c r="E170" s="57"/>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0" t="s">
        <v>2366</v>
      </c>
      <c r="C171" s="50" t="s">
        <v>557</v>
      </c>
      <c r="D171" s="50" t="s">
        <v>557</v>
      </c>
      <c r="E171" s="57"/>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61"/>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61"/>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61"/>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50</v>
      </c>
      <c r="D176" s="51">
        <v>50</v>
      </c>
      <c r="E176" s="61"/>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16.670000000000002</v>
      </c>
      <c r="D178" s="52">
        <v>16.670000000000002</v>
      </c>
      <c r="E178" s="62"/>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 x14ac:dyDescent="0.15">
      <c r="A180" s="54" t="s">
        <v>121</v>
      </c>
      <c r="B180" s="63">
        <v>16.670000000000002</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39" x14ac:dyDescent="0.15">
      <c r="A182" s="58" t="s">
        <v>86</v>
      </c>
      <c r="B182" s="47" t="s">
        <v>2347</v>
      </c>
      <c r="C182" s="47" t="s">
        <v>2348</v>
      </c>
      <c r="D182" s="59" t="s">
        <v>181</v>
      </c>
      <c r="E182" s="60"/>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2367</v>
      </c>
      <c r="D191" s="50" t="s">
        <v>2367</v>
      </c>
      <c r="E191" s="57"/>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0" t="s">
        <v>557</v>
      </c>
      <c r="D192" s="50" t="s">
        <v>557</v>
      </c>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61"/>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61"/>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61"/>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61"/>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61"/>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61"/>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61"/>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61"/>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62"/>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 x14ac:dyDescent="0.15">
      <c r="A205" s="54" t="s">
        <v>121</v>
      </c>
      <c r="B205" s="63">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39" x14ac:dyDescent="0.15">
      <c r="A207" s="58" t="s">
        <v>87</v>
      </c>
      <c r="B207" s="47" t="s">
        <v>2347</v>
      </c>
      <c r="C207" s="47" t="s">
        <v>2348</v>
      </c>
      <c r="D207" s="59" t="s">
        <v>181</v>
      </c>
      <c r="E207" s="60"/>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193</v>
      </c>
      <c r="D217" s="50" t="s">
        <v>193</v>
      </c>
      <c r="E217" s="57"/>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61"/>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61"/>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61"/>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61"/>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61"/>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61"/>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61"/>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61"/>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61"/>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62"/>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 x14ac:dyDescent="0.15">
      <c r="A232" s="54" t="s">
        <v>121</v>
      </c>
      <c r="B232" s="63">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39" x14ac:dyDescent="0.15">
      <c r="A234" s="58" t="s">
        <v>88</v>
      </c>
      <c r="B234" s="47" t="s">
        <v>2347</v>
      </c>
      <c r="C234" s="47" t="s">
        <v>2348</v>
      </c>
      <c r="D234" s="59" t="s">
        <v>181</v>
      </c>
      <c r="E234" s="60"/>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7"/>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61"/>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61"/>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61"/>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61"/>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61"/>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61"/>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61"/>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61"/>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61"/>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62"/>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 x14ac:dyDescent="0.15">
      <c r="A259" s="54" t="s">
        <v>121</v>
      </c>
      <c r="B259" s="63">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39" x14ac:dyDescent="0.15">
      <c r="A261" s="58" t="s">
        <v>89</v>
      </c>
      <c r="B261" s="47" t="s">
        <v>2347</v>
      </c>
      <c r="C261" s="47" t="s">
        <v>2348</v>
      </c>
      <c r="D261" s="59" t="s">
        <v>181</v>
      </c>
      <c r="E261" s="60"/>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198</v>
      </c>
      <c r="C268" s="50" t="s">
        <v>198</v>
      </c>
      <c r="D268" s="50" t="s">
        <v>198</v>
      </c>
      <c r="E268" s="57"/>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61"/>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61"/>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61"/>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61"/>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61"/>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61"/>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62"/>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 x14ac:dyDescent="0.15">
      <c r="A280" s="54" t="s">
        <v>121</v>
      </c>
      <c r="B280" s="63">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39" x14ac:dyDescent="0.15">
      <c r="A282" s="58" t="s">
        <v>90</v>
      </c>
      <c r="B282" s="47" t="s">
        <v>2347</v>
      </c>
      <c r="C282" s="47" t="s">
        <v>2348</v>
      </c>
      <c r="D282" s="59" t="s">
        <v>181</v>
      </c>
      <c r="E282" s="60"/>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200</v>
      </c>
      <c r="C283" s="50" t="s">
        <v>200</v>
      </c>
      <c r="D283" s="50" t="s">
        <v>200</v>
      </c>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193</v>
      </c>
      <c r="C284" s="50" t="s">
        <v>2368</v>
      </c>
      <c r="D284" s="50" t="s">
        <v>2369</v>
      </c>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7"/>
      <c r="C285" s="50">
        <v>3</v>
      </c>
      <c r="D285" s="50" t="s">
        <v>666</v>
      </c>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0</v>
      </c>
      <c r="C287" s="51">
        <v>0</v>
      </c>
      <c r="D287" s="51">
        <v>0</v>
      </c>
      <c r="E287" s="61"/>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0</v>
      </c>
      <c r="C289" s="52">
        <v>0</v>
      </c>
      <c r="D289" s="52">
        <v>0</v>
      </c>
      <c r="E289" s="62"/>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 x14ac:dyDescent="0.15">
      <c r="A291" s="54" t="s">
        <v>121</v>
      </c>
      <c r="B291" s="63">
        <v>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39" x14ac:dyDescent="0.15">
      <c r="A293" s="58" t="s">
        <v>91</v>
      </c>
      <c r="B293" s="47" t="s">
        <v>2347</v>
      </c>
      <c r="C293" s="47" t="s">
        <v>2348</v>
      </c>
      <c r="D293" s="59" t="s">
        <v>181</v>
      </c>
      <c r="E293" s="60"/>
      <c r="F293" s="44"/>
      <c r="G293" s="44"/>
      <c r="H293" s="44"/>
      <c r="I293" s="44"/>
      <c r="J293" s="44"/>
      <c r="K293" s="44"/>
      <c r="L293" s="44"/>
      <c r="M293" s="44"/>
      <c r="N293" s="44"/>
      <c r="O293" s="44"/>
      <c r="P293" s="44"/>
      <c r="Q293" s="44"/>
      <c r="R293" s="44"/>
      <c r="S293" s="45"/>
      <c r="T293" s="45"/>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5"/>
      <c r="T294" s="45"/>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5"/>
      <c r="T295" s="45"/>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5"/>
      <c r="T296" s="45"/>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5"/>
      <c r="T297" s="45"/>
      <c r="U297" s="45"/>
      <c r="V297" s="45"/>
      <c r="W297" s="45"/>
      <c r="X297" s="45"/>
      <c r="Y297" s="45"/>
      <c r="Z297" s="45"/>
    </row>
    <row r="298" spans="1:26" ht="13" x14ac:dyDescent="0.15">
      <c r="A298" s="51" t="s">
        <v>204</v>
      </c>
      <c r="B298" s="51" t="s">
        <v>84</v>
      </c>
      <c r="C298" s="51" t="s">
        <v>84</v>
      </c>
      <c r="D298" s="51" t="s">
        <v>84</v>
      </c>
      <c r="E298" s="51"/>
      <c r="F298" s="44"/>
      <c r="G298" s="44"/>
      <c r="H298" s="44"/>
      <c r="I298" s="44"/>
      <c r="J298" s="44"/>
      <c r="K298" s="44"/>
      <c r="L298" s="44"/>
      <c r="M298" s="44"/>
      <c r="N298" s="44"/>
      <c r="O298" s="44"/>
      <c r="P298" s="44"/>
      <c r="Q298" s="44"/>
      <c r="R298" s="44"/>
      <c r="S298" s="45"/>
      <c r="T298" s="45"/>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5"/>
      <c r="T299" s="45"/>
      <c r="U299" s="45"/>
      <c r="V299" s="45"/>
      <c r="W299" s="45"/>
      <c r="X299" s="45"/>
      <c r="Y299" s="45"/>
      <c r="Z299" s="45"/>
    </row>
    <row r="300" spans="1:26" ht="13" x14ac:dyDescent="0.15">
      <c r="A300" s="51" t="s">
        <v>120</v>
      </c>
      <c r="B300" s="52" t="s">
        <v>84</v>
      </c>
      <c r="C300" s="52" t="s">
        <v>84</v>
      </c>
      <c r="D300" s="52" t="s">
        <v>84</v>
      </c>
      <c r="E300" s="62"/>
      <c r="F300" s="44"/>
      <c r="G300" s="44"/>
      <c r="H300" s="44"/>
      <c r="I300" s="44"/>
      <c r="J300" s="44"/>
      <c r="K300" s="44"/>
      <c r="L300" s="44"/>
      <c r="M300" s="44"/>
      <c r="N300" s="44"/>
      <c r="O300" s="44"/>
      <c r="P300" s="44"/>
      <c r="Q300" s="44"/>
      <c r="R300" s="44"/>
      <c r="S300" s="45"/>
      <c r="T300" s="45"/>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5"/>
      <c r="T301" s="45"/>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39" x14ac:dyDescent="0.15">
      <c r="A304" s="65" t="s">
        <v>92</v>
      </c>
      <c r="B304" s="47" t="s">
        <v>2347</v>
      </c>
      <c r="C304" s="47" t="s">
        <v>2348</v>
      </c>
      <c r="D304" s="59" t="s">
        <v>181</v>
      </c>
      <c r="E304" s="60"/>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184</v>
      </c>
      <c r="D305" s="50" t="s">
        <v>184</v>
      </c>
      <c r="E305" s="50"/>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125</v>
      </c>
      <c r="D306" s="50" t="s">
        <v>125</v>
      </c>
      <c r="E306" s="50"/>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184</v>
      </c>
      <c r="D307" s="50" t="s">
        <v>184</v>
      </c>
      <c r="E307" s="50"/>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2370</v>
      </c>
      <c r="C308" s="50" t="s">
        <v>2371</v>
      </c>
      <c r="D308" s="50" t="s">
        <v>2371</v>
      </c>
      <c r="E308" s="57"/>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v>21</v>
      </c>
      <c r="C309" s="50">
        <v>11</v>
      </c>
      <c r="D309" s="50">
        <v>11</v>
      </c>
      <c r="E309" s="57"/>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50</v>
      </c>
      <c r="D311" s="51">
        <v>50</v>
      </c>
      <c r="E311" s="61"/>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0</v>
      </c>
      <c r="D312" s="51">
        <v>0</v>
      </c>
      <c r="E312" s="61"/>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50</v>
      </c>
      <c r="D313" s="51">
        <v>50</v>
      </c>
      <c r="E313" s="61"/>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33.33</v>
      </c>
      <c r="D315" s="52">
        <v>33.33</v>
      </c>
      <c r="E315" s="62"/>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 x14ac:dyDescent="0.15">
      <c r="A317" s="54" t="s">
        <v>121</v>
      </c>
      <c r="B317" s="66">
        <v>33.33</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39" x14ac:dyDescent="0.15">
      <c r="A319" s="65" t="s">
        <v>93</v>
      </c>
      <c r="B319" s="47" t="s">
        <v>2347</v>
      </c>
      <c r="C319" s="47" t="s">
        <v>2348</v>
      </c>
      <c r="D319" s="59" t="s">
        <v>181</v>
      </c>
      <c r="E319" s="60"/>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2372</v>
      </c>
      <c r="D323" s="50" t="s">
        <v>2372</v>
      </c>
      <c r="E323" s="57"/>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0">
        <v>11</v>
      </c>
      <c r="D324" s="50">
        <v>11</v>
      </c>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61"/>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61"/>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61"/>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62"/>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 x14ac:dyDescent="0.15">
      <c r="A332" s="54" t="s">
        <v>121</v>
      </c>
      <c r="B332" s="66">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39" x14ac:dyDescent="0.15">
      <c r="A334" s="65" t="s">
        <v>94</v>
      </c>
      <c r="B334" s="47" t="s">
        <v>2347</v>
      </c>
      <c r="C334" s="47" t="s">
        <v>2348</v>
      </c>
      <c r="D334" s="59" t="s">
        <v>181</v>
      </c>
      <c r="E334" s="60"/>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184</v>
      </c>
      <c r="D338" s="50" t="s">
        <v>184</v>
      </c>
      <c r="E338" s="50"/>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184</v>
      </c>
      <c r="D339" s="50" t="s">
        <v>184</v>
      </c>
      <c r="E339" s="50"/>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216</v>
      </c>
      <c r="E340" s="50"/>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2373</v>
      </c>
      <c r="D341" s="50" t="s">
        <v>2373</v>
      </c>
      <c r="E341" s="57"/>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7"/>
      <c r="C342" s="50">
        <v>11</v>
      </c>
      <c r="D342" s="50">
        <v>11</v>
      </c>
      <c r="E342" s="57"/>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61"/>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61"/>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50</v>
      </c>
      <c r="D346" s="51">
        <v>50</v>
      </c>
      <c r="E346" s="61"/>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50</v>
      </c>
      <c r="D347" s="51">
        <v>50</v>
      </c>
      <c r="E347" s="61"/>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100</v>
      </c>
      <c r="E348" s="61"/>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40</v>
      </c>
      <c r="D350" s="52">
        <v>40</v>
      </c>
      <c r="E350" s="62"/>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 x14ac:dyDescent="0.15">
      <c r="A352" s="54" t="s">
        <v>121</v>
      </c>
      <c r="B352" s="66">
        <v>40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39" x14ac:dyDescent="0.15">
      <c r="A354" s="65" t="s">
        <v>95</v>
      </c>
      <c r="B354" s="47" t="s">
        <v>2347</v>
      </c>
      <c r="C354" s="47" t="s">
        <v>2348</v>
      </c>
      <c r="D354" s="59" t="s">
        <v>181</v>
      </c>
      <c r="E354" s="60"/>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125</v>
      </c>
      <c r="D359" s="50" t="s">
        <v>125</v>
      </c>
      <c r="E359" s="50"/>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125</v>
      </c>
      <c r="D361" s="50" t="s">
        <v>125</v>
      </c>
      <c r="E361" s="50"/>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2374</v>
      </c>
      <c r="D362" s="50" t="s">
        <v>2374</v>
      </c>
      <c r="E362" s="57"/>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0">
        <v>11</v>
      </c>
      <c r="D363" s="50">
        <v>11</v>
      </c>
      <c r="E363" s="57"/>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61"/>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61"/>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61"/>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0</v>
      </c>
      <c r="D368" s="51">
        <v>0</v>
      </c>
      <c r="E368" s="61"/>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61"/>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0</v>
      </c>
      <c r="D370" s="51">
        <v>0</v>
      </c>
      <c r="E370" s="61"/>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16</v>
      </c>
      <c r="D372" s="52">
        <v>16</v>
      </c>
      <c r="E372" s="62"/>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 x14ac:dyDescent="0.15">
      <c r="A374" s="54" t="s">
        <v>121</v>
      </c>
      <c r="B374" s="66">
        <v>16</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39" x14ac:dyDescent="0.15">
      <c r="A376" s="65" t="s">
        <v>96</v>
      </c>
      <c r="B376" s="47" t="s">
        <v>2347</v>
      </c>
      <c r="C376" s="47" t="s">
        <v>2348</v>
      </c>
      <c r="D376" s="59" t="s">
        <v>181</v>
      </c>
      <c r="E376" s="60"/>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2375</v>
      </c>
      <c r="D379" s="50" t="s">
        <v>2375</v>
      </c>
      <c r="E379" s="57"/>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v>11</v>
      </c>
      <c r="D380" s="50">
        <v>11</v>
      </c>
      <c r="E380" s="57"/>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61"/>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61"/>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62"/>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 x14ac:dyDescent="0.15">
      <c r="A387" s="54" t="s">
        <v>121</v>
      </c>
      <c r="B387" s="66">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39" x14ac:dyDescent="0.15">
      <c r="A389" s="65" t="s">
        <v>97</v>
      </c>
      <c r="B389" s="47" t="s">
        <v>2347</v>
      </c>
      <c r="C389" s="47" t="s">
        <v>2348</v>
      </c>
      <c r="D389" s="59" t="s">
        <v>181</v>
      </c>
      <c r="E389" s="60"/>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2376</v>
      </c>
      <c r="D394" s="50" t="s">
        <v>2376</v>
      </c>
      <c r="E394" s="57"/>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v>11</v>
      </c>
      <c r="D395" s="50">
        <v>11</v>
      </c>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61"/>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61"/>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61"/>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61"/>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62"/>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 x14ac:dyDescent="0.15">
      <c r="A404" s="54" t="s">
        <v>121</v>
      </c>
      <c r="B404" s="66">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39" x14ac:dyDescent="0.15">
      <c r="A406" s="65" t="s">
        <v>98</v>
      </c>
      <c r="B406" s="47" t="s">
        <v>2347</v>
      </c>
      <c r="C406" s="47" t="s">
        <v>2348</v>
      </c>
      <c r="D406" s="59" t="s">
        <v>181</v>
      </c>
      <c r="E406" s="60"/>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2377</v>
      </c>
      <c r="D413" s="50" t="s">
        <v>2378</v>
      </c>
      <c r="E413" s="57"/>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v>11</v>
      </c>
      <c r="D414" s="50">
        <v>11</v>
      </c>
      <c r="E414" s="57"/>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61"/>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61"/>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61"/>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61"/>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61"/>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62"/>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 x14ac:dyDescent="0.15">
      <c r="A424" s="54" t="s">
        <v>121</v>
      </c>
      <c r="B424" s="66">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39" x14ac:dyDescent="0.15">
      <c r="A426" s="65" t="s">
        <v>99</v>
      </c>
      <c r="B426" s="47" t="s">
        <v>2347</v>
      </c>
      <c r="C426" s="47" t="s">
        <v>2348</v>
      </c>
      <c r="D426" s="59" t="s">
        <v>181</v>
      </c>
      <c r="E426" s="60"/>
      <c r="F426" s="44"/>
      <c r="G426" s="44"/>
      <c r="H426" s="44"/>
      <c r="I426" s="44"/>
      <c r="J426" s="44"/>
      <c r="K426" s="44"/>
      <c r="L426" s="44"/>
      <c r="M426" s="44"/>
      <c r="N426" s="44"/>
      <c r="O426" s="44"/>
      <c r="P426" s="44"/>
      <c r="Q426" s="44"/>
      <c r="R426" s="44"/>
      <c r="S426" s="45"/>
      <c r="T426" s="45"/>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5"/>
      <c r="T427" s="45"/>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5"/>
      <c r="T428" s="45"/>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5"/>
      <c r="T429" s="45"/>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5"/>
      <c r="T430" s="45"/>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5"/>
      <c r="T431" s="45"/>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5"/>
      <c r="T432" s="45"/>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5"/>
      <c r="T433" s="45"/>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5"/>
      <c r="T434" s="45"/>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5"/>
      <c r="T435" s="45"/>
      <c r="U435" s="45"/>
      <c r="V435" s="45"/>
      <c r="W435" s="45"/>
      <c r="X435" s="45"/>
      <c r="Y435" s="45"/>
      <c r="Z435" s="45"/>
    </row>
    <row r="436" spans="1:26" ht="13" x14ac:dyDescent="0.15">
      <c r="A436" s="51" t="s">
        <v>118</v>
      </c>
      <c r="B436" s="51" t="s">
        <v>84</v>
      </c>
      <c r="C436" s="51" t="s">
        <v>84</v>
      </c>
      <c r="D436" s="51" t="s">
        <v>84</v>
      </c>
      <c r="E436" s="51"/>
      <c r="F436" s="44"/>
      <c r="G436" s="44"/>
      <c r="H436" s="44"/>
      <c r="I436" s="44"/>
      <c r="J436" s="44"/>
      <c r="K436" s="44"/>
      <c r="L436" s="44"/>
      <c r="M436" s="44"/>
      <c r="N436" s="44"/>
      <c r="O436" s="44"/>
      <c r="P436" s="44"/>
      <c r="Q436" s="44"/>
      <c r="R436" s="44"/>
      <c r="S436" s="45"/>
      <c r="T436" s="45"/>
      <c r="U436" s="45"/>
      <c r="V436" s="45"/>
      <c r="W436" s="45"/>
      <c r="X436" s="45"/>
      <c r="Y436" s="45"/>
      <c r="Z436" s="45"/>
    </row>
    <row r="437" spans="1:26" ht="13" x14ac:dyDescent="0.15">
      <c r="A437" s="51" t="s">
        <v>165</v>
      </c>
      <c r="B437" s="51" t="s">
        <v>84</v>
      </c>
      <c r="C437" s="51" t="s">
        <v>84</v>
      </c>
      <c r="D437" s="51" t="s">
        <v>84</v>
      </c>
      <c r="E437" s="51"/>
      <c r="F437" s="44"/>
      <c r="G437" s="44"/>
      <c r="H437" s="44"/>
      <c r="I437" s="44"/>
      <c r="J437" s="44"/>
      <c r="K437" s="44"/>
      <c r="L437" s="44"/>
      <c r="M437" s="44"/>
      <c r="N437" s="44"/>
      <c r="O437" s="44"/>
      <c r="P437" s="44"/>
      <c r="Q437" s="44"/>
      <c r="R437" s="44"/>
      <c r="S437" s="45"/>
      <c r="T437" s="45"/>
      <c r="U437" s="45"/>
      <c r="V437" s="45"/>
      <c r="W437" s="45"/>
      <c r="X437" s="45"/>
      <c r="Y437" s="45"/>
      <c r="Z437" s="45"/>
    </row>
    <row r="438" spans="1:26" ht="13" x14ac:dyDescent="0.15">
      <c r="A438" s="51" t="s">
        <v>166</v>
      </c>
      <c r="B438" s="51" t="s">
        <v>84</v>
      </c>
      <c r="C438" s="51" t="s">
        <v>84</v>
      </c>
      <c r="D438" s="51" t="s">
        <v>84</v>
      </c>
      <c r="E438" s="51"/>
      <c r="F438" s="44"/>
      <c r="G438" s="44"/>
      <c r="H438" s="44"/>
      <c r="I438" s="44"/>
      <c r="J438" s="44"/>
      <c r="K438" s="44"/>
      <c r="L438" s="44"/>
      <c r="M438" s="44"/>
      <c r="N438" s="44"/>
      <c r="O438" s="44"/>
      <c r="P438" s="44"/>
      <c r="Q438" s="44"/>
      <c r="R438" s="44"/>
      <c r="S438" s="45"/>
      <c r="T438" s="45"/>
      <c r="U438" s="45"/>
      <c r="V438" s="45"/>
      <c r="W438" s="45"/>
      <c r="X438" s="45"/>
      <c r="Y438" s="45"/>
      <c r="Z438" s="45"/>
    </row>
    <row r="439" spans="1:26" ht="13" x14ac:dyDescent="0.15">
      <c r="A439" s="51" t="s">
        <v>219</v>
      </c>
      <c r="B439" s="51" t="s">
        <v>84</v>
      </c>
      <c r="C439" s="51" t="s">
        <v>84</v>
      </c>
      <c r="D439" s="51" t="s">
        <v>84</v>
      </c>
      <c r="E439" s="51"/>
      <c r="F439" s="44"/>
      <c r="G439" s="44"/>
      <c r="H439" s="44"/>
      <c r="I439" s="44"/>
      <c r="J439" s="44"/>
      <c r="K439" s="44"/>
      <c r="L439" s="44"/>
      <c r="M439" s="44"/>
      <c r="N439" s="44"/>
      <c r="O439" s="44"/>
      <c r="P439" s="44"/>
      <c r="Q439" s="44"/>
      <c r="R439" s="44"/>
      <c r="S439" s="45"/>
      <c r="T439" s="45"/>
      <c r="U439" s="45"/>
      <c r="V439" s="45"/>
      <c r="W439" s="45"/>
      <c r="X439" s="45"/>
      <c r="Y439" s="45"/>
      <c r="Z439" s="45"/>
    </row>
    <row r="440" spans="1:26" ht="13" x14ac:dyDescent="0.15">
      <c r="A440" s="51" t="s">
        <v>220</v>
      </c>
      <c r="B440" s="51" t="s">
        <v>84</v>
      </c>
      <c r="C440" s="51" t="s">
        <v>84</v>
      </c>
      <c r="D440" s="51" t="s">
        <v>84</v>
      </c>
      <c r="E440" s="51"/>
      <c r="F440" s="44"/>
      <c r="G440" s="44"/>
      <c r="H440" s="44"/>
      <c r="I440" s="44"/>
      <c r="J440" s="44"/>
      <c r="K440" s="44"/>
      <c r="L440" s="44"/>
      <c r="M440" s="44"/>
      <c r="N440" s="44"/>
      <c r="O440" s="44"/>
      <c r="P440" s="44"/>
      <c r="Q440" s="44"/>
      <c r="R440" s="44"/>
      <c r="S440" s="45"/>
      <c r="T440" s="45"/>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5"/>
      <c r="T441" s="45"/>
      <c r="U441" s="45"/>
      <c r="V441" s="45"/>
      <c r="W441" s="45"/>
      <c r="X441" s="45"/>
      <c r="Y441" s="45"/>
      <c r="Z441" s="45"/>
    </row>
    <row r="442" spans="1:26" ht="13" x14ac:dyDescent="0.15">
      <c r="A442" s="51" t="s">
        <v>120</v>
      </c>
      <c r="B442" s="51" t="s">
        <v>84</v>
      </c>
      <c r="C442" s="51" t="s">
        <v>84</v>
      </c>
      <c r="D442" s="51" t="s">
        <v>84</v>
      </c>
      <c r="E442" s="51"/>
      <c r="F442" s="44"/>
      <c r="G442" s="44"/>
      <c r="H442" s="44"/>
      <c r="I442" s="44"/>
      <c r="J442" s="44"/>
      <c r="K442" s="44"/>
      <c r="L442" s="44"/>
      <c r="M442" s="44"/>
      <c r="N442" s="44"/>
      <c r="O442" s="44"/>
      <c r="P442" s="44"/>
      <c r="Q442" s="44"/>
      <c r="R442" s="44"/>
      <c r="S442" s="45"/>
      <c r="T442" s="45"/>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5"/>
      <c r="T443" s="45"/>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39" x14ac:dyDescent="0.15">
      <c r="A446" s="65" t="s">
        <v>100</v>
      </c>
      <c r="B446" s="47" t="s">
        <v>2347</v>
      </c>
      <c r="C446" s="47" t="s">
        <v>2348</v>
      </c>
      <c r="D446" s="59" t="s">
        <v>181</v>
      </c>
      <c r="E446" s="60"/>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2379</v>
      </c>
      <c r="C455" s="50" t="s">
        <v>2379</v>
      </c>
      <c r="D455" s="50" t="s">
        <v>2379</v>
      </c>
      <c r="E455" s="57"/>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v>15</v>
      </c>
      <c r="C456" s="50">
        <v>15</v>
      </c>
      <c r="D456" s="50">
        <v>15</v>
      </c>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61"/>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61"/>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61"/>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61"/>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61"/>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61"/>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61"/>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61"/>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12.5</v>
      </c>
      <c r="C467" s="52">
        <v>12.5</v>
      </c>
      <c r="D467" s="52">
        <v>12.5</v>
      </c>
      <c r="E467" s="62"/>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 x14ac:dyDescent="0.15">
      <c r="A469" s="54" t="s">
        <v>121</v>
      </c>
      <c r="B469" s="66">
        <v>12.5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39" x14ac:dyDescent="0.15">
      <c r="A471" s="65" t="s">
        <v>101</v>
      </c>
      <c r="B471" s="47" t="s">
        <v>2347</v>
      </c>
      <c r="C471" s="47" t="s">
        <v>2348</v>
      </c>
      <c r="D471" s="59" t="s">
        <v>181</v>
      </c>
      <c r="E471" s="60"/>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2380</v>
      </c>
      <c r="D475" s="50" t="s">
        <v>2380</v>
      </c>
      <c r="E475" s="57"/>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0">
        <v>11</v>
      </c>
      <c r="D476" s="50">
        <v>11</v>
      </c>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61"/>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61"/>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61"/>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62"/>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 x14ac:dyDescent="0.15">
      <c r="A484" s="54" t="s">
        <v>121</v>
      </c>
      <c r="B484" s="66">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39" x14ac:dyDescent="0.15">
      <c r="A486" s="65" t="s">
        <v>102</v>
      </c>
      <c r="B486" s="47" t="s">
        <v>2347</v>
      </c>
      <c r="C486" s="47" t="s">
        <v>2348</v>
      </c>
      <c r="D486" s="59" t="s">
        <v>181</v>
      </c>
      <c r="E486" s="60"/>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7"/>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61"/>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61"/>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61"/>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61"/>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61"/>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61"/>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61"/>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61"/>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61"/>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61"/>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62"/>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 x14ac:dyDescent="0.15">
      <c r="A513" s="54" t="s">
        <v>121</v>
      </c>
      <c r="B513" s="66">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39" x14ac:dyDescent="0.15">
      <c r="A515" s="65" t="s">
        <v>103</v>
      </c>
      <c r="B515" s="47" t="s">
        <v>2347</v>
      </c>
      <c r="C515" s="47" t="s">
        <v>2348</v>
      </c>
      <c r="D515" s="59" t="s">
        <v>181</v>
      </c>
      <c r="E515" s="60"/>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125</v>
      </c>
      <c r="D516" s="50" t="s">
        <v>125</v>
      </c>
      <c r="E516" s="50"/>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125</v>
      </c>
      <c r="E517" s="50"/>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184</v>
      </c>
      <c r="D519" s="50" t="s">
        <v>184</v>
      </c>
      <c r="E519" s="50"/>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2381</v>
      </c>
      <c r="C522" s="50" t="s">
        <v>2382</v>
      </c>
      <c r="D522" s="50" t="s">
        <v>2382</v>
      </c>
      <c r="E522" s="57"/>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v>18</v>
      </c>
      <c r="C523" s="50">
        <v>11</v>
      </c>
      <c r="D523" s="50">
        <v>11</v>
      </c>
      <c r="E523" s="57"/>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0</v>
      </c>
      <c r="D525" s="51">
        <v>0</v>
      </c>
      <c r="E525" s="61"/>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0</v>
      </c>
      <c r="E526" s="61"/>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61"/>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50</v>
      </c>
      <c r="D528" s="51">
        <v>50</v>
      </c>
      <c r="E528" s="61"/>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61"/>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61"/>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12.5</v>
      </c>
      <c r="D532" s="52">
        <v>12.5</v>
      </c>
      <c r="E532" s="62"/>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 x14ac:dyDescent="0.15">
      <c r="A534" s="54" t="s">
        <v>121</v>
      </c>
      <c r="B534" s="66">
        <v>12.5</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39" x14ac:dyDescent="0.15">
      <c r="A536" s="65" t="s">
        <v>104</v>
      </c>
      <c r="B536" s="47" t="s">
        <v>2347</v>
      </c>
      <c r="C536" s="47" t="s">
        <v>2348</v>
      </c>
      <c r="D536" s="59" t="s">
        <v>181</v>
      </c>
      <c r="E536" s="60"/>
      <c r="F536" s="44"/>
      <c r="G536" s="44"/>
      <c r="H536" s="44"/>
      <c r="I536" s="44"/>
      <c r="J536" s="44"/>
      <c r="K536" s="44"/>
      <c r="L536" s="44"/>
      <c r="M536" s="44"/>
      <c r="N536" s="44"/>
      <c r="O536" s="44"/>
      <c r="P536" s="44"/>
      <c r="Q536" s="44"/>
      <c r="R536" s="44"/>
      <c r="S536" s="45"/>
      <c r="T536" s="45"/>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5"/>
      <c r="T537" s="45"/>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5"/>
      <c r="T538" s="45"/>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5"/>
      <c r="T539" s="45"/>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5"/>
      <c r="T540" s="45"/>
      <c r="U540" s="45"/>
      <c r="V540" s="45"/>
      <c r="W540" s="45"/>
      <c r="X540" s="45"/>
      <c r="Y540" s="45"/>
      <c r="Z540" s="45"/>
    </row>
    <row r="541" spans="1:26" ht="13" x14ac:dyDescent="0.15">
      <c r="A541" s="51" t="s">
        <v>204</v>
      </c>
      <c r="B541" s="51" t="s">
        <v>84</v>
      </c>
      <c r="C541" s="51" t="s">
        <v>84</v>
      </c>
      <c r="D541" s="51" t="s">
        <v>84</v>
      </c>
      <c r="E541" s="51"/>
      <c r="F541" s="44"/>
      <c r="G541" s="44"/>
      <c r="H541" s="44"/>
      <c r="I541" s="44"/>
      <c r="J541" s="44"/>
      <c r="K541" s="44"/>
      <c r="L541" s="44"/>
      <c r="M541" s="44"/>
      <c r="N541" s="44"/>
      <c r="O541" s="44"/>
      <c r="P541" s="44"/>
      <c r="Q541" s="44"/>
      <c r="R541" s="44"/>
      <c r="S541" s="45"/>
      <c r="T541" s="45"/>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5"/>
      <c r="T542" s="45"/>
      <c r="U542" s="45"/>
      <c r="V542" s="45"/>
      <c r="W542" s="45"/>
      <c r="X542" s="45"/>
      <c r="Y542" s="45"/>
      <c r="Z542" s="45"/>
    </row>
    <row r="543" spans="1:26" ht="13" x14ac:dyDescent="0.15">
      <c r="A543" s="51" t="s">
        <v>120</v>
      </c>
      <c r="B543" s="52" t="s">
        <v>84</v>
      </c>
      <c r="C543" s="52" t="s">
        <v>84</v>
      </c>
      <c r="D543" s="52" t="s">
        <v>84</v>
      </c>
      <c r="E543" s="62"/>
      <c r="F543" s="44"/>
      <c r="G543" s="44"/>
      <c r="H543" s="44"/>
      <c r="I543" s="44"/>
      <c r="J543" s="44"/>
      <c r="K543" s="44"/>
      <c r="L543" s="44"/>
      <c r="M543" s="44"/>
      <c r="N543" s="44"/>
      <c r="O543" s="44"/>
      <c r="P543" s="44"/>
      <c r="Q543" s="44"/>
      <c r="R543" s="44"/>
      <c r="S543" s="45"/>
      <c r="T543" s="45"/>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5"/>
      <c r="T544" s="45"/>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39" x14ac:dyDescent="0.15">
      <c r="A547" s="65" t="s">
        <v>105</v>
      </c>
      <c r="B547" s="47" t="s">
        <v>2347</v>
      </c>
      <c r="C547" s="47" t="s">
        <v>2348</v>
      </c>
      <c r="D547" s="59" t="s">
        <v>181</v>
      </c>
      <c r="E547" s="60"/>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184</v>
      </c>
      <c r="D549" s="50" t="s">
        <v>184</v>
      </c>
      <c r="E549" s="50"/>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2383</v>
      </c>
      <c r="C550" s="50" t="s">
        <v>2384</v>
      </c>
      <c r="D550" s="50" t="s">
        <v>2384</v>
      </c>
      <c r="E550" s="57"/>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v>12</v>
      </c>
      <c r="D551" s="50">
        <v>12</v>
      </c>
      <c r="E551" s="57"/>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61"/>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50</v>
      </c>
      <c r="D554" s="51">
        <v>50</v>
      </c>
      <c r="E554" s="61"/>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50</v>
      </c>
      <c r="D556" s="52">
        <v>50</v>
      </c>
      <c r="E556" s="62"/>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 x14ac:dyDescent="0.15">
      <c r="A558" s="54" t="s">
        <v>121</v>
      </c>
      <c r="B558" s="66">
        <v>50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1" width="14.5" customWidth="1"/>
  </cols>
  <sheetData>
    <row r="1" spans="1:11" ht="15.75" customHeight="1" x14ac:dyDescent="0.15">
      <c r="A1" s="68"/>
      <c r="B1" s="108" t="s">
        <v>241</v>
      </c>
      <c r="C1" s="69" t="s">
        <v>2347</v>
      </c>
      <c r="D1" s="69" t="s">
        <v>2385</v>
      </c>
      <c r="E1" s="69" t="s">
        <v>2386</v>
      </c>
      <c r="F1" s="69" t="s">
        <v>2348</v>
      </c>
      <c r="G1" s="69" t="s">
        <v>2387</v>
      </c>
      <c r="H1" s="69" t="s">
        <v>2388</v>
      </c>
      <c r="I1" s="69" t="s">
        <v>181</v>
      </c>
      <c r="J1" s="69" t="s">
        <v>246</v>
      </c>
      <c r="K1" s="69" t="s">
        <v>247</v>
      </c>
    </row>
    <row r="2" spans="1:11" ht="15.75" customHeight="1" x14ac:dyDescent="0.15">
      <c r="A2" s="56" t="s">
        <v>74</v>
      </c>
      <c r="B2" s="109">
        <f>MTNOutcome!B13</f>
        <v>100</v>
      </c>
      <c r="C2" s="105">
        <f t="shared" ref="C2:C7" si="0">AVERAGE(D2:E2)</f>
        <v>100</v>
      </c>
      <c r="D2" s="99">
        <f>MTNOutcome!B11</f>
        <v>100</v>
      </c>
      <c r="E2" s="99">
        <f>MTNOutcome!C11</f>
        <v>100</v>
      </c>
      <c r="F2" s="132">
        <f>C2</f>
        <v>100</v>
      </c>
      <c r="G2" s="99">
        <f>MTNOutcome!D11</f>
        <v>100</v>
      </c>
      <c r="H2" s="99">
        <f>MTNOutcome!E11</f>
        <v>100</v>
      </c>
      <c r="I2" s="111">
        <f>C2</f>
        <v>100</v>
      </c>
      <c r="J2" s="56"/>
      <c r="K2" s="56"/>
    </row>
    <row r="3" spans="1:11" ht="15.75" customHeight="1" x14ac:dyDescent="0.15">
      <c r="A3" s="56" t="s">
        <v>75</v>
      </c>
      <c r="B3" s="109">
        <f>MTNOutcome!B28</f>
        <v>33.33</v>
      </c>
      <c r="C3" s="105">
        <f t="shared" si="0"/>
        <v>33.33</v>
      </c>
      <c r="D3" s="99">
        <f>MTNOutcome!B26</f>
        <v>33.33</v>
      </c>
      <c r="E3" s="99">
        <f>MTNOutcome!C26</f>
        <v>33.33</v>
      </c>
      <c r="F3" s="110">
        <f t="shared" ref="F3:F5" si="1">AVERAGE(G3:H3)</f>
        <v>33.33</v>
      </c>
      <c r="G3" s="99">
        <f>MTNOutcome!D26</f>
        <v>33.33</v>
      </c>
      <c r="H3" s="99">
        <f>MTNOutcome!E26</f>
        <v>33.33</v>
      </c>
      <c r="I3" s="106">
        <f t="shared" ref="I3:I5" si="2">AVERAGE(J3:K3)</f>
        <v>33.33</v>
      </c>
      <c r="J3" s="99">
        <f>MTNOutcome!F26</f>
        <v>33.33</v>
      </c>
      <c r="K3" s="99">
        <f>MTNOutcome!G26</f>
        <v>33.33</v>
      </c>
    </row>
    <row r="4" spans="1:11" ht="15.75" customHeight="1" x14ac:dyDescent="0.15">
      <c r="A4" s="56" t="s">
        <v>76</v>
      </c>
      <c r="B4" s="109">
        <f>MTNOutcome!B41</f>
        <v>0</v>
      </c>
      <c r="C4" s="105">
        <f t="shared" si="0"/>
        <v>0</v>
      </c>
      <c r="D4" s="99">
        <f>MTNOutcome!B39</f>
        <v>0</v>
      </c>
      <c r="E4" s="99">
        <f>MTNOutcome!C39</f>
        <v>0</v>
      </c>
      <c r="F4" s="110">
        <f t="shared" si="1"/>
        <v>0</v>
      </c>
      <c r="G4" s="99">
        <f>MTNOutcome!D39</f>
        <v>0</v>
      </c>
      <c r="H4" s="99">
        <f>MTNOutcome!E39</f>
        <v>0</v>
      </c>
      <c r="I4" s="106">
        <f t="shared" si="2"/>
        <v>0</v>
      </c>
      <c r="J4" s="99">
        <f>MTNOutcome!F39</f>
        <v>0</v>
      </c>
      <c r="K4" s="99">
        <f>MTNOutcome!G39</f>
        <v>0</v>
      </c>
    </row>
    <row r="5" spans="1:11" ht="15.75" customHeight="1" x14ac:dyDescent="0.15">
      <c r="A5" s="56" t="s">
        <v>77</v>
      </c>
      <c r="B5" s="109">
        <f>MTNOutcome!B68</f>
        <v>0</v>
      </c>
      <c r="C5" s="105">
        <f t="shared" si="0"/>
        <v>0</v>
      </c>
      <c r="D5" s="99">
        <f>MTNOutcome!B66</f>
        <v>0</v>
      </c>
      <c r="E5" s="99">
        <f>MTNOutcome!C66</f>
        <v>0</v>
      </c>
      <c r="F5" s="110">
        <f t="shared" si="1"/>
        <v>0</v>
      </c>
      <c r="G5" s="99">
        <f>MTNOutcome!D66</f>
        <v>0</v>
      </c>
      <c r="H5" s="99">
        <f>MTNOutcome!E66</f>
        <v>0</v>
      </c>
      <c r="I5" s="106">
        <f t="shared" si="2"/>
        <v>0</v>
      </c>
      <c r="J5" s="99">
        <f>MTNOutcome!F66</f>
        <v>0</v>
      </c>
      <c r="K5" s="99">
        <f>MTNOutcome!G66</f>
        <v>0</v>
      </c>
    </row>
    <row r="6" spans="1:11" ht="15.75" customHeight="1" x14ac:dyDescent="0.15">
      <c r="A6" s="56" t="s">
        <v>78</v>
      </c>
      <c r="B6" s="109">
        <f>MTNOutcome!B84</f>
        <v>0</v>
      </c>
      <c r="C6" s="105">
        <f t="shared" si="0"/>
        <v>0</v>
      </c>
      <c r="D6" s="99">
        <f>MTNOutcome!B82</f>
        <v>0</v>
      </c>
      <c r="E6" s="99">
        <f>MTNOutcome!C82</f>
        <v>0</v>
      </c>
      <c r="F6" s="132">
        <f>C6</f>
        <v>0</v>
      </c>
      <c r="G6" s="99">
        <f>MTNOutcome!D82</f>
        <v>0</v>
      </c>
      <c r="H6" s="99">
        <f>MTNOutcome!E82</f>
        <v>0</v>
      </c>
      <c r="I6" s="111">
        <f>C6</f>
        <v>0</v>
      </c>
      <c r="J6" s="56"/>
      <c r="K6" s="56"/>
    </row>
    <row r="7" spans="1:11" ht="15.75" customHeight="1" x14ac:dyDescent="0.15">
      <c r="A7" s="84" t="s">
        <v>79</v>
      </c>
      <c r="B7" s="112">
        <f>MTNOutcome!B103</f>
        <v>0</v>
      </c>
      <c r="C7" s="113">
        <f t="shared" si="0"/>
        <v>0</v>
      </c>
      <c r="D7" s="114">
        <f>MTNOutcome!B101</f>
        <v>0</v>
      </c>
      <c r="E7" s="114">
        <f>MTNOutcome!C101</f>
        <v>0</v>
      </c>
      <c r="F7" s="115">
        <f>AVERAGE(G7:H7)</f>
        <v>0</v>
      </c>
      <c r="G7" s="114">
        <f>MTNOutcome!D101</f>
        <v>0</v>
      </c>
      <c r="H7" s="114">
        <f>MTNOutcome!E101</f>
        <v>0</v>
      </c>
      <c r="I7" s="116">
        <f>AVERAGE(J7:K7)</f>
        <v>0</v>
      </c>
      <c r="J7" s="114">
        <f>MTNOutcome!F101</f>
        <v>0</v>
      </c>
      <c r="K7" s="114">
        <f>MTNOutcome!G101</f>
        <v>0</v>
      </c>
    </row>
    <row r="8" spans="1:11" ht="15.75" customHeight="1" x14ac:dyDescent="0.15">
      <c r="A8" s="56" t="s">
        <v>80</v>
      </c>
      <c r="B8" s="109">
        <f>MTNOutcome!B118</f>
        <v>66.67</v>
      </c>
      <c r="C8" s="105">
        <f>MTNOutcome!B116</f>
        <v>0</v>
      </c>
      <c r="D8" s="56"/>
      <c r="E8" s="56"/>
      <c r="F8" s="110">
        <f>MTNOutcome!C116</f>
        <v>66.67</v>
      </c>
      <c r="G8" s="56"/>
      <c r="H8" s="56"/>
      <c r="I8" s="106">
        <f>MTNOutcome!D116</f>
        <v>66.67</v>
      </c>
      <c r="J8" s="56"/>
      <c r="K8" s="56"/>
    </row>
    <row r="9" spans="1:11" ht="15.75" customHeight="1" x14ac:dyDescent="0.15">
      <c r="A9" s="56" t="s">
        <v>81</v>
      </c>
      <c r="B9" s="109">
        <f>MTNOutcome!B133</f>
        <v>33.33</v>
      </c>
      <c r="C9" s="105">
        <f>MTNOutcome!B131</f>
        <v>0</v>
      </c>
      <c r="D9" s="56"/>
      <c r="E9" s="56"/>
      <c r="F9" s="110">
        <f>MTNOutcome!C131</f>
        <v>33.33</v>
      </c>
      <c r="G9" s="56"/>
      <c r="H9" s="56"/>
      <c r="I9" s="106">
        <f>MTNOutcome!D131</f>
        <v>33.33</v>
      </c>
      <c r="J9" s="56"/>
      <c r="K9" s="56"/>
    </row>
    <row r="10" spans="1:11" ht="15.75" customHeight="1" x14ac:dyDescent="0.15">
      <c r="A10" s="56" t="s">
        <v>82</v>
      </c>
      <c r="B10" s="109">
        <f>MTNOutcome!B148</f>
        <v>33.33</v>
      </c>
      <c r="C10" s="105">
        <f>MTNOutcome!B146</f>
        <v>0</v>
      </c>
      <c r="D10" s="56"/>
      <c r="E10" s="56"/>
      <c r="F10" s="110">
        <f>MTNOutcome!C146</f>
        <v>33.33</v>
      </c>
      <c r="G10" s="56"/>
      <c r="H10" s="56"/>
      <c r="I10" s="106">
        <f>MTNOutcome!D146</f>
        <v>33.33</v>
      </c>
      <c r="J10" s="56"/>
      <c r="K10" s="56"/>
    </row>
    <row r="11" spans="1:11" ht="15.75" customHeight="1" x14ac:dyDescent="0.15">
      <c r="A11" s="56" t="s">
        <v>83</v>
      </c>
      <c r="B11" s="109">
        <f>MTNOutcome!B163</f>
        <v>50</v>
      </c>
      <c r="C11" s="105">
        <f>MTNOutcome!B161</f>
        <v>33.33</v>
      </c>
      <c r="D11" s="56"/>
      <c r="E11" s="56"/>
      <c r="F11" s="110">
        <f>MTNOutcome!C161</f>
        <v>50</v>
      </c>
      <c r="G11" s="56"/>
      <c r="H11" s="56"/>
      <c r="I11" s="106">
        <f>MTNOutcome!D161</f>
        <v>50</v>
      </c>
      <c r="J11" s="56"/>
      <c r="K11" s="56"/>
    </row>
    <row r="12" spans="1:11" ht="15.75" customHeight="1" x14ac:dyDescent="0.15">
      <c r="A12" s="56" t="s">
        <v>85</v>
      </c>
      <c r="B12" s="109">
        <f>MTNOutcome!B180</f>
        <v>16.670000000000002</v>
      </c>
      <c r="C12" s="105">
        <f>MTNOutcome!B178</f>
        <v>0</v>
      </c>
      <c r="D12" s="56"/>
      <c r="E12" s="56"/>
      <c r="F12" s="110">
        <f>MTNOutcome!C178</f>
        <v>16.670000000000002</v>
      </c>
      <c r="G12" s="56"/>
      <c r="H12" s="56"/>
      <c r="I12" s="106">
        <f>MTNOutcome!D178</f>
        <v>16.670000000000002</v>
      </c>
      <c r="J12" s="56"/>
      <c r="K12" s="56"/>
    </row>
    <row r="13" spans="1:11" ht="15.75" customHeight="1" x14ac:dyDescent="0.15">
      <c r="A13" s="56" t="s">
        <v>86</v>
      </c>
      <c r="B13" s="109">
        <f>MTNOutcome!B205</f>
        <v>0</v>
      </c>
      <c r="C13" s="105">
        <f>MTNOutcome!B203</f>
        <v>0</v>
      </c>
      <c r="D13" s="56"/>
      <c r="E13" s="56"/>
      <c r="F13" s="110">
        <f>MTNOutcome!C203</f>
        <v>0</v>
      </c>
      <c r="G13" s="56"/>
      <c r="H13" s="56"/>
      <c r="I13" s="106">
        <f>MTNOutcome!D203</f>
        <v>0</v>
      </c>
      <c r="J13" s="56"/>
      <c r="K13" s="56"/>
    </row>
    <row r="14" spans="1:11" ht="15.75" customHeight="1" x14ac:dyDescent="0.15">
      <c r="A14" s="56" t="s">
        <v>87</v>
      </c>
      <c r="B14" s="109">
        <f>MTNOutcome!B232</f>
        <v>0</v>
      </c>
      <c r="C14" s="105">
        <f>MTNOutcome!B230</f>
        <v>0</v>
      </c>
      <c r="D14" s="56"/>
      <c r="E14" s="56"/>
      <c r="F14" s="110">
        <f>MTNOutcome!C230</f>
        <v>0</v>
      </c>
      <c r="G14" s="56"/>
      <c r="H14" s="56"/>
      <c r="I14" s="106">
        <f>MTNOutcome!D230</f>
        <v>0</v>
      </c>
      <c r="J14" s="56"/>
      <c r="K14" s="56"/>
    </row>
    <row r="15" spans="1:11" ht="15.75" customHeight="1" x14ac:dyDescent="0.15">
      <c r="A15" s="56" t="s">
        <v>88</v>
      </c>
      <c r="B15" s="109">
        <f>MTNOutcome!B259</f>
        <v>0</v>
      </c>
      <c r="C15" s="105">
        <f>MTNOutcome!B257</f>
        <v>0</v>
      </c>
      <c r="D15" s="56"/>
      <c r="E15" s="56"/>
      <c r="F15" s="110">
        <f>MTNOutcome!C257</f>
        <v>0</v>
      </c>
      <c r="G15" s="56"/>
      <c r="H15" s="56"/>
      <c r="I15" s="106">
        <f>MTNOutcome!D257</f>
        <v>0</v>
      </c>
      <c r="J15" s="56"/>
      <c r="K15" s="56"/>
    </row>
    <row r="16" spans="1:11" ht="15.75" customHeight="1" x14ac:dyDescent="0.15">
      <c r="A16" s="56" t="s">
        <v>89</v>
      </c>
      <c r="B16" s="109">
        <f>MTNOutcome!B280</f>
        <v>0</v>
      </c>
      <c r="C16" s="105">
        <f>MTNOutcome!B278</f>
        <v>0</v>
      </c>
      <c r="D16" s="56"/>
      <c r="E16" s="56"/>
      <c r="F16" s="110">
        <f>MTNOutcome!C278</f>
        <v>0</v>
      </c>
      <c r="G16" s="56"/>
      <c r="H16" s="56"/>
      <c r="I16" s="106">
        <f>MTNOutcome!D278</f>
        <v>0</v>
      </c>
      <c r="J16" s="56"/>
      <c r="K16" s="56"/>
    </row>
    <row r="17" spans="1:11" ht="15.75" customHeight="1" x14ac:dyDescent="0.15">
      <c r="A17" s="56" t="s">
        <v>90</v>
      </c>
      <c r="B17" s="109">
        <f>MTNOutcome!B291</f>
        <v>0</v>
      </c>
      <c r="C17" s="105">
        <f>MTNOutcome!B289</f>
        <v>0</v>
      </c>
      <c r="D17" s="56"/>
      <c r="E17" s="56"/>
      <c r="F17" s="110">
        <f>MTNOutcome!C289</f>
        <v>0</v>
      </c>
      <c r="G17" s="56"/>
      <c r="H17" s="56"/>
      <c r="I17" s="106">
        <f>MTNOutcome!D289</f>
        <v>0</v>
      </c>
      <c r="J17" s="56"/>
      <c r="K17" s="56"/>
    </row>
    <row r="18" spans="1:11" ht="15.75" customHeight="1" x14ac:dyDescent="0.15">
      <c r="A18" s="84" t="s">
        <v>91</v>
      </c>
      <c r="B18" s="78" t="s">
        <v>84</v>
      </c>
      <c r="C18" s="79" t="s">
        <v>84</v>
      </c>
      <c r="D18" s="84"/>
      <c r="E18" s="84"/>
      <c r="F18" s="81" t="s">
        <v>84</v>
      </c>
      <c r="G18" s="84"/>
      <c r="H18" s="84"/>
      <c r="I18" s="82" t="s">
        <v>84</v>
      </c>
      <c r="J18" s="84"/>
      <c r="K18" s="84"/>
    </row>
    <row r="19" spans="1:11" ht="15.75" customHeight="1" x14ac:dyDescent="0.15">
      <c r="A19" s="56" t="s">
        <v>92</v>
      </c>
      <c r="B19" s="109">
        <f>MTNOutcome!B317</f>
        <v>33.33</v>
      </c>
      <c r="C19" s="105">
        <f>MTNOutcome!B315</f>
        <v>0</v>
      </c>
      <c r="D19" s="56"/>
      <c r="E19" s="56"/>
      <c r="F19" s="110">
        <f>MTNOutcome!C315</f>
        <v>33.33</v>
      </c>
      <c r="G19" s="56"/>
      <c r="H19" s="56"/>
      <c r="I19" s="106">
        <f>MTNOutcome!D315</f>
        <v>33.33</v>
      </c>
      <c r="J19" s="56"/>
      <c r="K19" s="56"/>
    </row>
    <row r="20" spans="1:11" ht="15.75" customHeight="1" x14ac:dyDescent="0.15">
      <c r="A20" s="56" t="s">
        <v>93</v>
      </c>
      <c r="B20" s="109">
        <f>MTNOutcome!B332</f>
        <v>0</v>
      </c>
      <c r="C20" s="105">
        <f>MTNOutcome!B330</f>
        <v>0</v>
      </c>
      <c r="D20" s="56"/>
      <c r="E20" s="56"/>
      <c r="F20" s="110">
        <f>MTNOutcome!C330</f>
        <v>0</v>
      </c>
      <c r="G20" s="56"/>
      <c r="H20" s="56"/>
      <c r="I20" s="106">
        <f>MTNOutcome!D330</f>
        <v>0</v>
      </c>
      <c r="J20" s="56"/>
      <c r="K20" s="56"/>
    </row>
    <row r="21" spans="1:11" ht="15.75" customHeight="1" x14ac:dyDescent="0.15">
      <c r="A21" s="56" t="s">
        <v>94</v>
      </c>
      <c r="B21" s="109">
        <f>MTNOutcome!B352</f>
        <v>40</v>
      </c>
      <c r="C21" s="105">
        <f>MTNOutcome!B350</f>
        <v>0</v>
      </c>
      <c r="D21" s="56"/>
      <c r="E21" s="56"/>
      <c r="F21" s="110">
        <f>MTNOutcome!C350</f>
        <v>40</v>
      </c>
      <c r="G21" s="56"/>
      <c r="H21" s="56"/>
      <c r="I21" s="106">
        <f>MTNOutcome!D350</f>
        <v>40</v>
      </c>
      <c r="J21" s="56"/>
      <c r="K21" s="56"/>
    </row>
    <row r="22" spans="1:11" ht="15.75" customHeight="1" x14ac:dyDescent="0.15">
      <c r="A22" s="56" t="s">
        <v>95</v>
      </c>
      <c r="B22" s="109">
        <f>MTNOutcome!B374</f>
        <v>16</v>
      </c>
      <c r="C22" s="105">
        <f>MTNOutcome!B372</f>
        <v>0</v>
      </c>
      <c r="D22" s="56"/>
      <c r="E22" s="56"/>
      <c r="F22" s="110">
        <f>MTNOutcome!C372</f>
        <v>16</v>
      </c>
      <c r="G22" s="56"/>
      <c r="H22" s="56"/>
      <c r="I22" s="106">
        <f>MTNOutcome!D372</f>
        <v>16</v>
      </c>
      <c r="J22" s="56"/>
      <c r="K22" s="56"/>
    </row>
    <row r="23" spans="1:11" ht="15.75" customHeight="1" x14ac:dyDescent="0.15">
      <c r="A23" s="56" t="s">
        <v>96</v>
      </c>
      <c r="B23" s="109">
        <f>MTNOutcome!B387</f>
        <v>0</v>
      </c>
      <c r="C23" s="105">
        <f>MTNOutcome!B385</f>
        <v>0</v>
      </c>
      <c r="D23" s="56"/>
      <c r="E23" s="56"/>
      <c r="F23" s="110">
        <f>MTNOutcome!C385</f>
        <v>0</v>
      </c>
      <c r="G23" s="56"/>
      <c r="H23" s="56"/>
      <c r="I23" s="106">
        <f>MTNOutcome!D385</f>
        <v>0</v>
      </c>
      <c r="J23" s="56"/>
      <c r="K23" s="56"/>
    </row>
    <row r="24" spans="1:11" ht="15.75" customHeight="1" x14ac:dyDescent="0.15">
      <c r="A24" s="56" t="s">
        <v>97</v>
      </c>
      <c r="B24" s="109">
        <f>MTNOutcome!B404</f>
        <v>0</v>
      </c>
      <c r="C24" s="105">
        <f>MTNOutcome!B402</f>
        <v>0</v>
      </c>
      <c r="D24" s="56"/>
      <c r="E24" s="56"/>
      <c r="F24" s="110">
        <f>MTNOutcome!C402</f>
        <v>0</v>
      </c>
      <c r="G24" s="56"/>
      <c r="H24" s="56"/>
      <c r="I24" s="106">
        <f>MTNOutcome!D402</f>
        <v>0</v>
      </c>
      <c r="J24" s="56"/>
      <c r="K24" s="56"/>
    </row>
    <row r="25" spans="1:11" ht="15.75" customHeight="1" x14ac:dyDescent="0.15">
      <c r="A25" s="56" t="s">
        <v>98</v>
      </c>
      <c r="B25" s="109">
        <f>MTNOutcome!B424</f>
        <v>0</v>
      </c>
      <c r="C25" s="105">
        <f>MTNOutcome!B422</f>
        <v>0</v>
      </c>
      <c r="D25" s="56"/>
      <c r="E25" s="56"/>
      <c r="F25" s="110">
        <f>MTNOutcome!C422</f>
        <v>0</v>
      </c>
      <c r="G25" s="56"/>
      <c r="H25" s="56"/>
      <c r="I25" s="106">
        <f>MTNOutcome!D422</f>
        <v>0</v>
      </c>
      <c r="J25" s="56"/>
      <c r="K25" s="56"/>
    </row>
    <row r="26" spans="1:11" ht="15.75" customHeight="1" x14ac:dyDescent="0.15">
      <c r="A26" s="56" t="s">
        <v>99</v>
      </c>
      <c r="B26" s="71" t="s">
        <v>84</v>
      </c>
      <c r="C26" s="72" t="s">
        <v>84</v>
      </c>
      <c r="D26" s="56"/>
      <c r="E26" s="56"/>
      <c r="F26" s="74" t="s">
        <v>84</v>
      </c>
      <c r="G26" s="56"/>
      <c r="H26" s="56"/>
      <c r="I26" s="76" t="s">
        <v>84</v>
      </c>
      <c r="J26" s="56"/>
      <c r="K26" s="56"/>
    </row>
    <row r="27" spans="1:11" ht="15.75" customHeight="1" x14ac:dyDescent="0.15">
      <c r="A27" s="56" t="s">
        <v>100</v>
      </c>
      <c r="B27" s="109">
        <f>MTNOutcome!B469</f>
        <v>12.5</v>
      </c>
      <c r="C27" s="105">
        <f>MTNOutcome!B467</f>
        <v>12.5</v>
      </c>
      <c r="D27" s="56"/>
      <c r="E27" s="56"/>
      <c r="F27" s="110">
        <f>MTNOutcome!C467</f>
        <v>12.5</v>
      </c>
      <c r="G27" s="56"/>
      <c r="H27" s="56"/>
      <c r="I27" s="106">
        <f>MTNOutcome!D467</f>
        <v>12.5</v>
      </c>
      <c r="J27" s="56"/>
      <c r="K27" s="56"/>
    </row>
    <row r="28" spans="1:11" ht="15.75" customHeight="1" x14ac:dyDescent="0.15">
      <c r="A28" s="56" t="s">
        <v>101</v>
      </c>
      <c r="B28" s="109">
        <f>MTNOutcome!B484</f>
        <v>0</v>
      </c>
      <c r="C28" s="105">
        <f>MTNOutcome!B482</f>
        <v>0</v>
      </c>
      <c r="D28" s="56"/>
      <c r="E28" s="56"/>
      <c r="F28" s="110">
        <f>MTNOutcome!C482</f>
        <v>0</v>
      </c>
      <c r="G28" s="56"/>
      <c r="H28" s="56"/>
      <c r="I28" s="106">
        <f>MTNOutcome!D482</f>
        <v>0</v>
      </c>
      <c r="J28" s="56"/>
      <c r="K28" s="56"/>
    </row>
    <row r="29" spans="1:11" ht="15.75" customHeight="1" x14ac:dyDescent="0.15">
      <c r="A29" s="56" t="s">
        <v>102</v>
      </c>
      <c r="B29" s="109">
        <f>MTNOutcome!B513</f>
        <v>0</v>
      </c>
      <c r="C29" s="105">
        <f>MTNOutcome!B511</f>
        <v>0</v>
      </c>
      <c r="D29" s="56"/>
      <c r="E29" s="56"/>
      <c r="F29" s="110">
        <f>MTNOutcome!C511</f>
        <v>0</v>
      </c>
      <c r="G29" s="56"/>
      <c r="H29" s="56"/>
      <c r="I29" s="106">
        <f>MTNOutcome!D511</f>
        <v>0</v>
      </c>
      <c r="J29" s="56"/>
      <c r="K29" s="56"/>
    </row>
    <row r="30" spans="1:11" ht="15.75" customHeight="1" x14ac:dyDescent="0.15">
      <c r="A30" s="56" t="s">
        <v>103</v>
      </c>
      <c r="B30" s="109">
        <f>MTNOutcome!B534</f>
        <v>12.5</v>
      </c>
      <c r="C30" s="105">
        <f>MTNOutcome!B532</f>
        <v>0</v>
      </c>
      <c r="D30" s="56"/>
      <c r="E30" s="56"/>
      <c r="F30" s="110">
        <f>MTNOutcome!C532</f>
        <v>12.5</v>
      </c>
      <c r="G30" s="56"/>
      <c r="H30" s="56"/>
      <c r="I30" s="106">
        <f>MTNOutcome!D532</f>
        <v>12.5</v>
      </c>
      <c r="J30" s="56"/>
      <c r="K30" s="56"/>
    </row>
    <row r="31" spans="1:11" ht="15.75" customHeight="1" x14ac:dyDescent="0.15">
      <c r="A31" s="56" t="s">
        <v>104</v>
      </c>
      <c r="B31" s="71" t="s">
        <v>84</v>
      </c>
      <c r="C31" s="72" t="s">
        <v>84</v>
      </c>
      <c r="D31" s="56"/>
      <c r="E31" s="56"/>
      <c r="F31" s="74" t="s">
        <v>84</v>
      </c>
      <c r="G31" s="56"/>
      <c r="H31" s="56"/>
      <c r="I31" s="76" t="s">
        <v>84</v>
      </c>
      <c r="J31" s="56"/>
      <c r="K31" s="56"/>
    </row>
    <row r="32" spans="1:11" ht="15.75" customHeight="1" x14ac:dyDescent="0.15">
      <c r="A32" s="56" t="s">
        <v>105</v>
      </c>
      <c r="B32" s="109">
        <f>MTNOutcome!B558</f>
        <v>50</v>
      </c>
      <c r="C32" s="105">
        <f>MTNOutcome!B556</f>
        <v>0</v>
      </c>
      <c r="D32" s="56"/>
      <c r="E32" s="56"/>
      <c r="F32" s="110">
        <f>MTNOutcome!C556</f>
        <v>50</v>
      </c>
      <c r="G32" s="56"/>
      <c r="H32" s="56"/>
      <c r="I32" s="106">
        <f>MTNOutcome!D556</f>
        <v>50</v>
      </c>
      <c r="J32" s="56"/>
      <c r="K32" s="56"/>
    </row>
    <row r="33" spans="1:11" ht="15.75" customHeight="1" x14ac:dyDescent="0.15">
      <c r="A33" s="84"/>
      <c r="B33" s="84"/>
      <c r="C33" s="85"/>
      <c r="D33" s="84"/>
      <c r="E33" s="84"/>
      <c r="F33" s="86"/>
      <c r="G33" s="84"/>
      <c r="H33" s="84"/>
      <c r="I33" s="87"/>
      <c r="J33" s="84"/>
      <c r="K33" s="84"/>
    </row>
    <row r="34" spans="1:11" ht="15.75" customHeight="1" x14ac:dyDescent="0.15">
      <c r="A34" s="117" t="s">
        <v>248</v>
      </c>
      <c r="B34" s="118">
        <f t="shared" ref="B34:C34" si="3">AVERAGE(B2:B32)</f>
        <v>17.773571428571426</v>
      </c>
      <c r="C34" s="119">
        <f t="shared" si="3"/>
        <v>6.3985714285714277</v>
      </c>
      <c r="D34" s="119">
        <f t="shared" ref="D34:E34" si="4">AVERAGE(D2:D7)</f>
        <v>22.221666666666664</v>
      </c>
      <c r="E34" s="119">
        <f t="shared" si="4"/>
        <v>22.221666666666664</v>
      </c>
      <c r="F34" s="119">
        <f>AVERAGE(F2:F32)</f>
        <v>17.773571428571426</v>
      </c>
      <c r="G34" s="119">
        <f t="shared" ref="G34:H34" si="5">AVERAGE(G2:G7)</f>
        <v>22.221666666666664</v>
      </c>
      <c r="H34" s="119">
        <f t="shared" si="5"/>
        <v>22.221666666666664</v>
      </c>
      <c r="I34" s="119">
        <f>AVERAGE(I2:I32)</f>
        <v>17.773571428571426</v>
      </c>
      <c r="J34" s="119">
        <f t="shared" ref="J34:K34" si="6">AVERAGE(J2:J7)</f>
        <v>8.3324999999999996</v>
      </c>
      <c r="K34" s="119">
        <f t="shared" si="6"/>
        <v>8.3324999999999996</v>
      </c>
    </row>
    <row r="35" spans="1:11" ht="15.75" customHeight="1" x14ac:dyDescent="0.15">
      <c r="A35" s="103" t="s">
        <v>71</v>
      </c>
      <c r="B35" s="104">
        <f t="shared" ref="B35:K35" si="7">AVERAGE(B2:B7)</f>
        <v>22.221666666666664</v>
      </c>
      <c r="C35" s="105">
        <f t="shared" si="7"/>
        <v>22.221666666666664</v>
      </c>
      <c r="D35" s="99">
        <f t="shared" si="7"/>
        <v>22.221666666666664</v>
      </c>
      <c r="E35" s="99">
        <f t="shared" si="7"/>
        <v>22.221666666666664</v>
      </c>
      <c r="F35" s="110">
        <f t="shared" si="7"/>
        <v>22.221666666666664</v>
      </c>
      <c r="G35" s="99">
        <f t="shared" si="7"/>
        <v>22.221666666666664</v>
      </c>
      <c r="H35" s="99">
        <f t="shared" si="7"/>
        <v>22.221666666666664</v>
      </c>
      <c r="I35" s="106">
        <f t="shared" si="7"/>
        <v>22.221666666666664</v>
      </c>
      <c r="J35" s="99">
        <f t="shared" si="7"/>
        <v>8.3324999999999996</v>
      </c>
      <c r="K35" s="99">
        <f t="shared" si="7"/>
        <v>8.3324999999999996</v>
      </c>
    </row>
    <row r="36" spans="1:11" ht="15.75" customHeight="1" x14ac:dyDescent="0.15">
      <c r="A36" s="103" t="s">
        <v>72</v>
      </c>
      <c r="B36" s="104">
        <f t="shared" ref="B36:C36" si="8">AVERAGE(B8:B18)</f>
        <v>20</v>
      </c>
      <c r="C36" s="105">
        <f t="shared" si="8"/>
        <v>3.3329999999999997</v>
      </c>
      <c r="D36" s="56"/>
      <c r="E36" s="56"/>
      <c r="F36" s="110">
        <f>AVERAGE(F8:F18)</f>
        <v>20</v>
      </c>
      <c r="G36" s="56"/>
      <c r="H36" s="56"/>
      <c r="I36" s="106">
        <f>AVERAGE(I8:I18)</f>
        <v>20</v>
      </c>
      <c r="J36" s="56"/>
      <c r="K36" s="56"/>
    </row>
    <row r="37" spans="1:11" ht="15.75" customHeight="1" x14ac:dyDescent="0.15">
      <c r="A37" s="103" t="s">
        <v>73</v>
      </c>
      <c r="B37" s="104">
        <f t="shared" ref="B37:C37" si="9">AVERAGE(B19:B32)</f>
        <v>13.694166666666666</v>
      </c>
      <c r="C37" s="105">
        <f t="shared" si="9"/>
        <v>1.0416666666666667</v>
      </c>
      <c r="D37" s="56"/>
      <c r="E37" s="56"/>
      <c r="F37" s="110">
        <f>AVERAGE(F19:F32)</f>
        <v>13.694166666666666</v>
      </c>
      <c r="G37" s="56"/>
      <c r="H37" s="56"/>
      <c r="I37" s="106">
        <f>AVERAGE(I19:I32)</f>
        <v>13.694166666666666</v>
      </c>
      <c r="J37" s="56"/>
      <c r="K37" s="56"/>
    </row>
    <row r="38" spans="1:11" ht="15.75" customHeight="1" x14ac:dyDescent="0.15">
      <c r="A38" s="103"/>
      <c r="B38" s="104"/>
      <c r="C38" s="105"/>
      <c r="D38" s="56"/>
      <c r="E38" s="56"/>
      <c r="F38" s="110"/>
      <c r="G38" s="56"/>
      <c r="H38" s="56"/>
      <c r="I38" s="106"/>
      <c r="J38" s="56"/>
      <c r="K38" s="56"/>
    </row>
    <row r="39" spans="1:11" ht="15.75" customHeight="1" x14ac:dyDescent="0.15">
      <c r="A39" s="91"/>
      <c r="B39" s="104"/>
      <c r="C39" s="105"/>
      <c r="D39" s="56"/>
      <c r="E39" s="56"/>
      <c r="F39" s="110"/>
      <c r="G39" s="56"/>
      <c r="H39" s="56"/>
      <c r="I39" s="106"/>
      <c r="J39" s="56"/>
      <c r="K39" s="56"/>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26" ht="15.75" customHeight="1" x14ac:dyDescent="0.15">
      <c r="A1" s="127" t="s">
        <v>249</v>
      </c>
      <c r="B1" s="128" t="s">
        <v>250</v>
      </c>
      <c r="C1" s="128" t="s">
        <v>251</v>
      </c>
      <c r="D1" s="128" t="s">
        <v>252</v>
      </c>
      <c r="E1" s="128" t="s">
        <v>253</v>
      </c>
      <c r="F1" s="44"/>
      <c r="G1" s="44"/>
      <c r="H1" s="44"/>
      <c r="I1" s="44"/>
      <c r="J1" s="44"/>
      <c r="K1" s="44"/>
      <c r="L1" s="44"/>
      <c r="M1" s="44"/>
      <c r="N1" s="44"/>
      <c r="O1" s="44"/>
      <c r="P1" s="44"/>
      <c r="Q1" s="44"/>
      <c r="R1" s="44"/>
      <c r="S1" s="44"/>
      <c r="T1" s="44"/>
      <c r="U1" s="44"/>
      <c r="V1" s="44"/>
      <c r="W1" s="44"/>
      <c r="X1" s="44"/>
      <c r="Y1" s="44"/>
      <c r="Z1" s="44"/>
    </row>
    <row r="2" spans="1:26" ht="15.75" customHeight="1" x14ac:dyDescent="0.15">
      <c r="A2" s="134">
        <v>1</v>
      </c>
      <c r="B2" s="50" t="s">
        <v>2389</v>
      </c>
      <c r="C2" s="135" t="s">
        <v>2390</v>
      </c>
      <c r="D2" s="57"/>
      <c r="E2" s="136">
        <v>42170</v>
      </c>
      <c r="F2" s="45"/>
      <c r="G2" s="45"/>
      <c r="H2" s="45"/>
      <c r="I2" s="45"/>
      <c r="J2" s="45"/>
      <c r="K2" s="45"/>
      <c r="L2" s="45"/>
      <c r="M2" s="45"/>
      <c r="N2" s="45"/>
      <c r="O2" s="45"/>
      <c r="P2" s="45"/>
      <c r="Q2" s="45"/>
      <c r="R2" s="45"/>
      <c r="S2" s="45"/>
      <c r="T2" s="45"/>
      <c r="U2" s="45"/>
      <c r="V2" s="45"/>
      <c r="W2" s="45"/>
      <c r="X2" s="45"/>
      <c r="Y2" s="45"/>
      <c r="Z2" s="45"/>
    </row>
    <row r="3" spans="1:26" ht="15.75" customHeight="1" x14ac:dyDescent="0.15">
      <c r="A3" s="134">
        <v>2</v>
      </c>
      <c r="B3" s="50" t="s">
        <v>2391</v>
      </c>
      <c r="C3" s="135" t="s">
        <v>2392</v>
      </c>
      <c r="D3" s="136">
        <v>42096</v>
      </c>
      <c r="E3" s="136">
        <v>42170</v>
      </c>
      <c r="F3" s="45"/>
      <c r="G3" s="45"/>
      <c r="H3" s="45"/>
      <c r="I3" s="45"/>
      <c r="J3" s="45"/>
      <c r="K3" s="45"/>
      <c r="L3" s="45"/>
      <c r="M3" s="45"/>
      <c r="N3" s="45"/>
      <c r="O3" s="45"/>
      <c r="P3" s="45"/>
      <c r="Q3" s="45"/>
      <c r="R3" s="45"/>
      <c r="S3" s="45"/>
      <c r="T3" s="45"/>
      <c r="U3" s="45"/>
      <c r="V3" s="45"/>
      <c r="W3" s="45"/>
      <c r="X3" s="45"/>
      <c r="Y3" s="45"/>
      <c r="Z3" s="45"/>
    </row>
    <row r="4" spans="1:26" ht="15.75" customHeight="1" x14ac:dyDescent="0.15">
      <c r="A4" s="134">
        <v>3</v>
      </c>
      <c r="B4" s="50" t="s">
        <v>2393</v>
      </c>
      <c r="C4" s="135" t="s">
        <v>2394</v>
      </c>
      <c r="D4" s="136">
        <v>41800</v>
      </c>
      <c r="E4" s="136">
        <v>42170</v>
      </c>
      <c r="F4" s="45"/>
      <c r="G4" s="45"/>
      <c r="H4" s="45"/>
      <c r="I4" s="45"/>
      <c r="J4" s="45"/>
      <c r="K4" s="45"/>
      <c r="L4" s="45"/>
      <c r="M4" s="45"/>
      <c r="N4" s="45"/>
      <c r="O4" s="45"/>
      <c r="P4" s="45"/>
      <c r="Q4" s="45"/>
      <c r="R4" s="45"/>
      <c r="S4" s="45"/>
      <c r="T4" s="45"/>
      <c r="U4" s="45"/>
      <c r="V4" s="45"/>
      <c r="W4" s="45"/>
      <c r="X4" s="45"/>
      <c r="Y4" s="45"/>
      <c r="Z4" s="45"/>
    </row>
    <row r="5" spans="1:26" ht="15.75" customHeight="1" x14ac:dyDescent="0.15">
      <c r="A5" s="134">
        <v>4</v>
      </c>
      <c r="B5" s="50" t="s">
        <v>2395</v>
      </c>
      <c r="C5" s="135" t="s">
        <v>2396</v>
      </c>
      <c r="D5" s="57"/>
      <c r="E5" s="136">
        <v>42171</v>
      </c>
      <c r="F5" s="45"/>
      <c r="G5" s="45"/>
      <c r="H5" s="45"/>
      <c r="I5" s="45"/>
      <c r="J5" s="45"/>
      <c r="K5" s="45"/>
      <c r="L5" s="45"/>
      <c r="M5" s="45"/>
      <c r="N5" s="45"/>
      <c r="O5" s="45"/>
      <c r="P5" s="45"/>
      <c r="Q5" s="45"/>
      <c r="R5" s="45"/>
      <c r="S5" s="45"/>
      <c r="T5" s="45"/>
      <c r="U5" s="45"/>
      <c r="V5" s="45"/>
      <c r="W5" s="45"/>
      <c r="X5" s="45"/>
      <c r="Y5" s="45"/>
      <c r="Z5" s="45"/>
    </row>
    <row r="6" spans="1:26" ht="15.75" customHeight="1" x14ac:dyDescent="0.15">
      <c r="A6" s="134">
        <v>5</v>
      </c>
      <c r="B6" s="50" t="s">
        <v>2397</v>
      </c>
      <c r="C6" s="135" t="s">
        <v>2396</v>
      </c>
      <c r="D6" s="57"/>
      <c r="E6" s="136">
        <v>42171</v>
      </c>
      <c r="F6" s="45"/>
      <c r="G6" s="45"/>
      <c r="H6" s="45"/>
      <c r="I6" s="45"/>
      <c r="J6" s="45"/>
      <c r="K6" s="45"/>
      <c r="L6" s="45"/>
      <c r="M6" s="45"/>
      <c r="N6" s="45"/>
      <c r="O6" s="45"/>
      <c r="P6" s="45"/>
      <c r="Q6" s="45"/>
      <c r="R6" s="45"/>
      <c r="S6" s="45"/>
      <c r="T6" s="45"/>
      <c r="U6" s="45"/>
      <c r="V6" s="45"/>
      <c r="W6" s="45"/>
      <c r="X6" s="45"/>
      <c r="Y6" s="45"/>
      <c r="Z6" s="45"/>
    </row>
    <row r="7" spans="1:26" ht="15.75" customHeight="1" x14ac:dyDescent="0.15">
      <c r="A7" s="134">
        <v>6</v>
      </c>
      <c r="B7" s="50" t="s">
        <v>2398</v>
      </c>
      <c r="C7" s="135" t="s">
        <v>2396</v>
      </c>
      <c r="D7" s="57"/>
      <c r="E7" s="136">
        <v>42171</v>
      </c>
      <c r="F7" s="45"/>
      <c r="G7" s="45"/>
      <c r="H7" s="45"/>
      <c r="I7" s="45"/>
      <c r="J7" s="45"/>
      <c r="K7" s="45"/>
      <c r="L7" s="45"/>
      <c r="M7" s="45"/>
      <c r="N7" s="45"/>
      <c r="O7" s="45"/>
      <c r="P7" s="45"/>
      <c r="Q7" s="45"/>
      <c r="R7" s="45"/>
      <c r="S7" s="45"/>
      <c r="T7" s="45"/>
      <c r="U7" s="45"/>
      <c r="V7" s="45"/>
      <c r="W7" s="45"/>
      <c r="X7" s="45"/>
      <c r="Y7" s="45"/>
      <c r="Z7" s="45"/>
    </row>
    <row r="8" spans="1:26" ht="15.75" customHeight="1" x14ac:dyDescent="0.15">
      <c r="A8" s="134">
        <v>7</v>
      </c>
      <c r="B8" s="50" t="s">
        <v>2399</v>
      </c>
      <c r="C8" s="135" t="s">
        <v>2396</v>
      </c>
      <c r="D8" s="57"/>
      <c r="E8" s="136">
        <v>42171</v>
      </c>
      <c r="F8" s="45"/>
      <c r="G8" s="45"/>
      <c r="H8" s="45"/>
      <c r="I8" s="45"/>
      <c r="J8" s="45"/>
      <c r="K8" s="45"/>
      <c r="L8" s="45"/>
      <c r="M8" s="45"/>
      <c r="N8" s="45"/>
      <c r="O8" s="45"/>
      <c r="P8" s="45"/>
      <c r="Q8" s="45"/>
      <c r="R8" s="45"/>
      <c r="S8" s="45"/>
      <c r="T8" s="45"/>
      <c r="U8" s="45"/>
      <c r="V8" s="45"/>
      <c r="W8" s="45"/>
      <c r="X8" s="45"/>
      <c r="Y8" s="45"/>
      <c r="Z8" s="45"/>
    </row>
    <row r="9" spans="1:26" ht="15.75" customHeight="1" x14ac:dyDescent="0.15">
      <c r="A9" s="134">
        <v>8</v>
      </c>
      <c r="B9" s="50" t="s">
        <v>2400</v>
      </c>
      <c r="C9" s="135" t="s">
        <v>2396</v>
      </c>
      <c r="D9" s="57"/>
      <c r="E9" s="136">
        <v>42171</v>
      </c>
      <c r="F9" s="45"/>
      <c r="G9" s="45"/>
      <c r="H9" s="45"/>
      <c r="I9" s="45"/>
      <c r="J9" s="45"/>
      <c r="K9" s="45"/>
      <c r="L9" s="45"/>
      <c r="M9" s="45"/>
      <c r="N9" s="45"/>
      <c r="O9" s="45"/>
      <c r="P9" s="45"/>
      <c r="Q9" s="45"/>
      <c r="R9" s="45"/>
      <c r="S9" s="45"/>
      <c r="T9" s="45"/>
      <c r="U9" s="45"/>
      <c r="V9" s="45"/>
      <c r="W9" s="45"/>
      <c r="X9" s="45"/>
      <c r="Y9" s="45"/>
      <c r="Z9" s="45"/>
    </row>
    <row r="10" spans="1:26" ht="15.75" customHeight="1" x14ac:dyDescent="0.15">
      <c r="A10" s="134">
        <v>9</v>
      </c>
      <c r="B10" s="50" t="s">
        <v>2401</v>
      </c>
      <c r="C10" s="135" t="s">
        <v>2396</v>
      </c>
      <c r="D10" s="57"/>
      <c r="E10" s="136">
        <v>42171</v>
      </c>
      <c r="F10" s="45"/>
      <c r="G10" s="45"/>
      <c r="H10" s="45"/>
      <c r="I10" s="45"/>
      <c r="J10" s="45"/>
      <c r="K10" s="45"/>
      <c r="L10" s="45"/>
      <c r="M10" s="45"/>
      <c r="N10" s="45"/>
      <c r="O10" s="45"/>
      <c r="P10" s="45"/>
      <c r="Q10" s="45"/>
      <c r="R10" s="45"/>
      <c r="S10" s="45"/>
      <c r="T10" s="45"/>
      <c r="U10" s="45"/>
      <c r="V10" s="45"/>
      <c r="W10" s="45"/>
      <c r="X10" s="45"/>
      <c r="Y10" s="45"/>
      <c r="Z10" s="45"/>
    </row>
    <row r="11" spans="1:26" ht="15.75" customHeight="1" x14ac:dyDescent="0.15">
      <c r="A11" s="134">
        <v>10</v>
      </c>
      <c r="B11" s="50" t="s">
        <v>2402</v>
      </c>
      <c r="C11" s="135" t="s">
        <v>2396</v>
      </c>
      <c r="D11" s="57"/>
      <c r="E11" s="136">
        <v>42171</v>
      </c>
      <c r="F11" s="45"/>
      <c r="G11" s="45"/>
      <c r="H11" s="45"/>
      <c r="I11" s="45"/>
      <c r="J11" s="45"/>
      <c r="K11" s="45"/>
      <c r="L11" s="45"/>
      <c r="M11" s="45"/>
      <c r="N11" s="45"/>
      <c r="O11" s="45"/>
      <c r="P11" s="45"/>
      <c r="Q11" s="45"/>
      <c r="R11" s="45"/>
      <c r="S11" s="45"/>
      <c r="T11" s="45"/>
      <c r="U11" s="45"/>
      <c r="V11" s="45"/>
      <c r="W11" s="45"/>
      <c r="X11" s="45"/>
      <c r="Y11" s="45"/>
      <c r="Z11" s="45"/>
    </row>
    <row r="12" spans="1:26" ht="15.75" customHeight="1" x14ac:dyDescent="0.15">
      <c r="A12" s="134">
        <v>11</v>
      </c>
      <c r="B12" s="50" t="s">
        <v>2403</v>
      </c>
      <c r="C12" s="135" t="s">
        <v>2404</v>
      </c>
      <c r="D12" s="57"/>
      <c r="E12" s="136">
        <v>42171</v>
      </c>
      <c r="F12" s="45"/>
      <c r="G12" s="45"/>
      <c r="H12" s="45"/>
      <c r="I12" s="45"/>
      <c r="J12" s="45"/>
      <c r="K12" s="45"/>
      <c r="L12" s="45"/>
      <c r="M12" s="45"/>
      <c r="N12" s="45"/>
      <c r="O12" s="45"/>
      <c r="P12" s="45"/>
      <c r="Q12" s="45"/>
      <c r="R12" s="45"/>
      <c r="S12" s="45"/>
      <c r="T12" s="45"/>
      <c r="U12" s="45"/>
      <c r="V12" s="45"/>
      <c r="W12" s="45"/>
      <c r="X12" s="45"/>
      <c r="Y12" s="45"/>
      <c r="Z12" s="45"/>
    </row>
    <row r="13" spans="1:26" ht="15.75" customHeight="1" x14ac:dyDescent="0.15">
      <c r="A13" s="134">
        <v>12</v>
      </c>
      <c r="B13" s="50" t="s">
        <v>2405</v>
      </c>
      <c r="C13" s="135" t="s">
        <v>2406</v>
      </c>
      <c r="D13" s="57"/>
      <c r="E13" s="136">
        <v>42172</v>
      </c>
      <c r="F13" s="45"/>
      <c r="G13" s="45"/>
      <c r="H13" s="45"/>
      <c r="I13" s="45"/>
      <c r="J13" s="45"/>
      <c r="K13" s="45"/>
      <c r="L13" s="45"/>
      <c r="M13" s="45"/>
      <c r="N13" s="45"/>
      <c r="O13" s="45"/>
      <c r="P13" s="45"/>
      <c r="Q13" s="45"/>
      <c r="R13" s="45"/>
      <c r="S13" s="45"/>
      <c r="T13" s="45"/>
      <c r="U13" s="45"/>
      <c r="V13" s="45"/>
      <c r="W13" s="45"/>
      <c r="X13" s="45"/>
      <c r="Y13" s="45"/>
      <c r="Z13" s="45"/>
    </row>
    <row r="14" spans="1:26" ht="15.75" customHeight="1" x14ac:dyDescent="0.15">
      <c r="A14" s="134">
        <v>13</v>
      </c>
      <c r="B14" s="50" t="s">
        <v>2407</v>
      </c>
      <c r="C14" s="135" t="s">
        <v>2408</v>
      </c>
      <c r="D14" s="57"/>
      <c r="E14" s="136">
        <v>42172</v>
      </c>
      <c r="F14" s="45"/>
      <c r="G14" s="45"/>
      <c r="H14" s="45"/>
      <c r="I14" s="45"/>
      <c r="J14" s="45"/>
      <c r="K14" s="45"/>
      <c r="L14" s="45"/>
      <c r="M14" s="45"/>
      <c r="N14" s="45"/>
      <c r="O14" s="45"/>
      <c r="P14" s="45"/>
      <c r="Q14" s="45"/>
      <c r="R14" s="45"/>
      <c r="S14" s="45"/>
      <c r="T14" s="45"/>
      <c r="U14" s="45"/>
      <c r="V14" s="45"/>
      <c r="W14" s="45"/>
      <c r="X14" s="45"/>
      <c r="Y14" s="45"/>
      <c r="Z14" s="45"/>
    </row>
    <row r="15" spans="1:26" ht="15.75" customHeight="1" x14ac:dyDescent="0.15">
      <c r="A15" s="134">
        <v>14</v>
      </c>
      <c r="B15" s="50" t="s">
        <v>2409</v>
      </c>
      <c r="C15" s="135" t="s">
        <v>2410</v>
      </c>
      <c r="D15" s="57"/>
      <c r="E15" s="136">
        <v>42172</v>
      </c>
      <c r="F15" s="45"/>
      <c r="G15" s="45"/>
      <c r="H15" s="45"/>
      <c r="I15" s="45"/>
      <c r="J15" s="45"/>
      <c r="K15" s="45"/>
      <c r="L15" s="45"/>
      <c r="M15" s="45"/>
      <c r="N15" s="45"/>
      <c r="O15" s="45"/>
      <c r="P15" s="45"/>
      <c r="Q15" s="45"/>
      <c r="R15" s="45"/>
      <c r="S15" s="45"/>
      <c r="T15" s="45"/>
      <c r="U15" s="45"/>
      <c r="V15" s="45"/>
      <c r="W15" s="45"/>
      <c r="X15" s="45"/>
      <c r="Y15" s="45"/>
      <c r="Z15" s="45"/>
    </row>
    <row r="16" spans="1:26" ht="15.75" customHeight="1" x14ac:dyDescent="0.15">
      <c r="A16" s="134">
        <v>15</v>
      </c>
      <c r="B16" s="50" t="s">
        <v>2411</v>
      </c>
      <c r="C16" s="135" t="s">
        <v>2412</v>
      </c>
      <c r="D16" s="57"/>
      <c r="E16" s="136">
        <v>42172</v>
      </c>
      <c r="F16" s="45"/>
      <c r="G16" s="45"/>
      <c r="H16" s="45"/>
      <c r="I16" s="45"/>
      <c r="J16" s="45"/>
      <c r="K16" s="45"/>
      <c r="L16" s="45"/>
      <c r="M16" s="45"/>
      <c r="N16" s="45"/>
      <c r="O16" s="45"/>
      <c r="P16" s="45"/>
      <c r="Q16" s="45"/>
      <c r="R16" s="45"/>
      <c r="S16" s="45"/>
      <c r="T16" s="45"/>
      <c r="U16" s="45"/>
      <c r="V16" s="45"/>
      <c r="W16" s="45"/>
      <c r="X16" s="45"/>
      <c r="Y16" s="45"/>
      <c r="Z16" s="45"/>
    </row>
    <row r="17" spans="1:26" ht="15.75" customHeight="1" x14ac:dyDescent="0.15">
      <c r="A17" s="134">
        <v>16</v>
      </c>
      <c r="B17" s="50" t="s">
        <v>2413</v>
      </c>
      <c r="C17" s="135" t="s">
        <v>2414</v>
      </c>
      <c r="D17" s="57"/>
      <c r="E17" s="136">
        <v>42173</v>
      </c>
      <c r="F17" s="45"/>
      <c r="G17" s="45"/>
      <c r="H17" s="45"/>
      <c r="I17" s="45"/>
      <c r="J17" s="45"/>
      <c r="K17" s="45"/>
      <c r="L17" s="45"/>
      <c r="M17" s="45"/>
      <c r="N17" s="45"/>
      <c r="O17" s="45"/>
      <c r="P17" s="45"/>
      <c r="Q17" s="45"/>
      <c r="R17" s="45"/>
      <c r="S17" s="45"/>
      <c r="T17" s="45"/>
      <c r="U17" s="45"/>
      <c r="V17" s="45"/>
      <c r="W17" s="45"/>
      <c r="X17" s="45"/>
      <c r="Y17" s="45"/>
      <c r="Z17" s="45"/>
    </row>
    <row r="18" spans="1:26" ht="15.75" customHeight="1" x14ac:dyDescent="0.15">
      <c r="A18" s="134">
        <v>17</v>
      </c>
      <c r="B18" s="50" t="s">
        <v>2415</v>
      </c>
      <c r="C18" s="135" t="s">
        <v>2416</v>
      </c>
      <c r="D18" s="57"/>
      <c r="E18" s="136">
        <v>42173</v>
      </c>
      <c r="F18" s="45"/>
      <c r="G18" s="45"/>
      <c r="H18" s="45"/>
      <c r="I18" s="45"/>
      <c r="J18" s="45"/>
      <c r="K18" s="45"/>
      <c r="L18" s="45"/>
      <c r="M18" s="45"/>
      <c r="N18" s="45"/>
      <c r="O18" s="45"/>
      <c r="P18" s="45"/>
      <c r="Q18" s="45"/>
      <c r="R18" s="45"/>
      <c r="S18" s="45"/>
      <c r="T18" s="45"/>
      <c r="U18" s="45"/>
      <c r="V18" s="45"/>
      <c r="W18" s="45"/>
      <c r="X18" s="45"/>
      <c r="Y18" s="45"/>
      <c r="Z18" s="45"/>
    </row>
    <row r="19" spans="1:26" ht="15.75" customHeight="1" x14ac:dyDescent="0.15">
      <c r="A19" s="134">
        <v>18</v>
      </c>
      <c r="B19" s="50" t="s">
        <v>2417</v>
      </c>
      <c r="C19" s="135" t="s">
        <v>2418</v>
      </c>
      <c r="D19" s="57"/>
      <c r="E19" s="136">
        <v>42173</v>
      </c>
      <c r="F19" s="45"/>
      <c r="G19" s="45"/>
      <c r="H19" s="45"/>
      <c r="I19" s="45"/>
      <c r="J19" s="45"/>
      <c r="K19" s="45"/>
      <c r="L19" s="45"/>
      <c r="M19" s="45"/>
      <c r="N19" s="45"/>
      <c r="O19" s="45"/>
      <c r="P19" s="45"/>
      <c r="Q19" s="45"/>
      <c r="R19" s="45"/>
      <c r="S19" s="45"/>
      <c r="T19" s="45"/>
      <c r="U19" s="45"/>
      <c r="V19" s="45"/>
      <c r="W19" s="45"/>
      <c r="X19" s="45"/>
      <c r="Y19" s="45"/>
      <c r="Z19" s="45"/>
    </row>
    <row r="20" spans="1:26" ht="15.75" customHeight="1" x14ac:dyDescent="0.15">
      <c r="A20" s="134">
        <v>19</v>
      </c>
      <c r="B20" s="50" t="s">
        <v>2419</v>
      </c>
      <c r="C20" s="135" t="s">
        <v>2420</v>
      </c>
      <c r="D20" s="57"/>
      <c r="E20" s="136">
        <v>42177</v>
      </c>
      <c r="F20" s="45"/>
      <c r="G20" s="45"/>
      <c r="H20" s="45"/>
      <c r="I20" s="45"/>
      <c r="J20" s="45"/>
      <c r="K20" s="45"/>
      <c r="L20" s="45"/>
      <c r="M20" s="45"/>
      <c r="N20" s="45"/>
      <c r="O20" s="45"/>
      <c r="P20" s="45"/>
      <c r="Q20" s="45"/>
      <c r="R20" s="45"/>
      <c r="S20" s="45"/>
      <c r="T20" s="45"/>
      <c r="U20" s="45"/>
      <c r="V20" s="45"/>
      <c r="W20" s="45"/>
      <c r="X20" s="45"/>
      <c r="Y20" s="45"/>
      <c r="Z20" s="45"/>
    </row>
    <row r="21" spans="1:26" ht="15.75" customHeight="1" x14ac:dyDescent="0.15">
      <c r="A21" s="134">
        <v>20</v>
      </c>
      <c r="B21" s="50" t="s">
        <v>2421</v>
      </c>
      <c r="C21" s="135" t="s">
        <v>2422</v>
      </c>
      <c r="D21" s="57"/>
      <c r="E21" s="136">
        <v>42199</v>
      </c>
      <c r="F21" s="45"/>
      <c r="G21" s="45"/>
      <c r="H21" s="45"/>
      <c r="I21" s="45"/>
      <c r="J21" s="45"/>
      <c r="K21" s="45"/>
      <c r="L21" s="45"/>
      <c r="M21" s="45"/>
      <c r="N21" s="45"/>
      <c r="O21" s="45"/>
      <c r="P21" s="45"/>
      <c r="Q21" s="45"/>
      <c r="R21" s="45"/>
      <c r="S21" s="45"/>
      <c r="T21" s="45"/>
      <c r="U21" s="45"/>
      <c r="V21" s="45"/>
      <c r="W21" s="45"/>
      <c r="X21" s="45"/>
      <c r="Y21" s="45"/>
      <c r="Z21" s="45"/>
    </row>
    <row r="22" spans="1:26" ht="15.75" customHeight="1" x14ac:dyDescent="0.15">
      <c r="A22" s="134">
        <v>21</v>
      </c>
      <c r="B22" s="50" t="s">
        <v>2423</v>
      </c>
      <c r="C22" s="135" t="s">
        <v>2424</v>
      </c>
      <c r="D22" s="57"/>
      <c r="E22" s="136">
        <v>42202</v>
      </c>
      <c r="F22" s="45"/>
      <c r="G22" s="45"/>
      <c r="H22" s="45"/>
      <c r="I22" s="45"/>
      <c r="J22" s="45"/>
      <c r="K22" s="45"/>
      <c r="L22" s="45"/>
      <c r="M22" s="45"/>
      <c r="N22" s="45"/>
      <c r="O22" s="45"/>
      <c r="P22" s="45"/>
      <c r="Q22" s="45"/>
      <c r="R22" s="45"/>
      <c r="S22" s="45"/>
      <c r="T22" s="45"/>
      <c r="U22" s="45"/>
      <c r="V22" s="45"/>
      <c r="W22" s="45"/>
      <c r="X22" s="45"/>
      <c r="Y22" s="45"/>
      <c r="Z22" s="45"/>
    </row>
    <row r="23" spans="1:26" ht="15.75" customHeight="1" x14ac:dyDescent="0.15">
      <c r="A23" s="134">
        <v>22</v>
      </c>
      <c r="B23" s="50" t="s">
        <v>2425</v>
      </c>
      <c r="C23" s="135" t="s">
        <v>2426</v>
      </c>
      <c r="D23" s="57"/>
      <c r="E23" s="136">
        <v>42227</v>
      </c>
      <c r="F23" s="45"/>
      <c r="G23" s="45"/>
      <c r="H23" s="45"/>
      <c r="I23" s="45"/>
      <c r="J23" s="45"/>
      <c r="K23" s="45"/>
      <c r="L23" s="45"/>
      <c r="M23" s="45"/>
      <c r="N23" s="45"/>
      <c r="O23" s="45"/>
      <c r="P23" s="45"/>
      <c r="Q23" s="45"/>
      <c r="R23" s="45"/>
      <c r="S23" s="45"/>
      <c r="T23" s="45"/>
      <c r="U23" s="45"/>
      <c r="V23" s="45"/>
      <c r="W23" s="45"/>
      <c r="X23" s="45"/>
      <c r="Y23" s="45"/>
      <c r="Z23" s="45"/>
    </row>
    <row r="24" spans="1:26" ht="15.75" customHeight="1" x14ac:dyDescent="0.15">
      <c r="A24" s="57"/>
      <c r="B24" s="57"/>
      <c r="C24" s="57"/>
      <c r="D24" s="57"/>
      <c r="E24" s="57"/>
      <c r="F24" s="45"/>
      <c r="G24" s="45"/>
      <c r="H24" s="45"/>
      <c r="I24" s="45"/>
      <c r="J24" s="45"/>
      <c r="K24" s="45"/>
      <c r="L24" s="45"/>
      <c r="M24" s="45"/>
      <c r="N24" s="45"/>
      <c r="O24" s="45"/>
      <c r="P24" s="45"/>
      <c r="Q24" s="45"/>
      <c r="R24" s="45"/>
      <c r="S24" s="45"/>
      <c r="T24" s="45"/>
      <c r="U24" s="45"/>
      <c r="V24" s="45"/>
      <c r="W24" s="45"/>
      <c r="X24" s="45"/>
      <c r="Y24" s="45"/>
      <c r="Z24" s="45"/>
    </row>
    <row r="25" spans="1:26" ht="15.75" customHeight="1" x14ac:dyDescent="0.15">
      <c r="A25" s="57"/>
      <c r="B25" s="57"/>
      <c r="C25" s="57"/>
      <c r="D25" s="57"/>
      <c r="E25" s="57"/>
      <c r="F25" s="45"/>
      <c r="G25" s="45"/>
      <c r="H25" s="45"/>
      <c r="I25" s="45"/>
      <c r="J25" s="45"/>
      <c r="K25" s="45"/>
      <c r="L25" s="45"/>
      <c r="M25" s="45"/>
      <c r="N25" s="45"/>
      <c r="O25" s="45"/>
      <c r="P25" s="45"/>
      <c r="Q25" s="45"/>
      <c r="R25" s="45"/>
      <c r="S25" s="45"/>
      <c r="T25" s="45"/>
      <c r="U25" s="45"/>
      <c r="V25" s="45"/>
      <c r="W25" s="45"/>
      <c r="X25" s="45"/>
      <c r="Y25" s="45"/>
      <c r="Z25" s="45"/>
    </row>
    <row r="26" spans="1:26" ht="15.75" customHeight="1" x14ac:dyDescent="0.15">
      <c r="A26" s="57"/>
      <c r="B26" s="57"/>
      <c r="C26" s="57"/>
      <c r="D26" s="57"/>
      <c r="E26" s="57"/>
      <c r="F26" s="45"/>
      <c r="G26" s="45"/>
      <c r="H26" s="45"/>
      <c r="I26" s="45"/>
      <c r="J26" s="45"/>
      <c r="K26" s="45"/>
      <c r="L26" s="45"/>
      <c r="M26" s="45"/>
      <c r="N26" s="45"/>
      <c r="O26" s="45"/>
      <c r="P26" s="45"/>
      <c r="Q26" s="45"/>
      <c r="R26" s="45"/>
      <c r="S26" s="45"/>
      <c r="T26" s="45"/>
      <c r="U26" s="45"/>
      <c r="V26" s="45"/>
      <c r="W26" s="45"/>
      <c r="X26" s="45"/>
      <c r="Y26" s="45"/>
      <c r="Z26" s="45"/>
    </row>
    <row r="27" spans="1:26" ht="15.75" customHeight="1" x14ac:dyDescent="0.15">
      <c r="A27" s="57"/>
      <c r="B27" s="57"/>
      <c r="C27" s="57"/>
      <c r="D27" s="57"/>
      <c r="E27" s="57"/>
      <c r="F27" s="45"/>
      <c r="G27" s="45"/>
      <c r="H27" s="45"/>
      <c r="I27" s="45"/>
      <c r="J27" s="45"/>
      <c r="K27" s="45"/>
      <c r="L27" s="45"/>
      <c r="M27" s="45"/>
      <c r="N27" s="45"/>
      <c r="O27" s="45"/>
      <c r="P27" s="45"/>
      <c r="Q27" s="45"/>
      <c r="R27" s="45"/>
      <c r="S27" s="45"/>
      <c r="T27" s="45"/>
      <c r="U27" s="45"/>
      <c r="V27" s="45"/>
      <c r="W27" s="45"/>
      <c r="X27" s="45"/>
      <c r="Y27" s="45"/>
      <c r="Z27" s="45"/>
    </row>
    <row r="28" spans="1:26" ht="15.75" customHeight="1" x14ac:dyDescent="0.15">
      <c r="A28" s="57"/>
      <c r="B28" s="57"/>
      <c r="C28" s="57"/>
      <c r="D28" s="57"/>
      <c r="E28" s="57"/>
      <c r="F28" s="45"/>
      <c r="G28" s="45"/>
      <c r="H28" s="45"/>
      <c r="I28" s="45"/>
      <c r="J28" s="45"/>
      <c r="K28" s="45"/>
      <c r="L28" s="45"/>
      <c r="M28" s="45"/>
      <c r="N28" s="45"/>
      <c r="O28" s="45"/>
      <c r="P28" s="45"/>
      <c r="Q28" s="45"/>
      <c r="R28" s="45"/>
      <c r="S28" s="45"/>
      <c r="T28" s="45"/>
      <c r="U28" s="45"/>
      <c r="V28" s="45"/>
      <c r="W28" s="45"/>
      <c r="X28" s="45"/>
      <c r="Y28" s="45"/>
      <c r="Z28" s="45"/>
    </row>
    <row r="29" spans="1:26" ht="15.75" customHeight="1" x14ac:dyDescent="0.15">
      <c r="A29" s="57"/>
      <c r="B29" s="57"/>
      <c r="C29" s="57"/>
      <c r="D29" s="57"/>
      <c r="E29" s="57"/>
      <c r="F29" s="45"/>
      <c r="G29" s="45"/>
      <c r="H29" s="45"/>
      <c r="I29" s="45"/>
      <c r="J29" s="45"/>
      <c r="K29" s="45"/>
      <c r="L29" s="45"/>
      <c r="M29" s="45"/>
      <c r="N29" s="45"/>
      <c r="O29" s="45"/>
      <c r="P29" s="45"/>
      <c r="Q29" s="45"/>
      <c r="R29" s="45"/>
      <c r="S29" s="45"/>
      <c r="T29" s="45"/>
      <c r="U29" s="45"/>
      <c r="V29" s="45"/>
      <c r="W29" s="45"/>
      <c r="X29" s="45"/>
      <c r="Y29" s="45"/>
      <c r="Z29" s="45"/>
    </row>
    <row r="30" spans="1:26" ht="15.75" customHeight="1" x14ac:dyDescent="0.15">
      <c r="A30" s="57"/>
      <c r="B30" s="57"/>
      <c r="C30" s="57"/>
      <c r="D30" s="57"/>
      <c r="E30" s="57"/>
      <c r="F30" s="45"/>
      <c r="G30" s="45"/>
      <c r="H30" s="45"/>
      <c r="I30" s="45"/>
      <c r="J30" s="45"/>
      <c r="K30" s="45"/>
      <c r="L30" s="45"/>
      <c r="M30" s="45"/>
      <c r="N30" s="45"/>
      <c r="O30" s="45"/>
      <c r="P30" s="45"/>
      <c r="Q30" s="45"/>
      <c r="R30" s="45"/>
      <c r="S30" s="45"/>
      <c r="T30" s="45"/>
      <c r="U30" s="45"/>
      <c r="V30" s="45"/>
      <c r="W30" s="45"/>
      <c r="X30" s="45"/>
      <c r="Y30" s="45"/>
      <c r="Z30" s="45"/>
    </row>
    <row r="31" spans="1:26" ht="15.75" customHeight="1" x14ac:dyDescent="0.15">
      <c r="A31" s="57"/>
      <c r="B31" s="57"/>
      <c r="C31" s="57"/>
      <c r="D31" s="57"/>
      <c r="E31" s="57"/>
      <c r="F31" s="45"/>
      <c r="G31" s="45"/>
      <c r="H31" s="45"/>
      <c r="I31" s="45"/>
      <c r="J31" s="45"/>
      <c r="K31" s="45"/>
      <c r="L31" s="45"/>
      <c r="M31" s="45"/>
      <c r="N31" s="45"/>
      <c r="O31" s="45"/>
      <c r="P31" s="45"/>
      <c r="Q31" s="45"/>
      <c r="R31" s="45"/>
      <c r="S31" s="45"/>
      <c r="T31" s="45"/>
      <c r="U31" s="45"/>
      <c r="V31" s="45"/>
      <c r="W31" s="45"/>
      <c r="X31" s="45"/>
      <c r="Y31" s="45"/>
      <c r="Z31" s="45"/>
    </row>
    <row r="32" spans="1:26" ht="15.75" customHeight="1" x14ac:dyDescent="0.15">
      <c r="A32" s="57"/>
      <c r="B32" s="57"/>
      <c r="C32" s="57"/>
      <c r="D32" s="57"/>
      <c r="E32" s="57"/>
      <c r="F32" s="45"/>
      <c r="G32" s="45"/>
      <c r="H32" s="45"/>
      <c r="I32" s="45"/>
      <c r="J32" s="45"/>
      <c r="K32" s="45"/>
      <c r="L32" s="45"/>
      <c r="M32" s="45"/>
      <c r="N32" s="45"/>
      <c r="O32" s="45"/>
      <c r="P32" s="45"/>
      <c r="Q32" s="45"/>
      <c r="R32" s="45"/>
      <c r="S32" s="45"/>
      <c r="T32" s="45"/>
      <c r="U32" s="45"/>
      <c r="V32" s="45"/>
      <c r="W32" s="45"/>
      <c r="X32" s="45"/>
      <c r="Y32" s="45"/>
      <c r="Z32" s="45"/>
    </row>
    <row r="33" spans="1:26" ht="15.75" customHeight="1" x14ac:dyDescent="0.15">
      <c r="A33" s="57"/>
      <c r="B33" s="57"/>
      <c r="C33" s="57"/>
      <c r="D33" s="57"/>
      <c r="E33" s="57"/>
      <c r="F33" s="45"/>
      <c r="G33" s="45"/>
      <c r="H33" s="45"/>
      <c r="I33" s="45"/>
      <c r="J33" s="45"/>
      <c r="K33" s="45"/>
      <c r="L33" s="45"/>
      <c r="M33" s="45"/>
      <c r="N33" s="45"/>
      <c r="O33" s="45"/>
      <c r="P33" s="45"/>
      <c r="Q33" s="45"/>
      <c r="R33" s="45"/>
      <c r="S33" s="45"/>
      <c r="T33" s="45"/>
      <c r="U33" s="45"/>
      <c r="V33" s="45"/>
      <c r="W33" s="45"/>
      <c r="X33" s="45"/>
      <c r="Y33" s="45"/>
      <c r="Z33" s="45"/>
    </row>
    <row r="34" spans="1:26" ht="15.75" customHeight="1" x14ac:dyDescent="0.15">
      <c r="A34" s="57"/>
      <c r="B34" s="57"/>
      <c r="C34" s="57"/>
      <c r="D34" s="57"/>
      <c r="E34" s="57"/>
      <c r="F34" s="45"/>
      <c r="G34" s="45"/>
      <c r="H34" s="45"/>
      <c r="I34" s="45"/>
      <c r="J34" s="45"/>
      <c r="K34" s="45"/>
      <c r="L34" s="45"/>
      <c r="M34" s="45"/>
      <c r="N34" s="45"/>
      <c r="O34" s="45"/>
      <c r="P34" s="45"/>
      <c r="Q34" s="45"/>
      <c r="R34" s="45"/>
      <c r="S34" s="45"/>
      <c r="T34" s="45"/>
      <c r="U34" s="45"/>
      <c r="V34" s="45"/>
      <c r="W34" s="45"/>
      <c r="X34" s="45"/>
      <c r="Y34" s="45"/>
      <c r="Z34" s="45"/>
    </row>
    <row r="35" spans="1:26" ht="15.75" customHeight="1" x14ac:dyDescent="0.15">
      <c r="A35" s="57"/>
      <c r="B35" s="57"/>
      <c r="C35" s="57"/>
      <c r="D35" s="57"/>
      <c r="E35" s="57"/>
      <c r="F35" s="45"/>
      <c r="G35" s="45"/>
      <c r="H35" s="45"/>
      <c r="I35" s="45"/>
      <c r="J35" s="45"/>
      <c r="K35" s="45"/>
      <c r="L35" s="45"/>
      <c r="M35" s="45"/>
      <c r="N35" s="45"/>
      <c r="O35" s="45"/>
      <c r="P35" s="45"/>
      <c r="Q35" s="45"/>
      <c r="R35" s="45"/>
      <c r="S35" s="45"/>
      <c r="T35" s="45"/>
      <c r="U35" s="45"/>
      <c r="V35" s="45"/>
      <c r="W35" s="45"/>
      <c r="X35" s="45"/>
      <c r="Y35" s="45"/>
      <c r="Z35" s="45"/>
    </row>
    <row r="36" spans="1:26" ht="15.75" customHeight="1" x14ac:dyDescent="0.15">
      <c r="A36" s="57"/>
      <c r="B36" s="57"/>
      <c r="C36" s="57"/>
      <c r="D36" s="57"/>
      <c r="E36" s="57"/>
      <c r="F36" s="45"/>
      <c r="G36" s="45"/>
      <c r="H36" s="45"/>
      <c r="I36" s="45"/>
      <c r="J36" s="45"/>
      <c r="K36" s="45"/>
      <c r="L36" s="45"/>
      <c r="M36" s="45"/>
      <c r="N36" s="45"/>
      <c r="O36" s="45"/>
      <c r="P36" s="45"/>
      <c r="Q36" s="45"/>
      <c r="R36" s="45"/>
      <c r="S36" s="45"/>
      <c r="T36" s="45"/>
      <c r="U36" s="45"/>
      <c r="V36" s="45"/>
      <c r="W36" s="45"/>
      <c r="X36" s="45"/>
      <c r="Y36" s="45"/>
      <c r="Z36" s="45"/>
    </row>
    <row r="37" spans="1:26" ht="15.75" customHeight="1" x14ac:dyDescent="0.15">
      <c r="A37" s="57"/>
      <c r="B37" s="57"/>
      <c r="C37" s="57"/>
      <c r="D37" s="57"/>
      <c r="E37" s="57"/>
      <c r="F37" s="45"/>
      <c r="G37" s="45"/>
      <c r="H37" s="45"/>
      <c r="I37" s="45"/>
      <c r="J37" s="45"/>
      <c r="K37" s="45"/>
      <c r="L37" s="45"/>
      <c r="M37" s="45"/>
      <c r="N37" s="45"/>
      <c r="O37" s="45"/>
      <c r="P37" s="45"/>
      <c r="Q37" s="45"/>
      <c r="R37" s="45"/>
      <c r="S37" s="45"/>
      <c r="T37" s="45"/>
      <c r="U37" s="45"/>
      <c r="V37" s="45"/>
      <c r="W37" s="45"/>
      <c r="X37" s="45"/>
      <c r="Y37" s="45"/>
      <c r="Z37" s="45"/>
    </row>
    <row r="38" spans="1:26" ht="15.75" customHeight="1" x14ac:dyDescent="0.15">
      <c r="A38" s="57"/>
      <c r="B38" s="57"/>
      <c r="C38" s="57"/>
      <c r="D38" s="57"/>
      <c r="E38" s="57"/>
      <c r="F38" s="45"/>
      <c r="G38" s="45"/>
      <c r="H38" s="45"/>
      <c r="I38" s="45"/>
      <c r="J38" s="45"/>
      <c r="K38" s="45"/>
      <c r="L38" s="45"/>
      <c r="M38" s="45"/>
      <c r="N38" s="45"/>
      <c r="O38" s="45"/>
      <c r="P38" s="45"/>
      <c r="Q38" s="45"/>
      <c r="R38" s="45"/>
      <c r="S38" s="45"/>
      <c r="T38" s="45"/>
      <c r="U38" s="45"/>
      <c r="V38" s="45"/>
      <c r="W38" s="45"/>
      <c r="X38" s="45"/>
      <c r="Y38" s="45"/>
      <c r="Z38" s="45"/>
    </row>
    <row r="39" spans="1:26" ht="15.75" customHeight="1" x14ac:dyDescent="0.15">
      <c r="A39" s="57"/>
      <c r="B39" s="57"/>
      <c r="C39" s="57"/>
      <c r="D39" s="57"/>
      <c r="E39" s="57"/>
      <c r="F39" s="45"/>
      <c r="G39" s="45"/>
      <c r="H39" s="45"/>
      <c r="I39" s="45"/>
      <c r="J39" s="45"/>
      <c r="K39" s="45"/>
      <c r="L39" s="45"/>
      <c r="M39" s="45"/>
      <c r="N39" s="45"/>
      <c r="O39" s="45"/>
      <c r="P39" s="45"/>
      <c r="Q39" s="45"/>
      <c r="R39" s="45"/>
      <c r="S39" s="45"/>
      <c r="T39" s="45"/>
      <c r="U39" s="45"/>
      <c r="V39" s="45"/>
      <c r="W39" s="45"/>
      <c r="X39" s="45"/>
      <c r="Y39" s="45"/>
      <c r="Z39" s="45"/>
    </row>
    <row r="40" spans="1:26" ht="15.75" customHeight="1" x14ac:dyDescent="0.15">
      <c r="A40" s="57"/>
      <c r="B40" s="57"/>
      <c r="C40" s="57"/>
      <c r="D40" s="57"/>
      <c r="E40" s="57"/>
      <c r="F40" s="45"/>
      <c r="G40" s="45"/>
      <c r="H40" s="45"/>
      <c r="I40" s="45"/>
      <c r="J40" s="45"/>
      <c r="K40" s="45"/>
      <c r="L40" s="45"/>
      <c r="M40" s="45"/>
      <c r="N40" s="45"/>
      <c r="O40" s="45"/>
      <c r="P40" s="45"/>
      <c r="Q40" s="45"/>
      <c r="R40" s="45"/>
      <c r="S40" s="45"/>
      <c r="T40" s="45"/>
      <c r="U40" s="45"/>
      <c r="V40" s="45"/>
      <c r="W40" s="45"/>
      <c r="X40" s="45"/>
      <c r="Y40" s="45"/>
      <c r="Z40" s="45"/>
    </row>
    <row r="41" spans="1:26" ht="15.75" customHeight="1" x14ac:dyDescent="0.15">
      <c r="A41" s="57"/>
      <c r="B41" s="57"/>
      <c r="C41" s="57"/>
      <c r="D41" s="57"/>
      <c r="E41" s="57"/>
      <c r="F41" s="45"/>
      <c r="G41" s="45"/>
      <c r="H41" s="45"/>
      <c r="I41" s="45"/>
      <c r="J41" s="45"/>
      <c r="K41" s="45"/>
      <c r="L41" s="45"/>
      <c r="M41" s="45"/>
      <c r="N41" s="45"/>
      <c r="O41" s="45"/>
      <c r="P41" s="45"/>
      <c r="Q41" s="45"/>
      <c r="R41" s="45"/>
      <c r="S41" s="45"/>
      <c r="T41" s="45"/>
      <c r="U41" s="45"/>
      <c r="V41" s="45"/>
      <c r="W41" s="45"/>
      <c r="X41" s="45"/>
      <c r="Y41" s="45"/>
      <c r="Z41" s="45"/>
    </row>
    <row r="42" spans="1:26" ht="15.75" customHeight="1" x14ac:dyDescent="0.15">
      <c r="A42" s="57"/>
      <c r="B42" s="57"/>
      <c r="C42" s="57"/>
      <c r="D42" s="57"/>
      <c r="E42" s="57"/>
      <c r="F42" s="45"/>
      <c r="G42" s="45"/>
      <c r="H42" s="45"/>
      <c r="I42" s="45"/>
      <c r="J42" s="45"/>
      <c r="K42" s="45"/>
      <c r="L42" s="45"/>
      <c r="M42" s="45"/>
      <c r="N42" s="45"/>
      <c r="O42" s="45"/>
      <c r="P42" s="45"/>
      <c r="Q42" s="45"/>
      <c r="R42" s="45"/>
      <c r="S42" s="45"/>
      <c r="T42" s="45"/>
      <c r="U42" s="45"/>
      <c r="V42" s="45"/>
      <c r="W42" s="45"/>
      <c r="X42" s="45"/>
      <c r="Y42" s="45"/>
      <c r="Z42" s="45"/>
    </row>
    <row r="43" spans="1:26" ht="15.75" customHeight="1" x14ac:dyDescent="0.15">
      <c r="A43" s="57"/>
      <c r="B43" s="57"/>
      <c r="C43" s="57"/>
      <c r="D43" s="57"/>
      <c r="E43" s="57"/>
      <c r="F43" s="45"/>
      <c r="G43" s="45"/>
      <c r="H43" s="45"/>
      <c r="I43" s="45"/>
      <c r="J43" s="45"/>
      <c r="K43" s="45"/>
      <c r="L43" s="45"/>
      <c r="M43" s="45"/>
      <c r="N43" s="45"/>
      <c r="O43" s="45"/>
      <c r="P43" s="45"/>
      <c r="Q43" s="45"/>
      <c r="R43" s="45"/>
      <c r="S43" s="45"/>
      <c r="T43" s="45"/>
      <c r="U43" s="45"/>
      <c r="V43" s="45"/>
      <c r="W43" s="45"/>
      <c r="X43" s="45"/>
      <c r="Y43" s="45"/>
      <c r="Z43" s="45"/>
    </row>
    <row r="44" spans="1:26" ht="15.75" customHeight="1" x14ac:dyDescent="0.15">
      <c r="A44" s="57"/>
      <c r="B44" s="57"/>
      <c r="C44" s="57"/>
      <c r="D44" s="57"/>
      <c r="E44" s="57"/>
      <c r="F44" s="45"/>
      <c r="G44" s="45"/>
      <c r="H44" s="45"/>
      <c r="I44" s="45"/>
      <c r="J44" s="45"/>
      <c r="K44" s="45"/>
      <c r="L44" s="45"/>
      <c r="M44" s="45"/>
      <c r="N44" s="45"/>
      <c r="O44" s="45"/>
      <c r="P44" s="45"/>
      <c r="Q44" s="45"/>
      <c r="R44" s="45"/>
      <c r="S44" s="45"/>
      <c r="T44" s="45"/>
      <c r="U44" s="45"/>
      <c r="V44" s="45"/>
      <c r="W44" s="45"/>
      <c r="X44" s="45"/>
      <c r="Y44" s="45"/>
      <c r="Z44" s="45"/>
    </row>
    <row r="45" spans="1:26" ht="15.75" customHeight="1" x14ac:dyDescent="0.15">
      <c r="A45" s="57"/>
      <c r="B45" s="57"/>
      <c r="C45" s="57"/>
      <c r="D45" s="57"/>
      <c r="E45" s="57"/>
      <c r="F45" s="45"/>
      <c r="G45" s="45"/>
      <c r="H45" s="45"/>
      <c r="I45" s="45"/>
      <c r="J45" s="45"/>
      <c r="K45" s="45"/>
      <c r="L45" s="45"/>
      <c r="M45" s="45"/>
      <c r="N45" s="45"/>
      <c r="O45" s="45"/>
      <c r="P45" s="45"/>
      <c r="Q45" s="45"/>
      <c r="R45" s="45"/>
      <c r="S45" s="45"/>
      <c r="T45" s="45"/>
      <c r="U45" s="45"/>
      <c r="V45" s="45"/>
      <c r="W45" s="45"/>
      <c r="X45" s="45"/>
      <c r="Y45" s="45"/>
      <c r="Z45" s="45"/>
    </row>
    <row r="46" spans="1:26" ht="15.75" customHeight="1" x14ac:dyDescent="0.15">
      <c r="A46" s="57"/>
      <c r="B46" s="57"/>
      <c r="C46" s="57"/>
      <c r="D46" s="57"/>
      <c r="E46" s="57"/>
      <c r="F46" s="45"/>
      <c r="G46" s="45"/>
      <c r="H46" s="45"/>
      <c r="I46" s="45"/>
      <c r="J46" s="45"/>
      <c r="K46" s="45"/>
      <c r="L46" s="45"/>
      <c r="M46" s="45"/>
      <c r="N46" s="45"/>
      <c r="O46" s="45"/>
      <c r="P46" s="45"/>
      <c r="Q46" s="45"/>
      <c r="R46" s="45"/>
      <c r="S46" s="45"/>
      <c r="T46" s="45"/>
      <c r="U46" s="45"/>
      <c r="V46" s="45"/>
      <c r="W46" s="45"/>
      <c r="X46" s="45"/>
      <c r="Y46" s="45"/>
      <c r="Z46" s="45"/>
    </row>
    <row r="47" spans="1:26" ht="13" x14ac:dyDescent="0.15">
      <c r="A47" s="57"/>
      <c r="B47" s="57"/>
      <c r="C47" s="57"/>
      <c r="D47" s="57"/>
      <c r="E47" s="57"/>
      <c r="F47" s="45"/>
      <c r="G47" s="45"/>
      <c r="H47" s="45"/>
      <c r="I47" s="45"/>
      <c r="J47" s="45"/>
      <c r="K47" s="45"/>
      <c r="L47" s="45"/>
      <c r="M47" s="45"/>
      <c r="N47" s="45"/>
      <c r="O47" s="45"/>
      <c r="P47" s="45"/>
      <c r="Q47" s="45"/>
      <c r="R47" s="45"/>
      <c r="S47" s="45"/>
      <c r="T47" s="45"/>
      <c r="U47" s="45"/>
      <c r="V47" s="45"/>
      <c r="W47" s="45"/>
      <c r="X47" s="45"/>
      <c r="Y47" s="45"/>
      <c r="Z47" s="45"/>
    </row>
    <row r="48" spans="1:26" ht="13" x14ac:dyDescent="0.15">
      <c r="A48" s="57"/>
      <c r="B48" s="57"/>
      <c r="C48" s="57"/>
      <c r="D48" s="57"/>
      <c r="E48" s="57"/>
      <c r="F48" s="45"/>
      <c r="G48" s="45"/>
      <c r="H48" s="45"/>
      <c r="I48" s="45"/>
      <c r="J48" s="45"/>
      <c r="K48" s="45"/>
      <c r="L48" s="45"/>
      <c r="M48" s="45"/>
      <c r="N48" s="45"/>
      <c r="O48" s="45"/>
      <c r="P48" s="45"/>
      <c r="Q48" s="45"/>
      <c r="R48" s="45"/>
      <c r="S48" s="45"/>
      <c r="T48" s="45"/>
      <c r="U48" s="45"/>
      <c r="V48" s="45"/>
      <c r="W48" s="45"/>
      <c r="X48" s="45"/>
      <c r="Y48" s="45"/>
      <c r="Z48" s="45"/>
    </row>
    <row r="49" spans="1:26" ht="13" x14ac:dyDescent="0.15">
      <c r="A49" s="57"/>
      <c r="B49" s="57"/>
      <c r="C49" s="57"/>
      <c r="D49" s="57"/>
      <c r="E49" s="57"/>
      <c r="F49" s="45"/>
      <c r="G49" s="45"/>
      <c r="H49" s="45"/>
      <c r="I49" s="45"/>
      <c r="J49" s="45"/>
      <c r="K49" s="45"/>
      <c r="L49" s="45"/>
      <c r="M49" s="45"/>
      <c r="N49" s="45"/>
      <c r="O49" s="45"/>
      <c r="P49" s="45"/>
      <c r="Q49" s="45"/>
      <c r="R49" s="45"/>
      <c r="S49" s="45"/>
      <c r="T49" s="45"/>
      <c r="U49" s="45"/>
      <c r="V49" s="45"/>
      <c r="W49" s="45"/>
      <c r="X49" s="45"/>
      <c r="Y49" s="45"/>
      <c r="Z49" s="45"/>
    </row>
    <row r="50" spans="1:26" ht="13" x14ac:dyDescent="0.15">
      <c r="A50" s="57"/>
      <c r="B50" s="57"/>
      <c r="C50" s="57"/>
      <c r="D50" s="57"/>
      <c r="E50" s="57"/>
      <c r="F50" s="45"/>
      <c r="G50" s="45"/>
      <c r="H50" s="45"/>
      <c r="I50" s="45"/>
      <c r="J50" s="45"/>
      <c r="K50" s="45"/>
      <c r="L50" s="45"/>
      <c r="M50" s="45"/>
      <c r="N50" s="45"/>
      <c r="O50" s="45"/>
      <c r="P50" s="45"/>
      <c r="Q50" s="45"/>
      <c r="R50" s="45"/>
      <c r="S50" s="45"/>
      <c r="T50" s="45"/>
      <c r="U50" s="45"/>
      <c r="V50" s="45"/>
      <c r="W50" s="45"/>
      <c r="X50" s="45"/>
      <c r="Y50" s="45"/>
      <c r="Z50" s="45"/>
    </row>
    <row r="51" spans="1:26" ht="13" x14ac:dyDescent="0.15">
      <c r="A51" s="57"/>
      <c r="B51" s="57"/>
      <c r="C51" s="57"/>
      <c r="D51" s="57"/>
      <c r="E51" s="57"/>
      <c r="F51" s="45"/>
      <c r="G51" s="45"/>
      <c r="H51" s="45"/>
      <c r="I51" s="45"/>
      <c r="J51" s="45"/>
      <c r="K51" s="45"/>
      <c r="L51" s="45"/>
      <c r="M51" s="45"/>
      <c r="N51" s="45"/>
      <c r="O51" s="45"/>
      <c r="P51" s="45"/>
      <c r="Q51" s="45"/>
      <c r="R51" s="45"/>
      <c r="S51" s="45"/>
      <c r="T51" s="45"/>
      <c r="U51" s="45"/>
      <c r="V51" s="45"/>
      <c r="W51" s="45"/>
      <c r="X51" s="45"/>
      <c r="Y51" s="45"/>
      <c r="Z51" s="45"/>
    </row>
    <row r="52" spans="1:26" ht="13" x14ac:dyDescent="0.15">
      <c r="A52" s="57"/>
      <c r="B52" s="57"/>
      <c r="C52" s="57"/>
      <c r="D52" s="57"/>
      <c r="E52" s="57"/>
      <c r="F52" s="45"/>
      <c r="G52" s="45"/>
      <c r="H52" s="45"/>
      <c r="I52" s="45"/>
      <c r="J52" s="45"/>
      <c r="K52" s="45"/>
      <c r="L52" s="45"/>
      <c r="M52" s="45"/>
      <c r="N52" s="45"/>
      <c r="O52" s="45"/>
      <c r="P52" s="45"/>
      <c r="Q52" s="45"/>
      <c r="R52" s="45"/>
      <c r="S52" s="45"/>
      <c r="T52" s="45"/>
      <c r="U52" s="45"/>
      <c r="V52" s="45"/>
      <c r="W52" s="45"/>
      <c r="X52" s="45"/>
      <c r="Y52" s="45"/>
      <c r="Z52" s="45"/>
    </row>
    <row r="53" spans="1:26" ht="13" x14ac:dyDescent="0.15">
      <c r="A53" s="57"/>
      <c r="B53" s="57"/>
      <c r="C53" s="57"/>
      <c r="D53" s="57"/>
      <c r="E53" s="57"/>
      <c r="F53" s="45"/>
      <c r="G53" s="45"/>
      <c r="H53" s="45"/>
      <c r="I53" s="45"/>
      <c r="J53" s="45"/>
      <c r="K53" s="45"/>
      <c r="L53" s="45"/>
      <c r="M53" s="45"/>
      <c r="N53" s="45"/>
      <c r="O53" s="45"/>
      <c r="P53" s="45"/>
      <c r="Q53" s="45"/>
      <c r="R53" s="45"/>
      <c r="S53" s="45"/>
      <c r="T53" s="45"/>
      <c r="U53" s="45"/>
      <c r="V53" s="45"/>
      <c r="W53" s="45"/>
      <c r="X53" s="45"/>
      <c r="Y53" s="45"/>
      <c r="Z53" s="45"/>
    </row>
    <row r="54" spans="1:26" ht="13" x14ac:dyDescent="0.15">
      <c r="A54" s="57"/>
      <c r="B54" s="57"/>
      <c r="C54" s="57"/>
      <c r="D54" s="57"/>
      <c r="E54" s="57"/>
      <c r="F54" s="45"/>
      <c r="G54" s="45"/>
      <c r="H54" s="45"/>
      <c r="I54" s="45"/>
      <c r="J54" s="45"/>
      <c r="K54" s="45"/>
      <c r="L54" s="45"/>
      <c r="M54" s="45"/>
      <c r="N54" s="45"/>
      <c r="O54" s="45"/>
      <c r="P54" s="45"/>
      <c r="Q54" s="45"/>
      <c r="R54" s="45"/>
      <c r="S54" s="45"/>
      <c r="T54" s="45"/>
      <c r="U54" s="45"/>
      <c r="V54" s="45"/>
      <c r="W54" s="45"/>
      <c r="X54" s="45"/>
      <c r="Y54" s="45"/>
      <c r="Z54" s="45"/>
    </row>
    <row r="55" spans="1:26" ht="13" x14ac:dyDescent="0.15">
      <c r="A55" s="57"/>
      <c r="B55" s="57"/>
      <c r="C55" s="57"/>
      <c r="D55" s="57"/>
      <c r="E55" s="57"/>
      <c r="F55" s="45"/>
      <c r="G55" s="45"/>
      <c r="H55" s="45"/>
      <c r="I55" s="45"/>
      <c r="J55" s="45"/>
      <c r="K55" s="45"/>
      <c r="L55" s="45"/>
      <c r="M55" s="45"/>
      <c r="N55" s="45"/>
      <c r="O55" s="45"/>
      <c r="P55" s="45"/>
      <c r="Q55" s="45"/>
      <c r="R55" s="45"/>
      <c r="S55" s="45"/>
      <c r="T55" s="45"/>
      <c r="U55" s="45"/>
      <c r="V55" s="45"/>
      <c r="W55" s="45"/>
      <c r="X55" s="45"/>
      <c r="Y55" s="45"/>
      <c r="Z55" s="45"/>
    </row>
    <row r="56" spans="1:26" ht="13" x14ac:dyDescent="0.15">
      <c r="A56" s="57"/>
      <c r="B56" s="57"/>
      <c r="C56" s="57"/>
      <c r="D56" s="57"/>
      <c r="E56" s="57"/>
      <c r="F56" s="45"/>
      <c r="G56" s="45"/>
      <c r="H56" s="45"/>
      <c r="I56" s="45"/>
      <c r="J56" s="45"/>
      <c r="K56" s="45"/>
      <c r="L56" s="45"/>
      <c r="M56" s="45"/>
      <c r="N56" s="45"/>
      <c r="O56" s="45"/>
      <c r="P56" s="45"/>
      <c r="Q56" s="45"/>
      <c r="R56" s="45"/>
      <c r="S56" s="45"/>
      <c r="T56" s="45"/>
      <c r="U56" s="45"/>
      <c r="V56" s="45"/>
      <c r="W56" s="45"/>
      <c r="X56" s="45"/>
      <c r="Y56" s="45"/>
      <c r="Z56" s="45"/>
    </row>
    <row r="57" spans="1:26" ht="13" x14ac:dyDescent="0.15">
      <c r="A57" s="57"/>
      <c r="B57" s="57"/>
      <c r="C57" s="57"/>
      <c r="D57" s="57"/>
      <c r="E57" s="57"/>
      <c r="F57" s="45"/>
      <c r="G57" s="45"/>
      <c r="H57" s="45"/>
      <c r="I57" s="45"/>
      <c r="J57" s="45"/>
      <c r="K57" s="45"/>
      <c r="L57" s="45"/>
      <c r="M57" s="45"/>
      <c r="N57" s="45"/>
      <c r="O57" s="45"/>
      <c r="P57" s="45"/>
      <c r="Q57" s="45"/>
      <c r="R57" s="45"/>
      <c r="S57" s="45"/>
      <c r="T57" s="45"/>
      <c r="U57" s="45"/>
      <c r="V57" s="45"/>
      <c r="W57" s="45"/>
      <c r="X57" s="45"/>
      <c r="Y57" s="45"/>
      <c r="Z57" s="45"/>
    </row>
    <row r="58" spans="1:26" ht="13" x14ac:dyDescent="0.15">
      <c r="A58" s="57"/>
      <c r="B58" s="57"/>
      <c r="C58" s="57"/>
      <c r="D58" s="57"/>
      <c r="E58" s="57"/>
      <c r="F58" s="45"/>
      <c r="G58" s="45"/>
      <c r="H58" s="45"/>
      <c r="I58" s="45"/>
      <c r="J58" s="45"/>
      <c r="K58" s="45"/>
      <c r="L58" s="45"/>
      <c r="M58" s="45"/>
      <c r="N58" s="45"/>
      <c r="O58" s="45"/>
      <c r="P58" s="45"/>
      <c r="Q58" s="45"/>
      <c r="R58" s="45"/>
      <c r="S58" s="45"/>
      <c r="T58" s="45"/>
      <c r="U58" s="45"/>
      <c r="V58" s="45"/>
      <c r="W58" s="45"/>
      <c r="X58" s="45"/>
      <c r="Y58" s="45"/>
      <c r="Z58" s="45"/>
    </row>
    <row r="59" spans="1:26" ht="13" x14ac:dyDescent="0.15">
      <c r="A59" s="57"/>
      <c r="B59" s="57"/>
      <c r="C59" s="57"/>
      <c r="D59" s="57"/>
      <c r="E59" s="57"/>
      <c r="F59" s="45"/>
      <c r="G59" s="45"/>
      <c r="H59" s="45"/>
      <c r="I59" s="45"/>
      <c r="J59" s="45"/>
      <c r="K59" s="45"/>
      <c r="L59" s="45"/>
      <c r="M59" s="45"/>
      <c r="N59" s="45"/>
      <c r="O59" s="45"/>
      <c r="P59" s="45"/>
      <c r="Q59" s="45"/>
      <c r="R59" s="45"/>
      <c r="S59" s="45"/>
      <c r="T59" s="45"/>
      <c r="U59" s="45"/>
      <c r="V59" s="45"/>
      <c r="W59" s="45"/>
      <c r="X59" s="45"/>
      <c r="Y59" s="45"/>
      <c r="Z59" s="45"/>
    </row>
    <row r="60" spans="1:26" ht="13" x14ac:dyDescent="0.15">
      <c r="A60" s="57"/>
      <c r="B60" s="57"/>
      <c r="C60" s="57"/>
      <c r="D60" s="57"/>
      <c r="E60" s="57"/>
      <c r="F60" s="45"/>
      <c r="G60" s="45"/>
      <c r="H60" s="45"/>
      <c r="I60" s="45"/>
      <c r="J60" s="45"/>
      <c r="K60" s="45"/>
      <c r="L60" s="45"/>
      <c r="M60" s="45"/>
      <c r="N60" s="45"/>
      <c r="O60" s="45"/>
      <c r="P60" s="45"/>
      <c r="Q60" s="45"/>
      <c r="R60" s="45"/>
      <c r="S60" s="45"/>
      <c r="T60" s="45"/>
      <c r="U60" s="45"/>
      <c r="V60" s="45"/>
      <c r="W60" s="45"/>
      <c r="X60" s="45"/>
      <c r="Y60" s="45"/>
      <c r="Z60" s="45"/>
    </row>
    <row r="61" spans="1:26" ht="13" x14ac:dyDescent="0.15">
      <c r="A61" s="57"/>
      <c r="B61" s="57"/>
      <c r="C61" s="57"/>
      <c r="D61" s="57"/>
      <c r="E61" s="57"/>
      <c r="F61" s="45"/>
      <c r="G61" s="45"/>
      <c r="H61" s="45"/>
      <c r="I61" s="45"/>
      <c r="J61" s="45"/>
      <c r="K61" s="45"/>
      <c r="L61" s="45"/>
      <c r="M61" s="45"/>
      <c r="N61" s="45"/>
      <c r="O61" s="45"/>
      <c r="P61" s="45"/>
      <c r="Q61" s="45"/>
      <c r="R61" s="45"/>
      <c r="S61" s="45"/>
      <c r="T61" s="45"/>
      <c r="U61" s="45"/>
      <c r="V61" s="45"/>
      <c r="W61" s="45"/>
      <c r="X61" s="45"/>
      <c r="Y61" s="45"/>
      <c r="Z61" s="45"/>
    </row>
    <row r="62" spans="1:26" ht="13" x14ac:dyDescent="0.15">
      <c r="A62" s="57"/>
      <c r="B62" s="57"/>
      <c r="C62" s="57"/>
      <c r="D62" s="57"/>
      <c r="E62" s="57"/>
      <c r="F62" s="45"/>
      <c r="G62" s="45"/>
      <c r="H62" s="45"/>
      <c r="I62" s="45"/>
      <c r="J62" s="45"/>
      <c r="K62" s="45"/>
      <c r="L62" s="45"/>
      <c r="M62" s="45"/>
      <c r="N62" s="45"/>
      <c r="O62" s="45"/>
      <c r="P62" s="45"/>
      <c r="Q62" s="45"/>
      <c r="R62" s="45"/>
      <c r="S62" s="45"/>
      <c r="T62" s="45"/>
      <c r="U62" s="45"/>
      <c r="V62" s="45"/>
      <c r="W62" s="45"/>
      <c r="X62" s="45"/>
      <c r="Y62" s="45"/>
      <c r="Z62" s="45"/>
    </row>
    <row r="63" spans="1:26" ht="13" x14ac:dyDescent="0.15">
      <c r="A63" s="57"/>
      <c r="B63" s="57"/>
      <c r="C63" s="57"/>
      <c r="D63" s="57"/>
      <c r="E63" s="57"/>
      <c r="F63" s="45"/>
      <c r="G63" s="45"/>
      <c r="H63" s="45"/>
      <c r="I63" s="45"/>
      <c r="J63" s="45"/>
      <c r="K63" s="45"/>
      <c r="L63" s="45"/>
      <c r="M63" s="45"/>
      <c r="N63" s="45"/>
      <c r="O63" s="45"/>
      <c r="P63" s="45"/>
      <c r="Q63" s="45"/>
      <c r="R63" s="45"/>
      <c r="S63" s="45"/>
      <c r="T63" s="45"/>
      <c r="U63" s="45"/>
      <c r="V63" s="45"/>
      <c r="W63" s="45"/>
      <c r="X63" s="45"/>
      <c r="Y63" s="45"/>
      <c r="Z63" s="45"/>
    </row>
    <row r="64" spans="1:26" ht="13" x14ac:dyDescent="0.15">
      <c r="A64" s="57"/>
      <c r="B64" s="57"/>
      <c r="C64" s="57"/>
      <c r="D64" s="57"/>
      <c r="E64" s="57"/>
      <c r="F64" s="45"/>
      <c r="G64" s="45"/>
      <c r="H64" s="45"/>
      <c r="I64" s="45"/>
      <c r="J64" s="45"/>
      <c r="K64" s="45"/>
      <c r="L64" s="45"/>
      <c r="M64" s="45"/>
      <c r="N64" s="45"/>
      <c r="O64" s="45"/>
      <c r="P64" s="45"/>
      <c r="Q64" s="45"/>
      <c r="R64" s="45"/>
      <c r="S64" s="45"/>
      <c r="T64" s="45"/>
      <c r="U64" s="45"/>
      <c r="V64" s="45"/>
      <c r="W64" s="45"/>
      <c r="X64" s="45"/>
      <c r="Y64" s="45"/>
      <c r="Z64" s="45"/>
    </row>
    <row r="65" spans="1:26" ht="13" x14ac:dyDescent="0.15">
      <c r="A65" s="57"/>
      <c r="B65" s="57"/>
      <c r="C65" s="57"/>
      <c r="D65" s="57"/>
      <c r="E65" s="57"/>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7"/>
      <c r="B66" s="57"/>
      <c r="C66" s="57"/>
      <c r="D66" s="57"/>
      <c r="E66" s="57"/>
      <c r="F66" s="45"/>
      <c r="G66" s="45"/>
      <c r="H66" s="45"/>
      <c r="I66" s="45"/>
      <c r="J66" s="45"/>
      <c r="K66" s="45"/>
      <c r="L66" s="45"/>
      <c r="M66" s="45"/>
      <c r="N66" s="45"/>
      <c r="O66" s="45"/>
      <c r="P66" s="45"/>
      <c r="Q66" s="45"/>
      <c r="R66" s="45"/>
      <c r="S66" s="45"/>
      <c r="T66" s="45"/>
      <c r="U66" s="45"/>
      <c r="V66" s="45"/>
      <c r="W66" s="45"/>
      <c r="X66" s="45"/>
      <c r="Y66" s="45"/>
      <c r="Z66" s="45"/>
    </row>
    <row r="67" spans="1:26" ht="13" x14ac:dyDescent="0.15">
      <c r="A67" s="57"/>
      <c r="B67" s="57"/>
      <c r="C67" s="57"/>
      <c r="D67" s="57"/>
      <c r="E67" s="57"/>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7"/>
      <c r="B68" s="57"/>
      <c r="C68" s="57"/>
      <c r="D68" s="57"/>
      <c r="E68" s="57"/>
      <c r="F68" s="45"/>
      <c r="G68" s="45"/>
      <c r="H68" s="45"/>
      <c r="I68" s="45"/>
      <c r="J68" s="45"/>
      <c r="K68" s="45"/>
      <c r="L68" s="45"/>
      <c r="M68" s="45"/>
      <c r="N68" s="45"/>
      <c r="O68" s="45"/>
      <c r="P68" s="45"/>
      <c r="Q68" s="45"/>
      <c r="R68" s="45"/>
      <c r="S68" s="45"/>
      <c r="T68" s="45"/>
      <c r="U68" s="45"/>
      <c r="V68" s="45"/>
      <c r="W68" s="45"/>
      <c r="X68" s="45"/>
      <c r="Y68" s="45"/>
      <c r="Z68" s="45"/>
    </row>
    <row r="69" spans="1:26" ht="13" x14ac:dyDescent="0.15">
      <c r="A69" s="57"/>
      <c r="B69" s="57"/>
      <c r="C69" s="57"/>
      <c r="D69" s="57"/>
      <c r="E69" s="57"/>
      <c r="F69" s="45"/>
      <c r="G69" s="45"/>
      <c r="H69" s="45"/>
      <c r="I69" s="45"/>
      <c r="J69" s="45"/>
      <c r="K69" s="45"/>
      <c r="L69" s="45"/>
      <c r="M69" s="45"/>
      <c r="N69" s="45"/>
      <c r="O69" s="45"/>
      <c r="P69" s="45"/>
      <c r="Q69" s="45"/>
      <c r="R69" s="45"/>
      <c r="S69" s="45"/>
      <c r="T69" s="45"/>
      <c r="U69" s="45"/>
      <c r="V69" s="45"/>
      <c r="W69" s="45"/>
      <c r="X69" s="45"/>
      <c r="Y69" s="45"/>
      <c r="Z69" s="45"/>
    </row>
    <row r="70" spans="1:26" ht="13" x14ac:dyDescent="0.15">
      <c r="A70" s="57"/>
      <c r="B70" s="57"/>
      <c r="C70" s="57"/>
      <c r="D70" s="57"/>
      <c r="E70" s="57"/>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57"/>
      <c r="B71" s="57"/>
      <c r="C71" s="57"/>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7"/>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7"/>
      <c r="B73" s="57"/>
      <c r="C73" s="57"/>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7"/>
      <c r="B74" s="57"/>
      <c r="C74" s="57"/>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7"/>
      <c r="B75" s="57"/>
      <c r="C75" s="57"/>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7"/>
      <c r="B76" s="57"/>
      <c r="C76" s="57"/>
      <c r="D76" s="57"/>
      <c r="E76" s="57"/>
      <c r="F76" s="45"/>
      <c r="G76" s="45"/>
      <c r="H76" s="45"/>
      <c r="I76" s="45"/>
      <c r="J76" s="45"/>
      <c r="K76" s="45"/>
      <c r="L76" s="45"/>
      <c r="M76" s="45"/>
      <c r="N76" s="45"/>
      <c r="O76" s="45"/>
      <c r="P76" s="45"/>
      <c r="Q76" s="45"/>
      <c r="R76" s="45"/>
      <c r="S76" s="45"/>
      <c r="T76" s="45"/>
      <c r="U76" s="45"/>
      <c r="V76" s="45"/>
      <c r="W76" s="45"/>
      <c r="X76" s="45"/>
      <c r="Y76" s="45"/>
      <c r="Z76" s="45"/>
    </row>
    <row r="77" spans="1:26" ht="13" x14ac:dyDescent="0.15">
      <c r="A77" s="57"/>
      <c r="B77" s="57"/>
      <c r="C77" s="57"/>
      <c r="D77" s="57"/>
      <c r="E77" s="57"/>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7"/>
      <c r="B78" s="57"/>
      <c r="C78" s="57"/>
      <c r="D78" s="57"/>
      <c r="E78" s="57"/>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7"/>
      <c r="B79" s="57"/>
      <c r="C79" s="57"/>
      <c r="D79" s="57"/>
      <c r="E79" s="57"/>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7"/>
      <c r="B80" s="57"/>
      <c r="C80" s="57"/>
      <c r="D80" s="57"/>
      <c r="E80" s="57"/>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57"/>
      <c r="B81" s="57"/>
      <c r="C81" s="57"/>
      <c r="D81" s="57"/>
      <c r="E81" s="57"/>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7"/>
      <c r="B82" s="57"/>
      <c r="C82" s="57"/>
      <c r="D82" s="57"/>
      <c r="E82" s="57"/>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57"/>
      <c r="B83" s="57"/>
      <c r="C83" s="57"/>
      <c r="D83" s="57"/>
      <c r="E83" s="57"/>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7"/>
      <c r="B84" s="57"/>
      <c r="C84" s="57"/>
      <c r="D84" s="57"/>
      <c r="E84" s="57"/>
      <c r="F84" s="45"/>
      <c r="G84" s="45"/>
      <c r="H84" s="45"/>
      <c r="I84" s="45"/>
      <c r="J84" s="45"/>
      <c r="K84" s="45"/>
      <c r="L84" s="45"/>
      <c r="M84" s="45"/>
      <c r="N84" s="45"/>
      <c r="O84" s="45"/>
      <c r="P84" s="45"/>
      <c r="Q84" s="45"/>
      <c r="R84" s="45"/>
      <c r="S84" s="45"/>
      <c r="T84" s="45"/>
      <c r="U84" s="45"/>
      <c r="V84" s="45"/>
      <c r="W84" s="45"/>
      <c r="X84" s="45"/>
      <c r="Y84" s="45"/>
      <c r="Z84" s="45"/>
    </row>
    <row r="85" spans="1:26" ht="13" x14ac:dyDescent="0.15">
      <c r="A85" s="57"/>
      <c r="B85" s="57"/>
      <c r="C85" s="57"/>
      <c r="D85" s="57"/>
      <c r="E85" s="57"/>
      <c r="F85" s="45"/>
      <c r="G85" s="45"/>
      <c r="H85" s="45"/>
      <c r="I85" s="45"/>
      <c r="J85" s="45"/>
      <c r="K85" s="45"/>
      <c r="L85" s="45"/>
      <c r="M85" s="45"/>
      <c r="N85" s="45"/>
      <c r="O85" s="45"/>
      <c r="P85" s="45"/>
      <c r="Q85" s="45"/>
      <c r="R85" s="45"/>
      <c r="S85" s="45"/>
      <c r="T85" s="45"/>
      <c r="U85" s="45"/>
      <c r="V85" s="45"/>
      <c r="W85" s="45"/>
      <c r="X85" s="45"/>
      <c r="Y85" s="45"/>
      <c r="Z85" s="45"/>
    </row>
    <row r="86" spans="1:26" ht="13" x14ac:dyDescent="0.15">
      <c r="A86" s="57"/>
      <c r="B86" s="57"/>
      <c r="C86" s="57"/>
      <c r="D86" s="57"/>
      <c r="E86" s="57"/>
      <c r="F86" s="45"/>
      <c r="G86" s="45"/>
      <c r="H86" s="45"/>
      <c r="I86" s="45"/>
      <c r="J86" s="45"/>
      <c r="K86" s="45"/>
      <c r="L86" s="45"/>
      <c r="M86" s="45"/>
      <c r="N86" s="45"/>
      <c r="O86" s="45"/>
      <c r="P86" s="45"/>
      <c r="Q86" s="45"/>
      <c r="R86" s="45"/>
      <c r="S86" s="45"/>
      <c r="T86" s="45"/>
      <c r="U86" s="45"/>
      <c r="V86" s="45"/>
      <c r="W86" s="45"/>
      <c r="X86" s="45"/>
      <c r="Y86" s="45"/>
      <c r="Z86" s="45"/>
    </row>
    <row r="87" spans="1:26" ht="13" x14ac:dyDescent="0.15">
      <c r="A87" s="57"/>
      <c r="B87" s="57"/>
      <c r="C87" s="57"/>
      <c r="D87" s="57"/>
      <c r="E87" s="57"/>
      <c r="F87" s="45"/>
      <c r="G87" s="45"/>
      <c r="H87" s="45"/>
      <c r="I87" s="45"/>
      <c r="J87" s="45"/>
      <c r="K87" s="45"/>
      <c r="L87" s="45"/>
      <c r="M87" s="45"/>
      <c r="N87" s="45"/>
      <c r="O87" s="45"/>
      <c r="P87" s="45"/>
      <c r="Q87" s="45"/>
      <c r="R87" s="45"/>
      <c r="S87" s="45"/>
      <c r="T87" s="45"/>
      <c r="U87" s="45"/>
      <c r="V87" s="45"/>
      <c r="W87" s="45"/>
      <c r="X87" s="45"/>
      <c r="Y87" s="45"/>
      <c r="Z87" s="45"/>
    </row>
    <row r="88" spans="1:26" ht="13" x14ac:dyDescent="0.15">
      <c r="A88" s="57"/>
      <c r="B88" s="57"/>
      <c r="C88" s="57"/>
      <c r="D88" s="57"/>
      <c r="E88" s="57"/>
      <c r="F88" s="45"/>
      <c r="G88" s="45"/>
      <c r="H88" s="45"/>
      <c r="I88" s="45"/>
      <c r="J88" s="45"/>
      <c r="K88" s="45"/>
      <c r="L88" s="45"/>
      <c r="M88" s="45"/>
      <c r="N88" s="45"/>
      <c r="O88" s="45"/>
      <c r="P88" s="45"/>
      <c r="Q88" s="45"/>
      <c r="R88" s="45"/>
      <c r="S88" s="45"/>
      <c r="T88" s="45"/>
      <c r="U88" s="45"/>
      <c r="V88" s="45"/>
      <c r="W88" s="45"/>
      <c r="X88" s="45"/>
      <c r="Y88" s="45"/>
      <c r="Z88" s="45"/>
    </row>
    <row r="89" spans="1:26" ht="13" x14ac:dyDescent="0.15">
      <c r="A89" s="57"/>
      <c r="B89" s="57"/>
      <c r="C89" s="57"/>
      <c r="D89" s="57"/>
      <c r="E89" s="57"/>
      <c r="F89" s="45"/>
      <c r="G89" s="45"/>
      <c r="H89" s="45"/>
      <c r="I89" s="45"/>
      <c r="J89" s="45"/>
      <c r="K89" s="45"/>
      <c r="L89" s="45"/>
      <c r="M89" s="45"/>
      <c r="N89" s="45"/>
      <c r="O89" s="45"/>
      <c r="P89" s="45"/>
      <c r="Q89" s="45"/>
      <c r="R89" s="45"/>
      <c r="S89" s="45"/>
      <c r="T89" s="45"/>
      <c r="U89" s="45"/>
      <c r="V89" s="45"/>
      <c r="W89" s="45"/>
      <c r="X89" s="45"/>
      <c r="Y89" s="45"/>
      <c r="Z89" s="45"/>
    </row>
    <row r="90" spans="1:26" ht="13" x14ac:dyDescent="0.15">
      <c r="A90" s="57"/>
      <c r="B90" s="57"/>
      <c r="C90" s="57"/>
      <c r="D90" s="57"/>
      <c r="E90" s="57"/>
      <c r="F90" s="45"/>
      <c r="G90" s="45"/>
      <c r="H90" s="45"/>
      <c r="I90" s="45"/>
      <c r="J90" s="45"/>
      <c r="K90" s="45"/>
      <c r="L90" s="45"/>
      <c r="M90" s="45"/>
      <c r="N90" s="45"/>
      <c r="O90" s="45"/>
      <c r="P90" s="45"/>
      <c r="Q90" s="45"/>
      <c r="R90" s="45"/>
      <c r="S90" s="45"/>
      <c r="T90" s="45"/>
      <c r="U90" s="45"/>
      <c r="V90" s="45"/>
      <c r="W90" s="45"/>
      <c r="X90" s="45"/>
      <c r="Y90" s="45"/>
      <c r="Z90" s="45"/>
    </row>
    <row r="91" spans="1:26" ht="13" x14ac:dyDescent="0.15">
      <c r="A91" s="57"/>
      <c r="B91" s="57"/>
      <c r="C91" s="57"/>
      <c r="D91" s="57"/>
      <c r="E91" s="57"/>
      <c r="F91" s="45"/>
      <c r="G91" s="45"/>
      <c r="H91" s="45"/>
      <c r="I91" s="45"/>
      <c r="J91" s="45"/>
      <c r="K91" s="45"/>
      <c r="L91" s="45"/>
      <c r="M91" s="45"/>
      <c r="N91" s="45"/>
      <c r="O91" s="45"/>
      <c r="P91" s="45"/>
      <c r="Q91" s="45"/>
      <c r="R91" s="45"/>
      <c r="S91" s="45"/>
      <c r="T91" s="45"/>
      <c r="U91" s="45"/>
      <c r="V91" s="45"/>
      <c r="W91" s="45"/>
      <c r="X91" s="45"/>
      <c r="Y91" s="45"/>
      <c r="Z91" s="45"/>
    </row>
    <row r="92" spans="1:26" ht="13" x14ac:dyDescent="0.15">
      <c r="A92" s="57"/>
      <c r="B92" s="57"/>
      <c r="C92" s="57"/>
      <c r="D92" s="57"/>
      <c r="E92" s="57"/>
      <c r="F92" s="45"/>
      <c r="G92" s="45"/>
      <c r="H92" s="45"/>
      <c r="I92" s="45"/>
      <c r="J92" s="45"/>
      <c r="K92" s="45"/>
      <c r="L92" s="45"/>
      <c r="M92" s="45"/>
      <c r="N92" s="45"/>
      <c r="O92" s="45"/>
      <c r="P92" s="45"/>
      <c r="Q92" s="45"/>
      <c r="R92" s="45"/>
      <c r="S92" s="45"/>
      <c r="T92" s="45"/>
      <c r="U92" s="45"/>
      <c r="V92" s="45"/>
      <c r="W92" s="45"/>
      <c r="X92" s="45"/>
      <c r="Y92" s="45"/>
      <c r="Z92" s="45"/>
    </row>
    <row r="93" spans="1:26" ht="13" x14ac:dyDescent="0.15">
      <c r="A93" s="57"/>
      <c r="B93" s="57"/>
      <c r="C93" s="57"/>
      <c r="D93" s="57"/>
      <c r="E93" s="57"/>
      <c r="F93" s="45"/>
      <c r="G93" s="45"/>
      <c r="H93" s="45"/>
      <c r="I93" s="45"/>
      <c r="J93" s="45"/>
      <c r="K93" s="45"/>
      <c r="L93" s="45"/>
      <c r="M93" s="45"/>
      <c r="N93" s="45"/>
      <c r="O93" s="45"/>
      <c r="P93" s="45"/>
      <c r="Q93" s="45"/>
      <c r="R93" s="45"/>
      <c r="S93" s="45"/>
      <c r="T93" s="45"/>
      <c r="U93" s="45"/>
      <c r="V93" s="45"/>
      <c r="W93" s="45"/>
      <c r="X93" s="45"/>
      <c r="Y93" s="45"/>
      <c r="Z93" s="45"/>
    </row>
    <row r="94" spans="1:26" ht="13" x14ac:dyDescent="0.15">
      <c r="A94" s="57"/>
      <c r="B94" s="57"/>
      <c r="C94" s="57"/>
      <c r="D94" s="57"/>
      <c r="E94" s="57"/>
      <c r="F94" s="45"/>
      <c r="G94" s="45"/>
      <c r="H94" s="45"/>
      <c r="I94" s="45"/>
      <c r="J94" s="45"/>
      <c r="K94" s="45"/>
      <c r="L94" s="45"/>
      <c r="M94" s="45"/>
      <c r="N94" s="45"/>
      <c r="O94" s="45"/>
      <c r="P94" s="45"/>
      <c r="Q94" s="45"/>
      <c r="R94" s="45"/>
      <c r="S94" s="45"/>
      <c r="T94" s="45"/>
      <c r="U94" s="45"/>
      <c r="V94" s="45"/>
      <c r="W94" s="45"/>
      <c r="X94" s="45"/>
      <c r="Y94" s="45"/>
      <c r="Z94" s="45"/>
    </row>
    <row r="95" spans="1:26" ht="13" x14ac:dyDescent="0.15">
      <c r="A95" s="57"/>
      <c r="B95" s="57"/>
      <c r="C95" s="57"/>
      <c r="D95" s="57"/>
      <c r="E95" s="57"/>
      <c r="F95" s="45"/>
      <c r="G95" s="45"/>
      <c r="H95" s="45"/>
      <c r="I95" s="45"/>
      <c r="J95" s="45"/>
      <c r="K95" s="45"/>
      <c r="L95" s="45"/>
      <c r="M95" s="45"/>
      <c r="N95" s="45"/>
      <c r="O95" s="45"/>
      <c r="P95" s="45"/>
      <c r="Q95" s="45"/>
      <c r="R95" s="45"/>
      <c r="S95" s="45"/>
      <c r="T95" s="45"/>
      <c r="U95" s="45"/>
      <c r="V95" s="45"/>
      <c r="W95" s="45"/>
      <c r="X95" s="45"/>
      <c r="Y95" s="45"/>
      <c r="Z95" s="45"/>
    </row>
    <row r="96" spans="1:26" ht="13" x14ac:dyDescent="0.15">
      <c r="A96" s="57"/>
      <c r="B96" s="57"/>
      <c r="C96" s="57"/>
      <c r="D96" s="57"/>
      <c r="E96" s="57"/>
      <c r="F96" s="45"/>
      <c r="G96" s="45"/>
      <c r="H96" s="45"/>
      <c r="I96" s="45"/>
      <c r="J96" s="45"/>
      <c r="K96" s="45"/>
      <c r="L96" s="45"/>
      <c r="M96" s="45"/>
      <c r="N96" s="45"/>
      <c r="O96" s="45"/>
      <c r="P96" s="45"/>
      <c r="Q96" s="45"/>
      <c r="R96" s="45"/>
      <c r="S96" s="45"/>
      <c r="T96" s="45"/>
      <c r="U96" s="45"/>
      <c r="V96" s="45"/>
      <c r="W96" s="45"/>
      <c r="X96" s="45"/>
      <c r="Y96" s="45"/>
      <c r="Z96" s="45"/>
    </row>
    <row r="97" spans="1:26" ht="13" x14ac:dyDescent="0.15">
      <c r="A97" s="57"/>
      <c r="B97" s="57"/>
      <c r="C97" s="57"/>
      <c r="D97" s="57"/>
      <c r="E97" s="57"/>
      <c r="F97" s="45"/>
      <c r="G97" s="45"/>
      <c r="H97" s="45"/>
      <c r="I97" s="45"/>
      <c r="J97" s="45"/>
      <c r="K97" s="45"/>
      <c r="L97" s="45"/>
      <c r="M97" s="45"/>
      <c r="N97" s="45"/>
      <c r="O97" s="45"/>
      <c r="P97" s="45"/>
      <c r="Q97" s="45"/>
      <c r="R97" s="45"/>
      <c r="S97" s="45"/>
      <c r="T97" s="45"/>
      <c r="U97" s="45"/>
      <c r="V97" s="45"/>
      <c r="W97" s="45"/>
      <c r="X97" s="45"/>
      <c r="Y97" s="45"/>
      <c r="Z97" s="45"/>
    </row>
    <row r="98" spans="1:26" ht="13" x14ac:dyDescent="0.15">
      <c r="A98" s="57"/>
      <c r="B98" s="57"/>
      <c r="C98" s="57"/>
      <c r="D98" s="57"/>
      <c r="E98" s="57"/>
      <c r="F98" s="45"/>
      <c r="G98" s="45"/>
      <c r="H98" s="45"/>
      <c r="I98" s="45"/>
      <c r="J98" s="45"/>
      <c r="K98" s="45"/>
      <c r="L98" s="45"/>
      <c r="M98" s="45"/>
      <c r="N98" s="45"/>
      <c r="O98" s="45"/>
      <c r="P98" s="45"/>
      <c r="Q98" s="45"/>
      <c r="R98" s="45"/>
      <c r="S98" s="45"/>
      <c r="T98" s="45"/>
      <c r="U98" s="45"/>
      <c r="V98" s="45"/>
      <c r="W98" s="45"/>
      <c r="X98" s="45"/>
      <c r="Y98" s="45"/>
      <c r="Z98" s="45"/>
    </row>
    <row r="99" spans="1:26" ht="13" x14ac:dyDescent="0.15">
      <c r="A99" s="57"/>
      <c r="B99" s="57"/>
      <c r="C99" s="57"/>
      <c r="D99" s="57"/>
      <c r="E99" s="57"/>
      <c r="F99" s="45"/>
      <c r="G99" s="45"/>
      <c r="H99" s="45"/>
      <c r="I99" s="45"/>
      <c r="J99" s="45"/>
      <c r="K99" s="45"/>
      <c r="L99" s="45"/>
      <c r="M99" s="45"/>
      <c r="N99" s="45"/>
      <c r="O99" s="45"/>
      <c r="P99" s="45"/>
      <c r="Q99" s="45"/>
      <c r="R99" s="45"/>
      <c r="S99" s="45"/>
      <c r="T99" s="45"/>
      <c r="U99" s="45"/>
      <c r="V99" s="45"/>
      <c r="W99" s="45"/>
      <c r="X99" s="45"/>
      <c r="Y99" s="45"/>
      <c r="Z99" s="45"/>
    </row>
    <row r="100" spans="1:26" ht="13" x14ac:dyDescent="0.15">
      <c r="A100" s="57"/>
      <c r="B100" s="57"/>
      <c r="C100" s="57"/>
      <c r="D100" s="57"/>
      <c r="E100" s="57"/>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7"/>
      <c r="B101" s="57"/>
      <c r="C101" s="57"/>
      <c r="D101" s="57"/>
      <c r="E101" s="57"/>
      <c r="F101" s="45"/>
      <c r="G101" s="45"/>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57"/>
      <c r="B102" s="57"/>
      <c r="C102" s="57"/>
      <c r="D102" s="57"/>
      <c r="E102" s="57"/>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7"/>
      <c r="B103" s="57"/>
      <c r="C103" s="57"/>
      <c r="D103" s="57"/>
      <c r="E103" s="57"/>
      <c r="F103" s="45"/>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57"/>
      <c r="B104" s="57"/>
      <c r="C104" s="57"/>
      <c r="D104" s="57"/>
      <c r="E104" s="57"/>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7"/>
      <c r="B105" s="57"/>
      <c r="C105" s="57"/>
      <c r="D105" s="57"/>
      <c r="E105" s="57"/>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57"/>
      <c r="B106" s="57"/>
      <c r="C106" s="57"/>
      <c r="D106" s="57"/>
      <c r="E106" s="57"/>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57"/>
      <c r="B107" s="57"/>
      <c r="C107" s="57"/>
      <c r="D107" s="57"/>
      <c r="E107" s="57"/>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57"/>
      <c r="B108" s="57"/>
      <c r="C108" s="57"/>
      <c r="D108" s="57"/>
      <c r="E108" s="57"/>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57"/>
      <c r="B109" s="57"/>
      <c r="C109" s="57"/>
      <c r="D109" s="57"/>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57"/>
      <c r="B110" s="57"/>
      <c r="C110" s="57"/>
      <c r="D110" s="57"/>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57"/>
      <c r="B111" s="57"/>
      <c r="C111" s="57"/>
      <c r="D111" s="57"/>
      <c r="E111" s="57"/>
      <c r="F111" s="45"/>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7"/>
      <c r="B112" s="57"/>
      <c r="C112" s="57"/>
      <c r="D112" s="57"/>
      <c r="E112" s="57"/>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7"/>
      <c r="B113" s="57"/>
      <c r="C113" s="57"/>
      <c r="D113" s="57"/>
      <c r="E113" s="57"/>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7"/>
      <c r="B114" s="57"/>
      <c r="C114" s="57"/>
      <c r="D114" s="57"/>
      <c r="E114" s="57"/>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57"/>
      <c r="B115" s="57"/>
      <c r="C115" s="57"/>
      <c r="D115" s="57"/>
      <c r="E115" s="57"/>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7"/>
      <c r="B116" s="57"/>
      <c r="C116" s="57"/>
      <c r="D116" s="57"/>
      <c r="E116" s="57"/>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57"/>
      <c r="B117" s="57"/>
      <c r="C117" s="57"/>
      <c r="D117" s="57"/>
      <c r="E117" s="57"/>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7"/>
      <c r="B118" s="57"/>
      <c r="C118" s="57"/>
      <c r="D118" s="57"/>
      <c r="E118" s="57"/>
      <c r="F118" s="45"/>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57"/>
      <c r="B119" s="57"/>
      <c r="C119" s="57"/>
      <c r="D119" s="57"/>
      <c r="E119" s="57"/>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7"/>
      <c r="B120" s="57"/>
      <c r="C120" s="57"/>
      <c r="D120" s="57"/>
      <c r="E120" s="57"/>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57"/>
      <c r="B121" s="57"/>
      <c r="C121" s="57"/>
      <c r="D121" s="57"/>
      <c r="E121" s="57"/>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57"/>
      <c r="B122" s="57"/>
      <c r="C122" s="57"/>
      <c r="D122" s="57"/>
      <c r="E122" s="57"/>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57"/>
      <c r="B123" s="57"/>
      <c r="C123" s="57"/>
      <c r="D123" s="57"/>
      <c r="E123" s="57"/>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57"/>
      <c r="B124" s="57"/>
      <c r="C124" s="57"/>
      <c r="D124" s="57"/>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57"/>
      <c r="B125" s="57"/>
      <c r="C125" s="57"/>
      <c r="D125" s="57"/>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57"/>
      <c r="B126" s="57"/>
      <c r="C126" s="57"/>
      <c r="D126" s="57"/>
      <c r="E126" s="57"/>
      <c r="F126" s="45"/>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7"/>
      <c r="B127" s="57"/>
      <c r="C127" s="57"/>
      <c r="D127" s="57"/>
      <c r="E127" s="57"/>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7"/>
      <c r="B128" s="57"/>
      <c r="C128" s="57"/>
      <c r="D128" s="57"/>
      <c r="E128" s="57"/>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7"/>
      <c r="B129" s="57"/>
      <c r="C129" s="57"/>
      <c r="D129" s="57"/>
      <c r="E129" s="57"/>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57"/>
      <c r="B130" s="57"/>
      <c r="C130" s="57"/>
      <c r="D130" s="57"/>
      <c r="E130" s="57"/>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7"/>
      <c r="B131" s="57"/>
      <c r="C131" s="57"/>
      <c r="D131" s="57"/>
      <c r="E131" s="57"/>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57"/>
      <c r="B132" s="57"/>
      <c r="C132" s="57"/>
      <c r="D132" s="57"/>
      <c r="E132" s="57"/>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7"/>
      <c r="B133" s="57"/>
      <c r="C133" s="57"/>
      <c r="D133" s="57"/>
      <c r="E133" s="57"/>
      <c r="F133" s="45"/>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57"/>
      <c r="B134" s="57"/>
      <c r="C134" s="57"/>
      <c r="D134" s="57"/>
      <c r="E134" s="57"/>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7"/>
      <c r="B135" s="57"/>
      <c r="C135" s="57"/>
      <c r="D135" s="57"/>
      <c r="E135" s="57"/>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57"/>
      <c r="B136" s="57"/>
      <c r="C136" s="57"/>
      <c r="D136" s="57"/>
      <c r="E136" s="57"/>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7"/>
      <c r="B137" s="57"/>
      <c r="C137" s="57"/>
      <c r="D137" s="57"/>
      <c r="E137" s="57"/>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7"/>
      <c r="B138" s="57"/>
      <c r="C138" s="57"/>
      <c r="D138" s="57"/>
      <c r="E138" s="57"/>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7"/>
      <c r="B139" s="57"/>
      <c r="C139" s="57"/>
      <c r="D139" s="57"/>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7"/>
      <c r="B140" s="57"/>
      <c r="C140" s="57"/>
      <c r="D140" s="57"/>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57"/>
      <c r="B141" s="57"/>
      <c r="C141" s="57"/>
      <c r="D141" s="57"/>
      <c r="E141" s="57"/>
      <c r="F141" s="45"/>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7"/>
      <c r="B142" s="57"/>
      <c r="C142" s="57"/>
      <c r="D142" s="57"/>
      <c r="E142" s="57"/>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7"/>
      <c r="B143" s="57"/>
      <c r="C143" s="57"/>
      <c r="D143" s="57"/>
      <c r="E143" s="57"/>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7"/>
      <c r="B144" s="57"/>
      <c r="C144" s="57"/>
      <c r="D144" s="57"/>
      <c r="E144" s="57"/>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57"/>
      <c r="B145" s="57"/>
      <c r="C145" s="57"/>
      <c r="D145" s="57"/>
      <c r="E145" s="57"/>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7"/>
      <c r="B146" s="57"/>
      <c r="C146" s="57"/>
      <c r="D146" s="57"/>
      <c r="E146" s="57"/>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57"/>
      <c r="B147" s="57"/>
      <c r="C147" s="57"/>
      <c r="D147" s="57"/>
      <c r="E147" s="57"/>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7"/>
      <c r="B148" s="57"/>
      <c r="C148" s="57"/>
      <c r="D148" s="57"/>
      <c r="E148" s="57"/>
      <c r="F148" s="45"/>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57"/>
      <c r="B149" s="57"/>
      <c r="C149" s="57"/>
      <c r="D149" s="57"/>
      <c r="E149" s="57"/>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7"/>
      <c r="B150" s="57"/>
      <c r="C150" s="57"/>
      <c r="D150" s="57"/>
      <c r="E150" s="57"/>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4"/>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44"/>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44"/>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44"/>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44"/>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44"/>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44"/>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44"/>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44"/>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44"/>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44"/>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4"/>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44"/>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44"/>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44"/>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44"/>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44"/>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44"/>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44"/>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44"/>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44"/>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44"/>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44"/>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44"/>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4"/>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44"/>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44"/>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44"/>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44"/>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44"/>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44"/>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44"/>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44"/>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44"/>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44"/>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44"/>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44"/>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44"/>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44"/>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44"/>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44"/>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44"/>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44"/>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44"/>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44"/>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4"/>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44"/>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44"/>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44"/>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44"/>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44"/>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44"/>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44"/>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44"/>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44"/>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44"/>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44"/>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44"/>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44"/>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44"/>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44"/>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44"/>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44"/>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44"/>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44"/>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44"/>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44"/>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44"/>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4"/>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44"/>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44"/>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44"/>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44"/>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44"/>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44"/>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44"/>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44"/>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44"/>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44"/>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44"/>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44"/>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44"/>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44"/>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44"/>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44"/>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44"/>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44"/>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44"/>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44"/>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44"/>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44"/>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4"/>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44"/>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44"/>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44"/>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44"/>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44"/>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44"/>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44"/>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44"/>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44"/>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44"/>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44"/>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44"/>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44"/>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44"/>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44"/>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44"/>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4"/>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44"/>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44"/>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44"/>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44"/>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44"/>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44"/>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 x14ac:dyDescent="0.15">
      <c r="A294" s="44"/>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 x14ac:dyDescent="0.15">
      <c r="A295" s="44"/>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 x14ac:dyDescent="0.15">
      <c r="A296" s="44"/>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 x14ac:dyDescent="0.15">
      <c r="A297" s="44"/>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 x14ac:dyDescent="0.15">
      <c r="A298" s="44"/>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 x14ac:dyDescent="0.15">
      <c r="A299" s="44"/>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 x14ac:dyDescent="0.15">
      <c r="A300" s="44"/>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 x14ac:dyDescent="0.15">
      <c r="A301" s="44"/>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 x14ac:dyDescent="0.15">
      <c r="A302" s="44"/>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44"/>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4"/>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44"/>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44"/>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44"/>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44"/>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44"/>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44"/>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44"/>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44"/>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44"/>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44"/>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4"/>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44"/>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44"/>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44"/>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44"/>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44"/>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44"/>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44"/>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44"/>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44"/>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44"/>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4"/>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44"/>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44"/>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44"/>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44"/>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44"/>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44"/>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44"/>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44"/>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44"/>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44"/>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44"/>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44"/>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44"/>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44"/>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44"/>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4"/>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44"/>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44"/>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44"/>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44"/>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44"/>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44"/>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44"/>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44"/>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44"/>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44"/>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44"/>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44"/>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44"/>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44"/>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44"/>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44"/>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44"/>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4"/>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44"/>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44"/>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44"/>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44"/>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44"/>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44"/>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44"/>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44"/>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4"/>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44"/>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44"/>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44"/>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44"/>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44"/>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44"/>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44"/>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44"/>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44"/>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44"/>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44"/>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44"/>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4"/>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44"/>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44"/>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44"/>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44"/>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44"/>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44"/>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44"/>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44"/>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44"/>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44"/>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44"/>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44"/>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44"/>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44"/>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44"/>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 x14ac:dyDescent="0.15">
      <c r="A427" s="44"/>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 x14ac:dyDescent="0.15">
      <c r="A428" s="44"/>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 x14ac:dyDescent="0.15">
      <c r="A429" s="44"/>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 x14ac:dyDescent="0.15">
      <c r="A430" s="44"/>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 x14ac:dyDescent="0.15">
      <c r="A431" s="44"/>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 x14ac:dyDescent="0.15">
      <c r="A432" s="44"/>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 x14ac:dyDescent="0.15">
      <c r="A433" s="44"/>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 x14ac:dyDescent="0.15">
      <c r="A434" s="44"/>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 x14ac:dyDescent="0.15">
      <c r="A435" s="44"/>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 x14ac:dyDescent="0.15">
      <c r="A436" s="44"/>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 x14ac:dyDescent="0.15">
      <c r="A437" s="44"/>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 x14ac:dyDescent="0.15">
      <c r="A438" s="44"/>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 x14ac:dyDescent="0.15">
      <c r="A439" s="44"/>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 x14ac:dyDescent="0.15">
      <c r="A440" s="44"/>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 x14ac:dyDescent="0.15">
      <c r="A441" s="44"/>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 x14ac:dyDescent="0.15">
      <c r="A442" s="44"/>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 x14ac:dyDescent="0.15">
      <c r="A443" s="44"/>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 x14ac:dyDescent="0.15">
      <c r="A444" s="44"/>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44"/>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4"/>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44"/>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44"/>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44"/>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44"/>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44"/>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44"/>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44"/>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44"/>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44"/>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44"/>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44"/>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44"/>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44"/>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44"/>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44"/>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44"/>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44"/>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44"/>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44"/>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44"/>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4"/>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44"/>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44"/>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44"/>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44"/>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44"/>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44"/>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44"/>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44"/>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44"/>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44"/>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4"/>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44"/>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44"/>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44"/>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44"/>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44"/>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44"/>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44"/>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44"/>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44"/>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44"/>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44"/>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44"/>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44"/>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44"/>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44"/>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44"/>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44"/>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44"/>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44"/>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44"/>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44"/>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44"/>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44"/>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44"/>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4"/>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44"/>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44"/>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44"/>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44"/>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44"/>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44"/>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44"/>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44"/>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44"/>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44"/>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44"/>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44"/>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44"/>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44"/>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4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4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 x14ac:dyDescent="0.15">
      <c r="A537" s="44"/>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 x14ac:dyDescent="0.15">
      <c r="A538" s="44"/>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 x14ac:dyDescent="0.15">
      <c r="A539" s="44"/>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 x14ac:dyDescent="0.15">
      <c r="A540" s="44"/>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 x14ac:dyDescent="0.15">
      <c r="A541" s="44"/>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 x14ac:dyDescent="0.15">
      <c r="A542" s="44"/>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 x14ac:dyDescent="0.15">
      <c r="A543" s="44"/>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 x14ac:dyDescent="0.15">
      <c r="A544" s="44"/>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 x14ac:dyDescent="0.15">
      <c r="A545" s="44"/>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44"/>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4"/>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44"/>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4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44"/>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44"/>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44"/>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44"/>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4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location="committees"/>
    <hyperlink ref="C19" r:id="rId18"/>
    <hyperlink ref="C20" r:id="rId19" location=".VYfx9etdLKA"/>
    <hyperlink ref="C21" r:id="rId20"/>
    <hyperlink ref="C22" r:id="rId21"/>
    <hyperlink ref="C23" r:id="rId22"/>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65" x14ac:dyDescent="0.15">
      <c r="A2" s="46" t="s">
        <v>74</v>
      </c>
      <c r="B2" s="47" t="s">
        <v>2427</v>
      </c>
      <c r="C2" s="48" t="s">
        <v>2428</v>
      </c>
      <c r="D2" s="47" t="s">
        <v>2429</v>
      </c>
      <c r="E2" s="47" t="s">
        <v>2430</v>
      </c>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0" t="s">
        <v>313</v>
      </c>
      <c r="E3" s="50" t="s">
        <v>313</v>
      </c>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0" t="s">
        <v>893</v>
      </c>
      <c r="E4" s="50" t="s">
        <v>893</v>
      </c>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2431</v>
      </c>
      <c r="C5" s="50" t="s">
        <v>2431</v>
      </c>
      <c r="D5" s="50" t="s">
        <v>2431</v>
      </c>
      <c r="E5" s="50" t="s">
        <v>2432</v>
      </c>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2433</v>
      </c>
      <c r="C6" s="50" t="s">
        <v>2433</v>
      </c>
      <c r="D6" s="50" t="s">
        <v>2433</v>
      </c>
      <c r="E6" s="50" t="s">
        <v>2434</v>
      </c>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51">
        <v>100</v>
      </c>
      <c r="E8" s="51">
        <v>100</v>
      </c>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51">
        <v>100</v>
      </c>
      <c r="E9" s="51">
        <v>100</v>
      </c>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100</v>
      </c>
      <c r="C11" s="52">
        <v>100</v>
      </c>
      <c r="D11" s="52">
        <v>100</v>
      </c>
      <c r="E11" s="52">
        <v>100</v>
      </c>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100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65" x14ac:dyDescent="0.15">
      <c r="A15" s="46" t="s">
        <v>75</v>
      </c>
      <c r="B15" s="47" t="s">
        <v>2427</v>
      </c>
      <c r="C15" s="48" t="s">
        <v>2428</v>
      </c>
      <c r="D15" s="47" t="s">
        <v>2429</v>
      </c>
      <c r="E15" s="47" t="s">
        <v>2430</v>
      </c>
      <c r="F15" s="47" t="s">
        <v>122</v>
      </c>
      <c r="G15" s="47" t="s">
        <v>123</v>
      </c>
      <c r="H15" s="47" t="s">
        <v>317</v>
      </c>
      <c r="I15" s="47" t="s">
        <v>318</v>
      </c>
      <c r="J15" s="45"/>
      <c r="K15" s="45"/>
      <c r="L15" s="45"/>
      <c r="M15" s="45"/>
      <c r="N15" s="45"/>
      <c r="O15" s="45"/>
      <c r="P15" s="45"/>
      <c r="Q15" s="45"/>
      <c r="R15" s="45"/>
      <c r="S15" s="45"/>
      <c r="T15" s="45"/>
      <c r="U15" s="45"/>
      <c r="V15" s="45"/>
      <c r="W15" s="45"/>
      <c r="X15" s="45"/>
      <c r="Y15" s="45"/>
      <c r="Z15" s="45"/>
    </row>
    <row r="16" spans="1:26" ht="13" x14ac:dyDescent="0.15">
      <c r="A16" s="49" t="s">
        <v>124</v>
      </c>
      <c r="B16" s="50" t="s">
        <v>319</v>
      </c>
      <c r="C16" s="50" t="s">
        <v>319</v>
      </c>
      <c r="D16" s="50" t="s">
        <v>319</v>
      </c>
      <c r="E16" s="50" t="s">
        <v>319</v>
      </c>
      <c r="F16" s="50" t="s">
        <v>319</v>
      </c>
      <c r="G16" s="50" t="s">
        <v>319</v>
      </c>
      <c r="H16" s="50" t="s">
        <v>319</v>
      </c>
      <c r="I16" s="50" t="s">
        <v>319</v>
      </c>
      <c r="J16" s="45"/>
      <c r="K16" s="45"/>
      <c r="L16" s="45"/>
      <c r="M16" s="45"/>
      <c r="N16" s="45"/>
      <c r="O16" s="45"/>
      <c r="P16" s="45"/>
      <c r="Q16" s="45"/>
      <c r="R16" s="45"/>
      <c r="S16" s="45"/>
      <c r="T16" s="45"/>
      <c r="U16" s="45"/>
      <c r="V16" s="45"/>
      <c r="W16" s="45"/>
      <c r="X16" s="45"/>
      <c r="Y16" s="45"/>
      <c r="Z16" s="45"/>
    </row>
    <row r="17" spans="1:26" ht="13" x14ac:dyDescent="0.15">
      <c r="A17" s="50" t="s">
        <v>126</v>
      </c>
      <c r="B17" s="50" t="s">
        <v>320</v>
      </c>
      <c r="C17" s="50" t="s">
        <v>320</v>
      </c>
      <c r="D17" s="50" t="s">
        <v>320</v>
      </c>
      <c r="E17" s="50" t="s">
        <v>320</v>
      </c>
      <c r="F17" s="50" t="s">
        <v>320</v>
      </c>
      <c r="G17" s="50" t="s">
        <v>320</v>
      </c>
      <c r="H17" s="50" t="s">
        <v>320</v>
      </c>
      <c r="I17" s="50" t="s">
        <v>320</v>
      </c>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321</v>
      </c>
      <c r="G18" s="50" t="s">
        <v>321</v>
      </c>
      <c r="H18" s="50" t="s">
        <v>321</v>
      </c>
      <c r="I18" s="50" t="s">
        <v>321</v>
      </c>
      <c r="J18" s="45"/>
      <c r="K18" s="45"/>
      <c r="L18" s="45"/>
      <c r="M18" s="45"/>
      <c r="N18" s="45"/>
      <c r="O18" s="45"/>
      <c r="P18" s="45"/>
      <c r="Q18" s="45"/>
      <c r="R18" s="45"/>
      <c r="S18" s="45"/>
      <c r="T18" s="45"/>
      <c r="U18" s="45"/>
      <c r="V18" s="45"/>
      <c r="W18" s="45"/>
      <c r="X18" s="45"/>
      <c r="Y18" s="45"/>
      <c r="Z18" s="45"/>
    </row>
    <row r="19" spans="1:26" ht="13" x14ac:dyDescent="0.15">
      <c r="A19" s="50" t="s">
        <v>114</v>
      </c>
      <c r="B19" s="50" t="s">
        <v>2435</v>
      </c>
      <c r="C19" s="50" t="s">
        <v>2436</v>
      </c>
      <c r="D19" s="50" t="s">
        <v>2435</v>
      </c>
      <c r="E19" s="50" t="s">
        <v>2437</v>
      </c>
      <c r="F19" s="50" t="s">
        <v>2435</v>
      </c>
      <c r="G19" s="50" t="s">
        <v>2437</v>
      </c>
      <c r="H19" s="50" t="s">
        <v>2435</v>
      </c>
      <c r="I19" s="50" t="s">
        <v>2437</v>
      </c>
      <c r="J19" s="45"/>
      <c r="K19" s="45"/>
      <c r="L19" s="45"/>
      <c r="M19" s="45"/>
      <c r="N19" s="45"/>
      <c r="O19" s="45"/>
      <c r="P19" s="45"/>
      <c r="Q19" s="45"/>
      <c r="R19" s="45"/>
      <c r="S19" s="45"/>
      <c r="T19" s="45"/>
      <c r="U19" s="45"/>
      <c r="V19" s="45"/>
      <c r="W19" s="45"/>
      <c r="X19" s="45"/>
      <c r="Y19" s="45"/>
      <c r="Z19" s="45"/>
    </row>
    <row r="20" spans="1:26" ht="13" x14ac:dyDescent="0.15">
      <c r="A20" s="50" t="s">
        <v>116</v>
      </c>
      <c r="B20" s="50" t="s">
        <v>2438</v>
      </c>
      <c r="C20" s="50" t="s">
        <v>2439</v>
      </c>
      <c r="D20" s="50" t="s">
        <v>2438</v>
      </c>
      <c r="E20" s="50" t="s">
        <v>2439</v>
      </c>
      <c r="F20" s="50" t="s">
        <v>2438</v>
      </c>
      <c r="G20" s="50" t="s">
        <v>2439</v>
      </c>
      <c r="H20" s="50" t="s">
        <v>2438</v>
      </c>
      <c r="I20" s="50" t="s">
        <v>2439</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100</v>
      </c>
      <c r="C22" s="51">
        <v>100</v>
      </c>
      <c r="D22" s="51">
        <v>100</v>
      </c>
      <c r="E22" s="51">
        <v>100</v>
      </c>
      <c r="F22" s="51">
        <v>100</v>
      </c>
      <c r="G22" s="51">
        <v>100</v>
      </c>
      <c r="H22" s="51">
        <v>100</v>
      </c>
      <c r="I22" s="51">
        <v>100</v>
      </c>
      <c r="J22" s="45"/>
      <c r="K22" s="45"/>
      <c r="L22" s="45"/>
      <c r="M22" s="45"/>
      <c r="N22" s="45"/>
      <c r="O22" s="45"/>
      <c r="P22" s="45"/>
      <c r="Q22" s="45"/>
      <c r="R22" s="45"/>
      <c r="S22" s="45"/>
      <c r="T22" s="45"/>
      <c r="U22" s="45"/>
      <c r="V22" s="45"/>
      <c r="W22" s="45"/>
      <c r="X22" s="45"/>
      <c r="Y22" s="45"/>
      <c r="Z22" s="45"/>
    </row>
    <row r="23" spans="1:26" ht="13" x14ac:dyDescent="0.15">
      <c r="A23" s="51" t="s">
        <v>133</v>
      </c>
      <c r="B23" s="51">
        <v>100</v>
      </c>
      <c r="C23" s="51">
        <v>100</v>
      </c>
      <c r="D23" s="51">
        <v>100</v>
      </c>
      <c r="E23" s="51">
        <v>100</v>
      </c>
      <c r="F23" s="51">
        <v>100</v>
      </c>
      <c r="G23" s="51">
        <v>100</v>
      </c>
      <c r="H23" s="51">
        <v>100</v>
      </c>
      <c r="I23" s="51">
        <v>100</v>
      </c>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100</v>
      </c>
      <c r="G24" s="51">
        <v>100</v>
      </c>
      <c r="H24" s="51">
        <v>100</v>
      </c>
      <c r="I24" s="51">
        <v>100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100</v>
      </c>
      <c r="C26" s="52">
        <v>100</v>
      </c>
      <c r="D26" s="52">
        <v>100</v>
      </c>
      <c r="E26" s="52">
        <v>100</v>
      </c>
      <c r="F26" s="52">
        <v>100</v>
      </c>
      <c r="G26" s="52">
        <v>100</v>
      </c>
      <c r="H26" s="52">
        <v>100</v>
      </c>
      <c r="I26" s="52">
        <v>100</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100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65" x14ac:dyDescent="0.15">
      <c r="A30" s="46" t="s">
        <v>76</v>
      </c>
      <c r="B30" s="47" t="s">
        <v>2427</v>
      </c>
      <c r="C30" s="48" t="s">
        <v>2428</v>
      </c>
      <c r="D30" s="47" t="s">
        <v>2429</v>
      </c>
      <c r="E30" s="47" t="s">
        <v>2430</v>
      </c>
      <c r="F30" s="47" t="s">
        <v>122</v>
      </c>
      <c r="G30" s="47" t="s">
        <v>123</v>
      </c>
      <c r="H30" s="47" t="s">
        <v>317</v>
      </c>
      <c r="I30" s="47" t="s">
        <v>318</v>
      </c>
      <c r="J30" s="45"/>
      <c r="K30" s="45"/>
      <c r="L30" s="45"/>
      <c r="M30" s="45"/>
      <c r="N30" s="45"/>
      <c r="O30" s="45"/>
      <c r="P30" s="45"/>
      <c r="Q30" s="45"/>
      <c r="R30" s="45"/>
      <c r="S30" s="45"/>
      <c r="T30" s="45"/>
      <c r="U30" s="45"/>
      <c r="V30" s="45"/>
      <c r="W30" s="45"/>
      <c r="X30" s="45"/>
      <c r="Y30" s="45"/>
      <c r="Z30" s="45"/>
    </row>
    <row r="31" spans="1:26" ht="13" x14ac:dyDescent="0.15">
      <c r="A31" s="49" t="s">
        <v>124</v>
      </c>
      <c r="B31" s="50" t="s">
        <v>324</v>
      </c>
      <c r="C31" s="50" t="s">
        <v>324</v>
      </c>
      <c r="D31" s="50" t="s">
        <v>324</v>
      </c>
      <c r="E31" s="50" t="s">
        <v>324</v>
      </c>
      <c r="F31" s="50" t="s">
        <v>324</v>
      </c>
      <c r="G31" s="50" t="s">
        <v>324</v>
      </c>
      <c r="H31" s="50" t="s">
        <v>324</v>
      </c>
      <c r="I31" s="50" t="s">
        <v>324</v>
      </c>
      <c r="J31" s="45"/>
      <c r="K31" s="45"/>
      <c r="L31" s="45"/>
      <c r="M31" s="45"/>
      <c r="N31" s="45"/>
      <c r="O31" s="45"/>
      <c r="P31" s="45"/>
      <c r="Q31" s="45"/>
      <c r="R31" s="45"/>
      <c r="S31" s="45"/>
      <c r="T31" s="45"/>
      <c r="U31" s="45"/>
      <c r="V31" s="45"/>
      <c r="W31" s="45"/>
      <c r="X31" s="45"/>
      <c r="Y31" s="45"/>
      <c r="Z31" s="45"/>
    </row>
    <row r="32" spans="1:26" ht="13" x14ac:dyDescent="0.15">
      <c r="A32" s="50" t="s">
        <v>126</v>
      </c>
      <c r="B32" s="50" t="s">
        <v>135</v>
      </c>
      <c r="C32" s="50" t="s">
        <v>135</v>
      </c>
      <c r="D32" s="50" t="s">
        <v>135</v>
      </c>
      <c r="E32" s="50" t="s">
        <v>135</v>
      </c>
      <c r="F32" s="50" t="s">
        <v>135</v>
      </c>
      <c r="G32" s="50" t="s">
        <v>135</v>
      </c>
      <c r="H32" s="50" t="s">
        <v>135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2440</v>
      </c>
      <c r="C33" s="50" t="s">
        <v>2440</v>
      </c>
      <c r="D33" s="50" t="s">
        <v>2440</v>
      </c>
      <c r="E33" s="50" t="s">
        <v>2440</v>
      </c>
      <c r="F33" s="50" t="s">
        <v>2440</v>
      </c>
      <c r="G33" s="50" t="s">
        <v>2440</v>
      </c>
      <c r="H33" s="50" t="s">
        <v>2440</v>
      </c>
      <c r="I33" s="50" t="s">
        <v>2440</v>
      </c>
      <c r="J33" s="45"/>
      <c r="K33" s="45"/>
      <c r="L33" s="45"/>
      <c r="M33" s="45"/>
      <c r="N33" s="45"/>
      <c r="O33" s="45"/>
      <c r="P33" s="45"/>
      <c r="Q33" s="45"/>
      <c r="R33" s="45"/>
      <c r="S33" s="45"/>
      <c r="T33" s="45"/>
      <c r="U33" s="45"/>
      <c r="V33" s="45"/>
      <c r="W33" s="45"/>
      <c r="X33" s="45"/>
      <c r="Y33" s="45"/>
      <c r="Z33" s="45"/>
    </row>
    <row r="34" spans="1:26" ht="13" x14ac:dyDescent="0.15">
      <c r="A34" s="50" t="s">
        <v>116</v>
      </c>
      <c r="B34" s="50" t="s">
        <v>2441</v>
      </c>
      <c r="C34" s="50" t="s">
        <v>2441</v>
      </c>
      <c r="D34" s="50" t="s">
        <v>2441</v>
      </c>
      <c r="E34" s="50" t="s">
        <v>2441</v>
      </c>
      <c r="F34" s="50" t="s">
        <v>2441</v>
      </c>
      <c r="G34" s="50" t="s">
        <v>2441</v>
      </c>
      <c r="H34" s="50" t="s">
        <v>2441</v>
      </c>
      <c r="I34" s="50" t="s">
        <v>2441</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100</v>
      </c>
      <c r="C36" s="51">
        <v>100</v>
      </c>
      <c r="D36" s="51">
        <v>100</v>
      </c>
      <c r="E36" s="51">
        <v>100</v>
      </c>
      <c r="F36" s="51">
        <v>100</v>
      </c>
      <c r="G36" s="51">
        <v>100</v>
      </c>
      <c r="H36" s="51">
        <v>100</v>
      </c>
      <c r="I36" s="51">
        <v>100</v>
      </c>
      <c r="J36" s="45"/>
      <c r="K36" s="45"/>
      <c r="L36" s="45"/>
      <c r="M36" s="45"/>
      <c r="N36" s="45"/>
      <c r="O36" s="45"/>
      <c r="P36" s="45"/>
      <c r="Q36" s="45"/>
      <c r="R36" s="45"/>
      <c r="S36" s="45"/>
      <c r="T36" s="45"/>
      <c r="U36" s="45"/>
      <c r="V36" s="45"/>
      <c r="W36" s="45"/>
      <c r="X36" s="45"/>
      <c r="Y36" s="45"/>
      <c r="Z36" s="45"/>
    </row>
    <row r="37" spans="1:26" ht="13" x14ac:dyDescent="0.15">
      <c r="A37" s="51" t="s">
        <v>133</v>
      </c>
      <c r="B37" s="51">
        <v>100</v>
      </c>
      <c r="C37" s="51">
        <v>100</v>
      </c>
      <c r="D37" s="51">
        <v>100</v>
      </c>
      <c r="E37" s="51">
        <v>100</v>
      </c>
      <c r="F37" s="51">
        <v>100</v>
      </c>
      <c r="G37" s="51">
        <v>100</v>
      </c>
      <c r="H37" s="51">
        <v>100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100</v>
      </c>
      <c r="C39" s="52">
        <v>100</v>
      </c>
      <c r="D39" s="52">
        <v>100</v>
      </c>
      <c r="E39" s="52">
        <v>100</v>
      </c>
      <c r="F39" s="52">
        <v>100</v>
      </c>
      <c r="G39" s="52">
        <v>100</v>
      </c>
      <c r="H39" s="52">
        <v>100</v>
      </c>
      <c r="I39" s="52">
        <v>100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100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65" x14ac:dyDescent="0.15">
      <c r="A43" s="46" t="s">
        <v>77</v>
      </c>
      <c r="B43" s="47" t="s">
        <v>2427</v>
      </c>
      <c r="C43" s="48" t="s">
        <v>2428</v>
      </c>
      <c r="D43" s="47" t="s">
        <v>2429</v>
      </c>
      <c r="E43" s="47" t="s">
        <v>2430</v>
      </c>
      <c r="F43" s="47" t="s">
        <v>122</v>
      </c>
      <c r="G43" s="47" t="s">
        <v>123</v>
      </c>
      <c r="H43" s="47" t="s">
        <v>317</v>
      </c>
      <c r="I43" s="47" t="s">
        <v>318</v>
      </c>
      <c r="J43" s="45"/>
      <c r="K43" s="45"/>
      <c r="L43" s="45"/>
      <c r="M43" s="45"/>
      <c r="N43" s="45"/>
      <c r="O43" s="45"/>
      <c r="P43" s="45"/>
      <c r="Q43" s="45"/>
      <c r="R43" s="45"/>
      <c r="S43" s="45"/>
      <c r="T43" s="45"/>
      <c r="U43" s="45"/>
      <c r="V43" s="45"/>
      <c r="W43" s="45"/>
      <c r="X43" s="45"/>
      <c r="Y43" s="45"/>
      <c r="Z43" s="45"/>
    </row>
    <row r="44" spans="1:26" ht="13" x14ac:dyDescent="0.15">
      <c r="A44" s="49" t="s">
        <v>139</v>
      </c>
      <c r="B44" s="50" t="s">
        <v>1267</v>
      </c>
      <c r="C44" s="50" t="s">
        <v>1267</v>
      </c>
      <c r="D44" s="50" t="s">
        <v>1267</v>
      </c>
      <c r="E44" s="50" t="s">
        <v>1267</v>
      </c>
      <c r="F44" s="50" t="s">
        <v>1267</v>
      </c>
      <c r="G44" s="50" t="s">
        <v>1267</v>
      </c>
      <c r="H44" s="50" t="s">
        <v>1267</v>
      </c>
      <c r="I44" s="50" t="s">
        <v>1267</v>
      </c>
      <c r="J44" s="45"/>
      <c r="K44" s="45"/>
      <c r="L44" s="45"/>
      <c r="M44" s="45"/>
      <c r="N44" s="45"/>
      <c r="O44" s="45"/>
      <c r="P44" s="45"/>
      <c r="Q44" s="45"/>
      <c r="R44" s="45"/>
      <c r="S44" s="45"/>
      <c r="T44" s="45"/>
      <c r="U44" s="45"/>
      <c r="V44" s="45"/>
      <c r="W44" s="45"/>
      <c r="X44" s="45"/>
      <c r="Y44" s="45"/>
      <c r="Z44" s="45"/>
    </row>
    <row r="45" spans="1:26" ht="13" x14ac:dyDescent="0.15">
      <c r="A45" s="50" t="s">
        <v>140</v>
      </c>
      <c r="B45" s="50" t="s">
        <v>2442</v>
      </c>
      <c r="C45" s="50" t="s">
        <v>2442</v>
      </c>
      <c r="D45" s="50" t="s">
        <v>2442</v>
      </c>
      <c r="E45" s="50" t="s">
        <v>2442</v>
      </c>
      <c r="F45" s="50" t="s">
        <v>2442</v>
      </c>
      <c r="G45" s="50" t="s">
        <v>2442</v>
      </c>
      <c r="H45" s="50" t="s">
        <v>2442</v>
      </c>
      <c r="I45" s="50" t="s">
        <v>2442</v>
      </c>
      <c r="J45" s="45"/>
      <c r="K45" s="45"/>
      <c r="L45" s="45"/>
      <c r="M45" s="45"/>
      <c r="N45" s="45"/>
      <c r="O45" s="45"/>
      <c r="P45" s="45"/>
      <c r="Q45" s="45"/>
      <c r="R45" s="45"/>
      <c r="S45" s="45"/>
      <c r="T45" s="45"/>
      <c r="U45" s="45"/>
      <c r="V45" s="45"/>
      <c r="W45" s="45"/>
      <c r="X45" s="45"/>
      <c r="Y45" s="45"/>
      <c r="Z45" s="45"/>
    </row>
    <row r="46" spans="1:26" ht="13" x14ac:dyDescent="0.15">
      <c r="A46" s="50" t="s">
        <v>141</v>
      </c>
      <c r="B46" s="50" t="s">
        <v>1268</v>
      </c>
      <c r="C46" s="50" t="s">
        <v>1268</v>
      </c>
      <c r="D46" s="50" t="s">
        <v>1268</v>
      </c>
      <c r="E46" s="50" t="s">
        <v>1268</v>
      </c>
      <c r="F46" s="50" t="s">
        <v>1268</v>
      </c>
      <c r="G46" s="50" t="s">
        <v>1268</v>
      </c>
      <c r="H46" s="50" t="s">
        <v>1268</v>
      </c>
      <c r="I46" s="50" t="s">
        <v>1268</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184</v>
      </c>
      <c r="C48" s="50" t="s">
        <v>184</v>
      </c>
      <c r="D48" s="50" t="s">
        <v>184</v>
      </c>
      <c r="E48" s="50" t="s">
        <v>184</v>
      </c>
      <c r="F48" s="50" t="s">
        <v>184</v>
      </c>
      <c r="G48" s="50" t="s">
        <v>184</v>
      </c>
      <c r="H48" s="50" t="s">
        <v>184</v>
      </c>
      <c r="I48" s="50" t="s">
        <v>184</v>
      </c>
      <c r="J48" s="45"/>
      <c r="K48" s="45"/>
      <c r="L48" s="45"/>
      <c r="M48" s="45"/>
      <c r="N48" s="45"/>
      <c r="O48" s="45"/>
      <c r="P48" s="45"/>
      <c r="Q48" s="45"/>
      <c r="R48" s="45"/>
      <c r="S48" s="45"/>
      <c r="T48" s="45"/>
      <c r="U48" s="45"/>
      <c r="V48" s="45"/>
      <c r="W48" s="45"/>
      <c r="X48" s="45"/>
      <c r="Y48" s="45"/>
      <c r="Z48" s="45"/>
    </row>
    <row r="49" spans="1:26" ht="13" x14ac:dyDescent="0.15">
      <c r="A49" s="50" t="s">
        <v>144</v>
      </c>
      <c r="B49" s="50" t="s">
        <v>184</v>
      </c>
      <c r="C49" s="50" t="s">
        <v>184</v>
      </c>
      <c r="D49" s="50" t="s">
        <v>184</v>
      </c>
      <c r="E49" s="50" t="s">
        <v>184</v>
      </c>
      <c r="F49" s="50" t="s">
        <v>184</v>
      </c>
      <c r="G49" s="50" t="s">
        <v>184</v>
      </c>
      <c r="H49" s="50" t="s">
        <v>184</v>
      </c>
      <c r="I49" s="50" t="s">
        <v>184</v>
      </c>
      <c r="J49" s="45"/>
      <c r="K49" s="45"/>
      <c r="L49" s="45"/>
      <c r="M49" s="45"/>
      <c r="N49" s="45"/>
      <c r="O49" s="45"/>
      <c r="P49" s="45"/>
      <c r="Q49" s="45"/>
      <c r="R49" s="45"/>
      <c r="S49" s="45"/>
      <c r="T49" s="45"/>
      <c r="U49" s="45"/>
      <c r="V49" s="45"/>
      <c r="W49" s="45"/>
      <c r="X49" s="45"/>
      <c r="Y49" s="45"/>
      <c r="Z49" s="45"/>
    </row>
    <row r="50" spans="1:26" ht="13" x14ac:dyDescent="0.15">
      <c r="A50" s="50" t="s">
        <v>145</v>
      </c>
      <c r="B50" s="50" t="s">
        <v>184</v>
      </c>
      <c r="C50" s="50" t="s">
        <v>184</v>
      </c>
      <c r="D50" s="50" t="s">
        <v>184</v>
      </c>
      <c r="E50" s="50" t="s">
        <v>184</v>
      </c>
      <c r="F50" s="50" t="s">
        <v>184</v>
      </c>
      <c r="G50" s="50" t="s">
        <v>184</v>
      </c>
      <c r="H50" s="50" t="s">
        <v>184</v>
      </c>
      <c r="I50" s="50" t="s">
        <v>184</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2443</v>
      </c>
      <c r="C53" s="50" t="s">
        <v>2443</v>
      </c>
      <c r="D53" s="50" t="s">
        <v>2443</v>
      </c>
      <c r="E53" s="50" t="s">
        <v>2443</v>
      </c>
      <c r="F53" s="50" t="s">
        <v>2443</v>
      </c>
      <c r="G53" s="50" t="s">
        <v>2443</v>
      </c>
      <c r="H53" s="50" t="s">
        <v>2443</v>
      </c>
      <c r="I53" s="50" t="s">
        <v>2443</v>
      </c>
      <c r="J53" s="45"/>
      <c r="K53" s="45"/>
      <c r="L53" s="45"/>
      <c r="M53" s="45"/>
      <c r="N53" s="45"/>
      <c r="O53" s="45"/>
      <c r="P53" s="45"/>
      <c r="Q53" s="45"/>
      <c r="R53" s="45"/>
      <c r="S53" s="45"/>
      <c r="T53" s="45"/>
      <c r="U53" s="45"/>
      <c r="V53" s="45"/>
      <c r="W53" s="45"/>
      <c r="X53" s="45"/>
      <c r="Y53" s="45"/>
      <c r="Z53" s="45"/>
    </row>
    <row r="54" spans="1:26" ht="13" x14ac:dyDescent="0.15">
      <c r="A54" s="50" t="s">
        <v>116</v>
      </c>
      <c r="B54" s="50" t="s">
        <v>2444</v>
      </c>
      <c r="C54" s="50" t="s">
        <v>2444</v>
      </c>
      <c r="D54" s="50" t="s">
        <v>2444</v>
      </c>
      <c r="E54" s="50" t="s">
        <v>2444</v>
      </c>
      <c r="F54" s="50" t="s">
        <v>2444</v>
      </c>
      <c r="G54" s="50" t="s">
        <v>2444</v>
      </c>
      <c r="H54" s="50" t="s">
        <v>2444</v>
      </c>
      <c r="I54" s="50" t="s">
        <v>2444</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100</v>
      </c>
      <c r="C56" s="51">
        <v>100</v>
      </c>
      <c r="D56" s="51">
        <v>100</v>
      </c>
      <c r="E56" s="51">
        <v>100</v>
      </c>
      <c r="F56" s="51">
        <v>100</v>
      </c>
      <c r="G56" s="51">
        <v>100</v>
      </c>
      <c r="H56" s="51">
        <v>100</v>
      </c>
      <c r="I56" s="51">
        <v>100</v>
      </c>
      <c r="J56" s="45"/>
      <c r="K56" s="45"/>
      <c r="L56" s="45"/>
      <c r="M56" s="45"/>
      <c r="N56" s="45"/>
      <c r="O56" s="45"/>
      <c r="P56" s="45"/>
      <c r="Q56" s="45"/>
      <c r="R56" s="45"/>
      <c r="S56" s="45"/>
      <c r="T56" s="45"/>
      <c r="U56" s="45"/>
      <c r="V56" s="45"/>
      <c r="W56" s="45"/>
      <c r="X56" s="45"/>
      <c r="Y56" s="45"/>
      <c r="Z56" s="45"/>
    </row>
    <row r="57" spans="1:26" ht="13" x14ac:dyDescent="0.15">
      <c r="A57" s="51" t="s">
        <v>133</v>
      </c>
      <c r="B57" s="51">
        <v>100</v>
      </c>
      <c r="C57" s="51">
        <v>100</v>
      </c>
      <c r="D57" s="51">
        <v>100</v>
      </c>
      <c r="E57" s="51">
        <v>100</v>
      </c>
      <c r="F57" s="51">
        <v>100</v>
      </c>
      <c r="G57" s="51">
        <v>100</v>
      </c>
      <c r="H57" s="51">
        <v>100</v>
      </c>
      <c r="I57" s="51">
        <v>100</v>
      </c>
      <c r="J57" s="45"/>
      <c r="K57" s="45"/>
      <c r="L57" s="45"/>
      <c r="M57" s="45"/>
      <c r="N57" s="45"/>
      <c r="O57" s="45"/>
      <c r="P57" s="45"/>
      <c r="Q57" s="45"/>
      <c r="R57" s="45"/>
      <c r="S57" s="45"/>
      <c r="T57" s="45"/>
      <c r="U57" s="45"/>
      <c r="V57" s="45"/>
      <c r="W57" s="45"/>
      <c r="X57" s="45"/>
      <c r="Y57" s="45"/>
      <c r="Z57" s="45"/>
    </row>
    <row r="58" spans="1:26" ht="13" x14ac:dyDescent="0.15">
      <c r="A58" s="51" t="s">
        <v>134</v>
      </c>
      <c r="B58" s="51">
        <v>100</v>
      </c>
      <c r="C58" s="51">
        <v>100</v>
      </c>
      <c r="D58" s="51">
        <v>100</v>
      </c>
      <c r="E58" s="51">
        <v>100</v>
      </c>
      <c r="F58" s="51">
        <v>100</v>
      </c>
      <c r="G58" s="51">
        <v>100</v>
      </c>
      <c r="H58" s="51">
        <v>100</v>
      </c>
      <c r="I58" s="51">
        <v>100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50</v>
      </c>
      <c r="C60" s="51">
        <v>50</v>
      </c>
      <c r="D60" s="51">
        <v>50</v>
      </c>
      <c r="E60" s="51">
        <v>50</v>
      </c>
      <c r="F60" s="51">
        <v>50</v>
      </c>
      <c r="G60" s="51">
        <v>50</v>
      </c>
      <c r="H60" s="51">
        <v>50</v>
      </c>
      <c r="I60" s="51">
        <v>50</v>
      </c>
      <c r="J60" s="45"/>
      <c r="K60" s="45"/>
      <c r="L60" s="45"/>
      <c r="M60" s="45"/>
      <c r="N60" s="45"/>
      <c r="O60" s="45"/>
      <c r="P60" s="45"/>
      <c r="Q60" s="45"/>
      <c r="R60" s="45"/>
      <c r="S60" s="45"/>
      <c r="T60" s="45"/>
      <c r="U60" s="45"/>
      <c r="V60" s="45"/>
      <c r="W60" s="45"/>
      <c r="X60" s="45"/>
      <c r="Y60" s="45"/>
      <c r="Z60" s="45"/>
    </row>
    <row r="61" spans="1:26" ht="13" x14ac:dyDescent="0.15">
      <c r="A61" s="51" t="s">
        <v>152</v>
      </c>
      <c r="B61" s="51">
        <v>50</v>
      </c>
      <c r="C61" s="51">
        <v>50</v>
      </c>
      <c r="D61" s="51">
        <v>50</v>
      </c>
      <c r="E61" s="51">
        <v>50</v>
      </c>
      <c r="F61" s="51">
        <v>50</v>
      </c>
      <c r="G61" s="51">
        <v>50</v>
      </c>
      <c r="H61" s="51">
        <v>50</v>
      </c>
      <c r="I61" s="51">
        <v>50</v>
      </c>
      <c r="J61" s="45"/>
      <c r="K61" s="45"/>
      <c r="L61" s="45"/>
      <c r="M61" s="45"/>
      <c r="N61" s="45"/>
      <c r="O61" s="45"/>
      <c r="P61" s="45"/>
      <c r="Q61" s="45"/>
      <c r="R61" s="45"/>
      <c r="S61" s="45"/>
      <c r="T61" s="45"/>
      <c r="U61" s="45"/>
      <c r="V61" s="45"/>
      <c r="W61" s="45"/>
      <c r="X61" s="45"/>
      <c r="Y61" s="45"/>
      <c r="Z61" s="45"/>
    </row>
    <row r="62" spans="1:26" ht="13" x14ac:dyDescent="0.15">
      <c r="A62" s="51" t="s">
        <v>153</v>
      </c>
      <c r="B62" s="51">
        <v>50</v>
      </c>
      <c r="C62" s="51">
        <v>50</v>
      </c>
      <c r="D62" s="51">
        <v>50</v>
      </c>
      <c r="E62" s="51">
        <v>50</v>
      </c>
      <c r="F62" s="51">
        <v>50</v>
      </c>
      <c r="G62" s="51">
        <v>50</v>
      </c>
      <c r="H62" s="51">
        <v>50</v>
      </c>
      <c r="I62" s="51">
        <v>50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50</v>
      </c>
      <c r="C66" s="52">
        <v>50</v>
      </c>
      <c r="D66" s="52">
        <v>50</v>
      </c>
      <c r="E66" s="52">
        <v>50</v>
      </c>
      <c r="F66" s="52">
        <v>50</v>
      </c>
      <c r="G66" s="52">
        <v>50</v>
      </c>
      <c r="H66" s="52">
        <v>50</v>
      </c>
      <c r="I66" s="52">
        <v>50</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50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65" x14ac:dyDescent="0.15">
      <c r="A70" s="46" t="s">
        <v>78</v>
      </c>
      <c r="B70" s="47" t="s">
        <v>2427</v>
      </c>
      <c r="C70" s="48" t="s">
        <v>2428</v>
      </c>
      <c r="D70" s="47" t="s">
        <v>2429</v>
      </c>
      <c r="E70" s="47" t="s">
        <v>2430</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330</v>
      </c>
      <c r="C73" s="50" t="s">
        <v>330</v>
      </c>
      <c r="D73" s="50" t="s">
        <v>330</v>
      </c>
      <c r="E73" s="50" t="s">
        <v>330</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331</v>
      </c>
      <c r="C74" s="50" t="s">
        <v>331</v>
      </c>
      <c r="D74" s="50" t="s">
        <v>331</v>
      </c>
      <c r="E74" s="50" t="s">
        <v>331</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2445</v>
      </c>
      <c r="C75" s="50" t="s">
        <v>2445</v>
      </c>
      <c r="D75" s="50" t="s">
        <v>2445</v>
      </c>
      <c r="E75" s="50" t="s">
        <v>2445</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2446</v>
      </c>
      <c r="C76" s="50" t="s">
        <v>2446</v>
      </c>
      <c r="D76" s="50" t="s">
        <v>2446</v>
      </c>
      <c r="E76" s="50" t="s">
        <v>2446</v>
      </c>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100</v>
      </c>
      <c r="C79" s="51">
        <v>100</v>
      </c>
      <c r="D79" s="51">
        <v>100</v>
      </c>
      <c r="E79" s="51">
        <v>100</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100</v>
      </c>
      <c r="C80" s="51">
        <v>100</v>
      </c>
      <c r="D80" s="51">
        <v>100</v>
      </c>
      <c r="E80" s="51">
        <v>100</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80</v>
      </c>
      <c r="C82" s="52">
        <v>80</v>
      </c>
      <c r="D82" s="52">
        <v>80</v>
      </c>
      <c r="E82" s="52">
        <v>80</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80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65" x14ac:dyDescent="0.15">
      <c r="A86" s="46" t="s">
        <v>79</v>
      </c>
      <c r="B86" s="47" t="s">
        <v>2427</v>
      </c>
      <c r="C86" s="48" t="s">
        <v>2428</v>
      </c>
      <c r="D86" s="47" t="s">
        <v>2429</v>
      </c>
      <c r="E86" s="47" t="s">
        <v>2430</v>
      </c>
      <c r="F86" s="47" t="s">
        <v>122</v>
      </c>
      <c r="G86" s="47" t="s">
        <v>123</v>
      </c>
      <c r="H86" s="47" t="s">
        <v>317</v>
      </c>
      <c r="I86" s="47" t="s">
        <v>318</v>
      </c>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125</v>
      </c>
      <c r="E87" s="50" t="s">
        <v>125</v>
      </c>
      <c r="F87" s="50" t="s">
        <v>167</v>
      </c>
      <c r="G87" s="50" t="s">
        <v>125</v>
      </c>
      <c r="H87" s="50" t="s">
        <v>167</v>
      </c>
      <c r="I87" s="50" t="s">
        <v>125</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125</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50" t="s">
        <v>125</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2447</v>
      </c>
      <c r="C92" s="50" t="s">
        <v>2448</v>
      </c>
      <c r="D92" s="50" t="s">
        <v>2447</v>
      </c>
      <c r="E92" s="50" t="s">
        <v>2448</v>
      </c>
      <c r="F92" s="50" t="s">
        <v>2449</v>
      </c>
      <c r="G92" s="50" t="s">
        <v>2448</v>
      </c>
      <c r="H92" s="50" t="s">
        <v>2450</v>
      </c>
      <c r="I92" s="50" t="s">
        <v>2448</v>
      </c>
      <c r="J92" s="45"/>
      <c r="K92" s="45"/>
      <c r="L92" s="45"/>
      <c r="M92" s="45"/>
      <c r="N92" s="45"/>
      <c r="O92" s="45"/>
      <c r="P92" s="45"/>
      <c r="Q92" s="45"/>
      <c r="R92" s="45"/>
      <c r="S92" s="45"/>
      <c r="T92" s="45"/>
      <c r="U92" s="45"/>
      <c r="V92" s="45"/>
      <c r="W92" s="45"/>
      <c r="X92" s="45"/>
      <c r="Y92" s="45"/>
      <c r="Z92" s="45"/>
    </row>
    <row r="93" spans="1:26" ht="13" x14ac:dyDescent="0.15">
      <c r="A93" s="50" t="s">
        <v>116</v>
      </c>
      <c r="B93" s="50">
        <v>21</v>
      </c>
      <c r="C93" s="50">
        <v>8</v>
      </c>
      <c r="D93" s="50">
        <v>21</v>
      </c>
      <c r="E93" s="50">
        <v>8</v>
      </c>
      <c r="F93" s="50">
        <v>2</v>
      </c>
      <c r="G93" s="50">
        <v>8</v>
      </c>
      <c r="H93" s="50" t="s">
        <v>2451</v>
      </c>
      <c r="I93" s="50">
        <v>8</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0</v>
      </c>
      <c r="E95" s="51">
        <v>0</v>
      </c>
      <c r="F95" s="51">
        <v>100</v>
      </c>
      <c r="G95" s="51">
        <v>0</v>
      </c>
      <c r="H95" s="51">
        <v>100</v>
      </c>
      <c r="I95" s="51">
        <v>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51">
        <v>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0</v>
      </c>
      <c r="D101" s="52">
        <v>0</v>
      </c>
      <c r="E101" s="52">
        <v>0</v>
      </c>
      <c r="F101" s="52">
        <v>20</v>
      </c>
      <c r="G101" s="52">
        <v>0</v>
      </c>
      <c r="H101" s="52">
        <v>20</v>
      </c>
      <c r="I101" s="52">
        <v>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10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39" x14ac:dyDescent="0.15">
      <c r="A105" s="58" t="s">
        <v>80</v>
      </c>
      <c r="B105" s="47" t="s">
        <v>2452</v>
      </c>
      <c r="C105" s="47" t="s">
        <v>2453</v>
      </c>
      <c r="D105" s="59" t="s">
        <v>181</v>
      </c>
      <c r="E105" s="59" t="s">
        <v>344</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125</v>
      </c>
      <c r="D106" s="49" t="s">
        <v>182</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125</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125</v>
      </c>
      <c r="D108" s="49" t="s">
        <v>125</v>
      </c>
      <c r="E108" s="49" t="s">
        <v>125</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2454</v>
      </c>
      <c r="C109" s="50" t="s">
        <v>193</v>
      </c>
      <c r="D109" s="50" t="s">
        <v>2455</v>
      </c>
      <c r="E109" s="50" t="s">
        <v>2456</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7"/>
      <c r="C110" s="57"/>
      <c r="D110" s="50">
        <v>2</v>
      </c>
      <c r="E110" s="50" t="s">
        <v>2457</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0</v>
      </c>
      <c r="D112" s="51">
        <v>100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0</v>
      </c>
      <c r="D114" s="51">
        <v>0</v>
      </c>
      <c r="E114" s="51">
        <v>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0</v>
      </c>
      <c r="D116" s="52">
        <v>66.67</v>
      </c>
      <c r="E116" s="52">
        <v>66.67</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66.67</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39" x14ac:dyDescent="0.15">
      <c r="A120" s="58" t="s">
        <v>81</v>
      </c>
      <c r="B120" s="47" t="s">
        <v>2452</v>
      </c>
      <c r="C120" s="47" t="s">
        <v>2453</v>
      </c>
      <c r="D120" s="59" t="s">
        <v>181</v>
      </c>
      <c r="E120" s="59" t="s">
        <v>344</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125</v>
      </c>
      <c r="D121" s="49" t="s">
        <v>184</v>
      </c>
      <c r="E121" s="49" t="s">
        <v>184</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391</v>
      </c>
      <c r="E122" s="49" t="s">
        <v>391</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2454</v>
      </c>
      <c r="C124" s="50" t="s">
        <v>193</v>
      </c>
      <c r="D124" s="50" t="s">
        <v>2458</v>
      </c>
      <c r="E124" s="50" t="s">
        <v>2459</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7"/>
      <c r="D125" s="50" t="s">
        <v>2460</v>
      </c>
      <c r="E125" s="50" t="s">
        <v>2461</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0</v>
      </c>
      <c r="D127" s="51">
        <v>50</v>
      </c>
      <c r="E127" s="51">
        <v>50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100</v>
      </c>
      <c r="E128" s="51">
        <v>100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0</v>
      </c>
      <c r="D131" s="52">
        <v>50</v>
      </c>
      <c r="E131" s="52">
        <v>50</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50</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39" x14ac:dyDescent="0.15">
      <c r="A135" s="58" t="s">
        <v>82</v>
      </c>
      <c r="B135" s="47" t="s">
        <v>2452</v>
      </c>
      <c r="C135" s="47" t="s">
        <v>2453</v>
      </c>
      <c r="D135" s="59" t="s">
        <v>181</v>
      </c>
      <c r="E135" s="59" t="s">
        <v>344</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125</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125</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184</v>
      </c>
      <c r="E138" s="50" t="s">
        <v>945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193</v>
      </c>
      <c r="D139" s="50" t="s">
        <v>2462</v>
      </c>
      <c r="E139" s="50" t="s">
        <v>2463</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7"/>
      <c r="D140" s="50" t="s">
        <v>2464</v>
      </c>
      <c r="E140" s="50" t="s">
        <v>2465</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50</v>
      </c>
      <c r="E144" s="51">
        <v>100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0</v>
      </c>
      <c r="D146" s="52">
        <v>83.33</v>
      </c>
      <c r="E146" s="52">
        <v>100</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91.67</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39" x14ac:dyDescent="0.15">
      <c r="A150" s="58" t="s">
        <v>83</v>
      </c>
      <c r="B150" s="47" t="s">
        <v>2452</v>
      </c>
      <c r="C150" s="47" t="s">
        <v>2453</v>
      </c>
      <c r="D150" s="59" t="s">
        <v>181</v>
      </c>
      <c r="E150" s="59" t="s">
        <v>344</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125</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125</v>
      </c>
      <c r="C152" s="50" t="s">
        <v>125</v>
      </c>
      <c r="D152" s="50" t="s">
        <v>359</v>
      </c>
      <c r="E152" s="50" t="s">
        <v>359</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678</v>
      </c>
      <c r="C154" s="50" t="s">
        <v>678</v>
      </c>
      <c r="D154" s="50" t="s">
        <v>2466</v>
      </c>
      <c r="E154" s="50" t="s">
        <v>2467</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7"/>
      <c r="D155" s="50" t="s">
        <v>2468</v>
      </c>
      <c r="E155" s="50" t="s">
        <v>2469</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0</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0</v>
      </c>
      <c r="C158" s="51">
        <v>0</v>
      </c>
      <c r="D158" s="51">
        <v>100</v>
      </c>
      <c r="E158" s="51">
        <v>100</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0</v>
      </c>
      <c r="D161" s="52">
        <v>66.67</v>
      </c>
      <c r="E161" s="52">
        <v>66.67</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66.67</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39" x14ac:dyDescent="0.15">
      <c r="A165" s="58" t="s">
        <v>85</v>
      </c>
      <c r="B165" s="47" t="s">
        <v>2452</v>
      </c>
      <c r="C165" s="47" t="s">
        <v>2453</v>
      </c>
      <c r="D165" s="59" t="s">
        <v>181</v>
      </c>
      <c r="E165" s="59" t="s">
        <v>344</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t="s">
        <v>84</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184</v>
      </c>
      <c r="E169" s="50" t="s">
        <v>184</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2470</v>
      </c>
      <c r="C170" s="50" t="s">
        <v>2470</v>
      </c>
      <c r="D170" s="50" t="s">
        <v>2471</v>
      </c>
      <c r="E170" s="50" t="s">
        <v>2472</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7"/>
      <c r="D171" s="50">
        <v>2</v>
      </c>
      <c r="E171" s="50" t="s">
        <v>2457</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51" t="s">
        <v>84</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50</v>
      </c>
      <c r="E176" s="51">
        <v>50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16.670000000000002</v>
      </c>
      <c r="E178" s="52">
        <v>16.670000000000002</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16.670000000000002</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39" x14ac:dyDescent="0.15">
      <c r="A182" s="58" t="s">
        <v>86</v>
      </c>
      <c r="B182" s="47" t="s">
        <v>2452</v>
      </c>
      <c r="C182" s="47" t="s">
        <v>2453</v>
      </c>
      <c r="D182" s="59" t="s">
        <v>181</v>
      </c>
      <c r="E182" s="59" t="s">
        <v>344</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t="s">
        <v>125</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t="s">
        <v>125</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t="s">
        <v>125</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2473</v>
      </c>
      <c r="C191" s="50" t="s">
        <v>2473</v>
      </c>
      <c r="D191" s="50" t="s">
        <v>2473</v>
      </c>
      <c r="E191" s="50" t="s">
        <v>2473</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v>10</v>
      </c>
      <c r="C192" s="50">
        <v>10</v>
      </c>
      <c r="D192" s="50">
        <v>10</v>
      </c>
      <c r="E192" s="50">
        <v>10</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51">
        <v>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51">
        <v>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51">
        <v>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52">
        <v>0</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39" x14ac:dyDescent="0.15">
      <c r="A207" s="58" t="s">
        <v>87</v>
      </c>
      <c r="B207" s="47" t="s">
        <v>2452</v>
      </c>
      <c r="C207" s="47" t="s">
        <v>2453</v>
      </c>
      <c r="D207" s="59" t="s">
        <v>181</v>
      </c>
      <c r="E207" s="59" t="s">
        <v>344</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678</v>
      </c>
      <c r="C217" s="50" t="s">
        <v>678</v>
      </c>
      <c r="D217" s="50" t="s">
        <v>678</v>
      </c>
      <c r="E217" s="50" t="s">
        <v>678</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39" x14ac:dyDescent="0.15">
      <c r="A234" s="58" t="s">
        <v>88</v>
      </c>
      <c r="B234" s="47" t="s">
        <v>2452</v>
      </c>
      <c r="C234" s="47" t="s">
        <v>2453</v>
      </c>
      <c r="D234" s="59" t="s">
        <v>181</v>
      </c>
      <c r="E234" s="59" t="s">
        <v>344</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678</v>
      </c>
      <c r="C244" s="50" t="s">
        <v>678</v>
      </c>
      <c r="D244" s="50" t="s">
        <v>678</v>
      </c>
      <c r="E244" s="50" t="s">
        <v>678</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39" x14ac:dyDescent="0.15">
      <c r="A261" s="58" t="s">
        <v>89</v>
      </c>
      <c r="B261" s="47" t="s">
        <v>2452</v>
      </c>
      <c r="C261" s="47" t="s">
        <v>2453</v>
      </c>
      <c r="D261" s="59" t="s">
        <v>181</v>
      </c>
      <c r="E261" s="59" t="s">
        <v>344</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678</v>
      </c>
      <c r="C268" s="50" t="s">
        <v>678</v>
      </c>
      <c r="D268" s="50" t="s">
        <v>678</v>
      </c>
      <c r="E268" s="50" t="s">
        <v>678</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39" x14ac:dyDescent="0.15">
      <c r="A282" s="58" t="s">
        <v>90</v>
      </c>
      <c r="B282" s="47" t="s">
        <v>2452</v>
      </c>
      <c r="C282" s="47" t="s">
        <v>2453</v>
      </c>
      <c r="D282" s="59" t="s">
        <v>181</v>
      </c>
      <c r="E282" s="59" t="s">
        <v>344</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200</v>
      </c>
      <c r="C283" s="50" t="s">
        <v>200</v>
      </c>
      <c r="D283" s="50" t="s">
        <v>200</v>
      </c>
      <c r="E283" s="50" t="s">
        <v>200</v>
      </c>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2474</v>
      </c>
      <c r="C284" s="50" t="s">
        <v>2474</v>
      </c>
      <c r="D284" s="50" t="s">
        <v>2474</v>
      </c>
      <c r="E284" s="50" t="s">
        <v>2474</v>
      </c>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0">
        <v>5</v>
      </c>
      <c r="C285" s="50">
        <v>5</v>
      </c>
      <c r="D285" s="50">
        <v>5</v>
      </c>
      <c r="E285" s="50">
        <v>5</v>
      </c>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0</v>
      </c>
      <c r="C287" s="51">
        <v>0</v>
      </c>
      <c r="D287" s="51">
        <v>0</v>
      </c>
      <c r="E287" s="51">
        <v>0</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0</v>
      </c>
      <c r="C289" s="52">
        <v>0</v>
      </c>
      <c r="D289" s="52">
        <v>0</v>
      </c>
      <c r="E289" s="52">
        <v>0</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v>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39" x14ac:dyDescent="0.15">
      <c r="A293" s="58" t="s">
        <v>91</v>
      </c>
      <c r="B293" s="47" t="s">
        <v>2452</v>
      </c>
      <c r="C293" s="47" t="s">
        <v>2453</v>
      </c>
      <c r="D293" s="59" t="s">
        <v>181</v>
      </c>
      <c r="E293" s="59" t="s">
        <v>344</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t="s">
        <v>84</v>
      </c>
      <c r="C298" s="51" t="s">
        <v>84</v>
      </c>
      <c r="D298" s="51" t="s">
        <v>84</v>
      </c>
      <c r="E298" s="51" t="s">
        <v>84</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t="s">
        <v>84</v>
      </c>
      <c r="C300" s="52" t="s">
        <v>84</v>
      </c>
      <c r="D300" s="52" t="s">
        <v>84</v>
      </c>
      <c r="E300" s="52" t="s">
        <v>84</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39" x14ac:dyDescent="0.15">
      <c r="A304" s="65" t="s">
        <v>92</v>
      </c>
      <c r="B304" s="47" t="s">
        <v>2452</v>
      </c>
      <c r="C304" s="47" t="s">
        <v>2453</v>
      </c>
      <c r="D304" s="59" t="s">
        <v>181</v>
      </c>
      <c r="E304" s="59" t="s">
        <v>344</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125</v>
      </c>
      <c r="D305" s="50" t="s">
        <v>125</v>
      </c>
      <c r="E305" s="50" t="s">
        <v>125</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125</v>
      </c>
      <c r="D306" s="50" t="s">
        <v>125</v>
      </c>
      <c r="E306" s="50" t="s">
        <v>125</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125</v>
      </c>
      <c r="D307" s="50" t="s">
        <v>125</v>
      </c>
      <c r="E307" s="50" t="s">
        <v>125</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2475</v>
      </c>
      <c r="C308" s="50" t="s">
        <v>193</v>
      </c>
      <c r="D308" s="50" t="s">
        <v>2476</v>
      </c>
      <c r="E308" s="50" t="s">
        <v>2477</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v>11</v>
      </c>
      <c r="C309" s="57"/>
      <c r="D309" s="50">
        <v>2</v>
      </c>
      <c r="E309" s="50" t="s">
        <v>2457</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0</v>
      </c>
      <c r="D311" s="51">
        <v>0</v>
      </c>
      <c r="E311" s="51">
        <v>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0</v>
      </c>
      <c r="D312" s="51">
        <v>0</v>
      </c>
      <c r="E312" s="51">
        <v>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0</v>
      </c>
      <c r="D313" s="51">
        <v>0</v>
      </c>
      <c r="E313" s="51">
        <v>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0</v>
      </c>
      <c r="D315" s="52">
        <v>0</v>
      </c>
      <c r="E315" s="52">
        <v>0</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0</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39" x14ac:dyDescent="0.15">
      <c r="A319" s="65" t="s">
        <v>93</v>
      </c>
      <c r="B319" s="47" t="s">
        <v>2452</v>
      </c>
      <c r="C319" s="47" t="s">
        <v>2453</v>
      </c>
      <c r="D319" s="59" t="s">
        <v>181</v>
      </c>
      <c r="E319" s="59" t="s">
        <v>344</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t="s">
        <v>125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125</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193</v>
      </c>
      <c r="D323" s="50" t="s">
        <v>2478</v>
      </c>
      <c r="E323" s="50" t="s">
        <v>2478</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7"/>
      <c r="D324" s="57"/>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51">
        <v>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52">
        <v>0</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39" x14ac:dyDescent="0.15">
      <c r="A334" s="65" t="s">
        <v>94</v>
      </c>
      <c r="B334" s="47" t="s">
        <v>2452</v>
      </c>
      <c r="C334" s="47" t="s">
        <v>2453</v>
      </c>
      <c r="D334" s="59" t="s">
        <v>181</v>
      </c>
      <c r="E334" s="59" t="s">
        <v>344</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125</v>
      </c>
      <c r="D338" s="50" t="s">
        <v>184</v>
      </c>
      <c r="E338" s="50" t="s">
        <v>184</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125</v>
      </c>
      <c r="D339" s="50" t="s">
        <v>184</v>
      </c>
      <c r="E339" s="50" t="s">
        <v>184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216</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2479</v>
      </c>
      <c r="C341" s="50" t="s">
        <v>2479</v>
      </c>
      <c r="D341" s="50" t="s">
        <v>2480</v>
      </c>
      <c r="E341" s="50" t="s">
        <v>2481</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v>8</v>
      </c>
      <c r="C342" s="50">
        <v>8</v>
      </c>
      <c r="D342" s="50">
        <v>2</v>
      </c>
      <c r="E342" s="50" t="s">
        <v>2457</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0</v>
      </c>
      <c r="D346" s="51">
        <v>50</v>
      </c>
      <c r="E346" s="51">
        <v>50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0</v>
      </c>
      <c r="D347" s="51">
        <v>50</v>
      </c>
      <c r="E347" s="51">
        <v>50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100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20</v>
      </c>
      <c r="C350" s="52">
        <v>20</v>
      </c>
      <c r="D350" s="52">
        <v>40</v>
      </c>
      <c r="E350" s="52">
        <v>40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40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39" x14ac:dyDescent="0.15">
      <c r="A354" s="65" t="s">
        <v>95</v>
      </c>
      <c r="B354" s="47" t="s">
        <v>2452</v>
      </c>
      <c r="C354" s="47" t="s">
        <v>2453</v>
      </c>
      <c r="D354" s="59" t="s">
        <v>181</v>
      </c>
      <c r="E354" s="59" t="s">
        <v>344</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184</v>
      </c>
      <c r="E357" s="50" t="s">
        <v>125</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125</v>
      </c>
      <c r="D358" s="50" t="s">
        <v>184</v>
      </c>
      <c r="E358" s="50" t="s">
        <v>184</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125</v>
      </c>
      <c r="D359" s="50" t="s">
        <v>184</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125</v>
      </c>
      <c r="D361" s="50" t="s">
        <v>184</v>
      </c>
      <c r="E361" s="50" t="s">
        <v>184</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193</v>
      </c>
      <c r="D362" s="50" t="s">
        <v>2482</v>
      </c>
      <c r="E362" s="50" t="s">
        <v>2483</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7"/>
      <c r="D363" s="50">
        <v>2</v>
      </c>
      <c r="E363" s="50" t="s">
        <v>2457</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50</v>
      </c>
      <c r="E366" s="51">
        <v>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0</v>
      </c>
      <c r="D367" s="51">
        <v>50</v>
      </c>
      <c r="E367" s="51">
        <v>50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0</v>
      </c>
      <c r="D368" s="51">
        <v>50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0</v>
      </c>
      <c r="D370" s="51">
        <v>50</v>
      </c>
      <c r="E370" s="51">
        <v>50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0</v>
      </c>
      <c r="D372" s="52">
        <v>32</v>
      </c>
      <c r="E372" s="52">
        <v>24</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28</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39" x14ac:dyDescent="0.15">
      <c r="A376" s="65" t="s">
        <v>96</v>
      </c>
      <c r="B376" s="47" t="s">
        <v>2452</v>
      </c>
      <c r="C376" s="47" t="s">
        <v>2453</v>
      </c>
      <c r="D376" s="59" t="s">
        <v>181</v>
      </c>
      <c r="E376" s="59" t="s">
        <v>344</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2484</v>
      </c>
      <c r="C379" s="50" t="s">
        <v>193</v>
      </c>
      <c r="D379" s="50" t="s">
        <v>2485</v>
      </c>
      <c r="E379" s="50" t="s">
        <v>2486</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0">
        <v>30</v>
      </c>
      <c r="C380" s="57"/>
      <c r="D380" s="50">
        <v>2</v>
      </c>
      <c r="E380" s="50" t="s">
        <v>2457</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39" x14ac:dyDescent="0.15">
      <c r="A389" s="65" t="s">
        <v>97</v>
      </c>
      <c r="B389" s="47" t="s">
        <v>2452</v>
      </c>
      <c r="C389" s="47" t="s">
        <v>2453</v>
      </c>
      <c r="D389" s="59" t="s">
        <v>181</v>
      </c>
      <c r="E389" s="59" t="s">
        <v>344</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t="s">
        <v>125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2487</v>
      </c>
      <c r="C394" s="50" t="s">
        <v>2487</v>
      </c>
      <c r="D394" s="50" t="s">
        <v>2488</v>
      </c>
      <c r="E394" s="50" t="s">
        <v>2489</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0">
        <v>8</v>
      </c>
      <c r="C395" s="50">
        <v>8</v>
      </c>
      <c r="D395" s="50">
        <v>2</v>
      </c>
      <c r="E395" s="50" t="s">
        <v>2457</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51">
        <v>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52">
        <v>0</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39" x14ac:dyDescent="0.15">
      <c r="A406" s="65" t="s">
        <v>98</v>
      </c>
      <c r="B406" s="47" t="s">
        <v>2452</v>
      </c>
      <c r="C406" s="47" t="s">
        <v>2453</v>
      </c>
      <c r="D406" s="59" t="s">
        <v>181</v>
      </c>
      <c r="E406" s="59" t="s">
        <v>344</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t="s">
        <v>125</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t="s">
        <v>125</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2490</v>
      </c>
      <c r="C413" s="50" t="s">
        <v>2490</v>
      </c>
      <c r="D413" s="50" t="s">
        <v>2490</v>
      </c>
      <c r="E413" s="50" t="s">
        <v>2490</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v>8</v>
      </c>
      <c r="C414" s="50">
        <v>8</v>
      </c>
      <c r="D414" s="50">
        <v>8</v>
      </c>
      <c r="E414" s="50">
        <v>8</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51">
        <v>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51">
        <v>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52">
        <v>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39" x14ac:dyDescent="0.15">
      <c r="A426" s="65" t="s">
        <v>99</v>
      </c>
      <c r="B426" s="47" t="s">
        <v>2452</v>
      </c>
      <c r="C426" s="47" t="s">
        <v>2453</v>
      </c>
      <c r="D426" s="59" t="s">
        <v>181</v>
      </c>
      <c r="E426" s="59" t="s">
        <v>344</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t="s">
        <v>84</v>
      </c>
      <c r="C436" s="51" t="s">
        <v>84</v>
      </c>
      <c r="D436" s="51" t="s">
        <v>84</v>
      </c>
      <c r="E436" s="51" t="s">
        <v>84</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t="s">
        <v>84</v>
      </c>
      <c r="C437" s="51" t="s">
        <v>84</v>
      </c>
      <c r="D437" s="51" t="s">
        <v>84</v>
      </c>
      <c r="E437" s="51" t="s">
        <v>84</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t="s">
        <v>84</v>
      </c>
      <c r="C438" s="51" t="s">
        <v>84</v>
      </c>
      <c r="D438" s="51" t="s">
        <v>84</v>
      </c>
      <c r="E438" s="51" t="s">
        <v>84</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t="s">
        <v>84</v>
      </c>
      <c r="C439" s="51" t="s">
        <v>84</v>
      </c>
      <c r="D439" s="51" t="s">
        <v>84</v>
      </c>
      <c r="E439" s="51" t="s">
        <v>84</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t="s">
        <v>84</v>
      </c>
      <c r="C440" s="51" t="s">
        <v>84</v>
      </c>
      <c r="D440" s="51" t="s">
        <v>84</v>
      </c>
      <c r="E440" s="51" t="s">
        <v>84</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1" t="s">
        <v>84</v>
      </c>
      <c r="C442" s="51" t="s">
        <v>84</v>
      </c>
      <c r="D442" s="51" t="s">
        <v>84</v>
      </c>
      <c r="E442" s="51" t="s">
        <v>84</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51"/>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39" x14ac:dyDescent="0.15">
      <c r="A446" s="65" t="s">
        <v>100</v>
      </c>
      <c r="B446" s="47" t="s">
        <v>2452</v>
      </c>
      <c r="C446" s="47" t="s">
        <v>2453</v>
      </c>
      <c r="D446" s="59" t="s">
        <v>181</v>
      </c>
      <c r="E446" s="59" t="s">
        <v>344</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t="s">
        <v>125</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t="s">
        <v>125</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t="s">
        <v>125</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t="s">
        <v>125</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125</v>
      </c>
      <c r="C452" s="50" t="s">
        <v>125</v>
      </c>
      <c r="D452" s="50" t="s">
        <v>125</v>
      </c>
      <c r="E452" s="50" t="s">
        <v>125</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t="s">
        <v>125</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t="s">
        <v>125</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2491</v>
      </c>
      <c r="C455" s="50" t="s">
        <v>2491</v>
      </c>
      <c r="D455" s="50" t="s">
        <v>2491</v>
      </c>
      <c r="E455" s="50" t="s">
        <v>2491</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t="s">
        <v>2492</v>
      </c>
      <c r="C456" s="50" t="s">
        <v>2492</v>
      </c>
      <c r="D456" s="50" t="s">
        <v>2492</v>
      </c>
      <c r="E456" s="50" t="s">
        <v>2492</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51">
        <v>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51">
        <v>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51">
        <v>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51">
        <v>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0</v>
      </c>
      <c r="C463" s="51">
        <v>0</v>
      </c>
      <c r="D463" s="51">
        <v>0</v>
      </c>
      <c r="E463" s="51">
        <v>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51">
        <v>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51">
        <v>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0</v>
      </c>
      <c r="C467" s="52">
        <v>0</v>
      </c>
      <c r="D467" s="52">
        <v>0</v>
      </c>
      <c r="E467" s="52">
        <v>0</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0</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39" x14ac:dyDescent="0.15">
      <c r="A471" s="65" t="s">
        <v>101</v>
      </c>
      <c r="B471" s="47" t="s">
        <v>2452</v>
      </c>
      <c r="C471" s="47" t="s">
        <v>2453</v>
      </c>
      <c r="D471" s="59" t="s">
        <v>181</v>
      </c>
      <c r="E471" s="59" t="s">
        <v>344</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t="s">
        <v>125</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t="s">
        <v>125</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193</v>
      </c>
      <c r="D475" s="50" t="s">
        <v>193</v>
      </c>
      <c r="E475" s="50" t="s">
        <v>193</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7"/>
      <c r="D476" s="57"/>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51">
        <v>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51">
        <v>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52">
        <v>0</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39" x14ac:dyDescent="0.15">
      <c r="A486" s="65" t="s">
        <v>102</v>
      </c>
      <c r="B486" s="47" t="s">
        <v>2452</v>
      </c>
      <c r="C486" s="47" t="s">
        <v>2453</v>
      </c>
      <c r="D486" s="59" t="s">
        <v>181</v>
      </c>
      <c r="E486" s="59" t="s">
        <v>344</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t="s">
        <v>184</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t="s">
        <v>125</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1760</v>
      </c>
      <c r="C489" s="50" t="s">
        <v>1760</v>
      </c>
      <c r="D489" s="50" t="s">
        <v>1760</v>
      </c>
      <c r="E489" s="50" t="s">
        <v>1760</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184</v>
      </c>
      <c r="C490" s="50" t="s">
        <v>184</v>
      </c>
      <c r="D490" s="50" t="s">
        <v>184</v>
      </c>
      <c r="E490" s="50" t="s">
        <v>184</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t="s">
        <v>125</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t="s">
        <v>125</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184</v>
      </c>
      <c r="C494" s="50" t="s">
        <v>184</v>
      </c>
      <c r="D494" s="50" t="s">
        <v>184</v>
      </c>
      <c r="E494" s="50" t="s">
        <v>184</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t="s">
        <v>415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2493</v>
      </c>
      <c r="C497" s="50" t="s">
        <v>2493</v>
      </c>
      <c r="D497" s="50" t="s">
        <v>2493</v>
      </c>
      <c r="E497" s="50" t="s">
        <v>2493</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v>9</v>
      </c>
      <c r="C498" s="50">
        <v>9</v>
      </c>
      <c r="D498" s="50">
        <v>9</v>
      </c>
      <c r="E498" s="50">
        <v>9</v>
      </c>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51">
        <v>50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51">
        <v>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100</v>
      </c>
      <c r="C502" s="51">
        <v>100</v>
      </c>
      <c r="D502" s="51">
        <v>100</v>
      </c>
      <c r="E502" s="51">
        <v>100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50</v>
      </c>
      <c r="C503" s="51">
        <v>50</v>
      </c>
      <c r="D503" s="51">
        <v>50</v>
      </c>
      <c r="E503" s="51">
        <v>50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51">
        <v>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51">
        <v>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50</v>
      </c>
      <c r="C507" s="51">
        <v>50</v>
      </c>
      <c r="D507" s="51">
        <v>50</v>
      </c>
      <c r="E507" s="51">
        <v>50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51">
        <v>100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35</v>
      </c>
      <c r="C511" s="52">
        <v>35</v>
      </c>
      <c r="D511" s="52">
        <v>35</v>
      </c>
      <c r="E511" s="52">
        <v>35</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35</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39" x14ac:dyDescent="0.15">
      <c r="A515" s="65" t="s">
        <v>103</v>
      </c>
      <c r="B515" s="47" t="s">
        <v>2452</v>
      </c>
      <c r="C515" s="47" t="s">
        <v>2453</v>
      </c>
      <c r="D515" s="59" t="s">
        <v>181</v>
      </c>
      <c r="E515" s="59" t="s">
        <v>344</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t="s">
        <v>417</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418</v>
      </c>
      <c r="C517" s="50" t="s">
        <v>418</v>
      </c>
      <c r="D517" s="50" t="s">
        <v>418</v>
      </c>
      <c r="E517" s="50" t="s">
        <v>418</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184</v>
      </c>
      <c r="C518" s="50" t="s">
        <v>184</v>
      </c>
      <c r="D518" s="50" t="s">
        <v>184</v>
      </c>
      <c r="E518" s="50" t="s">
        <v>184</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420</v>
      </c>
      <c r="C519" s="50" t="s">
        <v>420</v>
      </c>
      <c r="D519" s="50" t="s">
        <v>420</v>
      </c>
      <c r="E519" s="50" t="s">
        <v>420</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t="s">
        <v>84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t="s">
        <v>84</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2494</v>
      </c>
      <c r="C522" s="50" t="s">
        <v>2494</v>
      </c>
      <c r="D522" s="50" t="s">
        <v>2494</v>
      </c>
      <c r="E522" s="50" t="s">
        <v>2494</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2495</v>
      </c>
      <c r="C523" s="50" t="s">
        <v>2495</v>
      </c>
      <c r="D523" s="50" t="s">
        <v>2495</v>
      </c>
      <c r="E523" s="50" t="s">
        <v>2495</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51">
        <v>100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100</v>
      </c>
      <c r="C526" s="51">
        <v>100</v>
      </c>
      <c r="D526" s="51">
        <v>100</v>
      </c>
      <c r="E526" s="51">
        <v>100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50</v>
      </c>
      <c r="C527" s="51">
        <v>50</v>
      </c>
      <c r="D527" s="51">
        <v>50</v>
      </c>
      <c r="E527" s="51">
        <v>50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100</v>
      </c>
      <c r="C528" s="51">
        <v>100</v>
      </c>
      <c r="D528" s="51">
        <v>100</v>
      </c>
      <c r="E528" s="51">
        <v>100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51" t="s">
        <v>84</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51" t="s">
        <v>84</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87.5</v>
      </c>
      <c r="C532" s="52">
        <v>87.5</v>
      </c>
      <c r="D532" s="52">
        <v>87.5</v>
      </c>
      <c r="E532" s="52">
        <v>87.5</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87.5</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39" x14ac:dyDescent="0.15">
      <c r="A536" s="65" t="s">
        <v>104</v>
      </c>
      <c r="B536" s="47" t="s">
        <v>2452</v>
      </c>
      <c r="C536" s="47" t="s">
        <v>2453</v>
      </c>
      <c r="D536" s="59" t="s">
        <v>181</v>
      </c>
      <c r="E536" s="59" t="s">
        <v>344</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t="s">
        <v>84</v>
      </c>
      <c r="C541" s="51" t="s">
        <v>84</v>
      </c>
      <c r="D541" s="51" t="s">
        <v>84</v>
      </c>
      <c r="E541" s="51" t="s">
        <v>84</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t="s">
        <v>84</v>
      </c>
      <c r="C543" s="52" t="s">
        <v>84</v>
      </c>
      <c r="D543" s="52" t="s">
        <v>84</v>
      </c>
      <c r="E543" s="52" t="s">
        <v>84</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39" x14ac:dyDescent="0.15">
      <c r="A547" s="65" t="s">
        <v>105</v>
      </c>
      <c r="B547" s="47" t="s">
        <v>2452</v>
      </c>
      <c r="C547" s="47" t="s">
        <v>2453</v>
      </c>
      <c r="D547" s="59" t="s">
        <v>181</v>
      </c>
      <c r="E547" s="59" t="s">
        <v>344</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t="s">
        <v>84</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237</v>
      </c>
      <c r="C549" s="50" t="s">
        <v>237</v>
      </c>
      <c r="D549" s="50" t="s">
        <v>237</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2496</v>
      </c>
      <c r="C550" s="50" t="s">
        <v>2497</v>
      </c>
      <c r="D550" s="50" t="s">
        <v>2498</v>
      </c>
      <c r="E550" s="50" t="s">
        <v>2498</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v>17</v>
      </c>
      <c r="C551" s="50" t="s">
        <v>381</v>
      </c>
      <c r="D551" s="50" t="s">
        <v>381</v>
      </c>
      <c r="E551" s="50" t="s">
        <v>381</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51" t="s">
        <v>84</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100</v>
      </c>
      <c r="C554" s="51">
        <v>100</v>
      </c>
      <c r="D554" s="51">
        <v>100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100</v>
      </c>
      <c r="C556" s="52">
        <v>100</v>
      </c>
      <c r="D556" s="52">
        <v>100</v>
      </c>
      <c r="E556" s="52">
        <v>100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100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2452</v>
      </c>
      <c r="D1" s="69" t="s">
        <v>2499</v>
      </c>
      <c r="E1" s="69" t="s">
        <v>2500</v>
      </c>
      <c r="F1" s="69" t="s">
        <v>2453</v>
      </c>
      <c r="G1" s="69" t="s">
        <v>2501</v>
      </c>
      <c r="H1" s="69" t="s">
        <v>2502</v>
      </c>
      <c r="I1" s="69" t="s">
        <v>181</v>
      </c>
      <c r="J1" s="69" t="s">
        <v>246</v>
      </c>
      <c r="K1" s="69" t="s">
        <v>247</v>
      </c>
      <c r="L1" s="69" t="s">
        <v>344</v>
      </c>
      <c r="M1" s="69" t="s">
        <v>432</v>
      </c>
      <c r="N1" s="69" t="s">
        <v>433</v>
      </c>
    </row>
    <row r="2" spans="1:14" ht="15.75" customHeight="1" x14ac:dyDescent="0.15">
      <c r="A2" s="56" t="s">
        <v>74</v>
      </c>
      <c r="B2" s="109">
        <f>OrangeOutcome!B13</f>
        <v>100</v>
      </c>
      <c r="C2" s="105">
        <f t="shared" ref="C2:C7" si="0">AVERAGE(D2:E2)</f>
        <v>100</v>
      </c>
      <c r="D2" s="99">
        <f>OrangeOutcome!B11</f>
        <v>100</v>
      </c>
      <c r="E2" s="99">
        <f>OrangeOutcome!C11</f>
        <v>100</v>
      </c>
      <c r="F2" s="132">
        <f>C2</f>
        <v>100</v>
      </c>
      <c r="G2" s="99">
        <f>OrangeOutcome!D11</f>
        <v>100</v>
      </c>
      <c r="H2" s="99">
        <f>OrangeOutcome!E11</f>
        <v>100</v>
      </c>
      <c r="I2" s="111">
        <f>C2</f>
        <v>100</v>
      </c>
      <c r="J2" s="56"/>
      <c r="K2" s="56"/>
      <c r="L2" s="120">
        <f>C2</f>
        <v>100</v>
      </c>
      <c r="M2" s="56"/>
      <c r="N2" s="56"/>
    </row>
    <row r="3" spans="1:14" ht="15.75" customHeight="1" x14ac:dyDescent="0.15">
      <c r="A3" s="56" t="s">
        <v>75</v>
      </c>
      <c r="B3" s="109">
        <f>OrangeOutcome!B28</f>
        <v>100</v>
      </c>
      <c r="C3" s="105">
        <f t="shared" si="0"/>
        <v>100</v>
      </c>
      <c r="D3" s="99">
        <f>OrangeOutcome!B26</f>
        <v>100</v>
      </c>
      <c r="E3" s="99">
        <f>OrangeOutcome!C26</f>
        <v>100</v>
      </c>
      <c r="F3" s="110">
        <f t="shared" ref="F3:F5" si="1">AVERAGE(G3:H3)</f>
        <v>100</v>
      </c>
      <c r="G3" s="99">
        <f>OrangeOutcome!D26</f>
        <v>100</v>
      </c>
      <c r="H3" s="99">
        <f>OrangeOutcome!E26</f>
        <v>100</v>
      </c>
      <c r="I3" s="106">
        <f t="shared" ref="I3:I5" si="2">AVERAGE(J3:K3)</f>
        <v>100</v>
      </c>
      <c r="J3" s="99">
        <f>OrangeOutcome!F26</f>
        <v>100</v>
      </c>
      <c r="K3" s="99">
        <f>OrangeOutcome!G26</f>
        <v>100</v>
      </c>
      <c r="L3" s="107">
        <f t="shared" ref="L3:L5" si="3">AVERAGE(M3:N3)</f>
        <v>100</v>
      </c>
      <c r="M3" s="99">
        <f>OrangeOutcome!H26</f>
        <v>100</v>
      </c>
      <c r="N3" s="99">
        <f>OrangeOutcome!I26</f>
        <v>100</v>
      </c>
    </row>
    <row r="4" spans="1:14" ht="15.75" customHeight="1" x14ac:dyDescent="0.15">
      <c r="A4" s="56" t="s">
        <v>76</v>
      </c>
      <c r="B4" s="109">
        <f>OrangeOutcome!B41</f>
        <v>100</v>
      </c>
      <c r="C4" s="105">
        <f t="shared" si="0"/>
        <v>100</v>
      </c>
      <c r="D4" s="99">
        <f>OrangeOutcome!B39</f>
        <v>100</v>
      </c>
      <c r="E4" s="99">
        <f>OrangeOutcome!C39</f>
        <v>100</v>
      </c>
      <c r="F4" s="110">
        <f t="shared" si="1"/>
        <v>100</v>
      </c>
      <c r="G4" s="99">
        <f>OrangeOutcome!D39</f>
        <v>100</v>
      </c>
      <c r="H4" s="99">
        <f>OrangeOutcome!E39</f>
        <v>100</v>
      </c>
      <c r="I4" s="106">
        <f t="shared" si="2"/>
        <v>100</v>
      </c>
      <c r="J4" s="99">
        <f>OrangeOutcome!F39</f>
        <v>100</v>
      </c>
      <c r="K4" s="99">
        <f>OrangeOutcome!G39</f>
        <v>100</v>
      </c>
      <c r="L4" s="107">
        <f t="shared" si="3"/>
        <v>100</v>
      </c>
      <c r="M4" s="99">
        <f>OrangeOutcome!H39</f>
        <v>100</v>
      </c>
      <c r="N4" s="99">
        <f>OrangeOutcome!I39</f>
        <v>100</v>
      </c>
    </row>
    <row r="5" spans="1:14" ht="15.75" customHeight="1" x14ac:dyDescent="0.15">
      <c r="A5" s="56" t="s">
        <v>77</v>
      </c>
      <c r="B5" s="109">
        <f>OrangeOutcome!B68</f>
        <v>50</v>
      </c>
      <c r="C5" s="105">
        <f t="shared" si="0"/>
        <v>50</v>
      </c>
      <c r="D5" s="99">
        <f>OrangeOutcome!B66</f>
        <v>50</v>
      </c>
      <c r="E5" s="99">
        <f>OrangeOutcome!C66</f>
        <v>50</v>
      </c>
      <c r="F5" s="110">
        <f t="shared" si="1"/>
        <v>50</v>
      </c>
      <c r="G5" s="99">
        <f>OrangeOutcome!D66</f>
        <v>50</v>
      </c>
      <c r="H5" s="99">
        <f>OrangeOutcome!E66</f>
        <v>50</v>
      </c>
      <c r="I5" s="106">
        <f t="shared" si="2"/>
        <v>50</v>
      </c>
      <c r="J5" s="99">
        <f>OrangeOutcome!F66</f>
        <v>50</v>
      </c>
      <c r="K5" s="99">
        <f>OrangeOutcome!G66</f>
        <v>50</v>
      </c>
      <c r="L5" s="107">
        <f t="shared" si="3"/>
        <v>50</v>
      </c>
      <c r="M5" s="99">
        <f>OrangeOutcome!H66</f>
        <v>50</v>
      </c>
      <c r="N5" s="99">
        <f>OrangeOutcome!I66</f>
        <v>50</v>
      </c>
    </row>
    <row r="6" spans="1:14" ht="15.75" customHeight="1" x14ac:dyDescent="0.15">
      <c r="A6" s="56" t="s">
        <v>78</v>
      </c>
      <c r="B6" s="109">
        <f>OrangeOutcome!B84</f>
        <v>80</v>
      </c>
      <c r="C6" s="105">
        <f t="shared" si="0"/>
        <v>80</v>
      </c>
      <c r="D6" s="99">
        <f>OrangeOutcome!B82</f>
        <v>80</v>
      </c>
      <c r="E6" s="99">
        <f>OrangeOutcome!C82</f>
        <v>80</v>
      </c>
      <c r="F6" s="132">
        <f>C6</f>
        <v>80</v>
      </c>
      <c r="G6" s="99">
        <f>OrangeOutcome!D82</f>
        <v>80</v>
      </c>
      <c r="H6" s="99">
        <f>OrangeOutcome!E82</f>
        <v>80</v>
      </c>
      <c r="I6" s="111">
        <f>C6</f>
        <v>80</v>
      </c>
      <c r="J6" s="56"/>
      <c r="K6" s="56"/>
      <c r="L6" s="120">
        <f>C6</f>
        <v>80</v>
      </c>
      <c r="M6" s="56"/>
      <c r="N6" s="56"/>
    </row>
    <row r="7" spans="1:14" ht="15.75" customHeight="1" x14ac:dyDescent="0.15">
      <c r="A7" s="84" t="s">
        <v>79</v>
      </c>
      <c r="B7" s="112">
        <f>OrangeOutcome!B103</f>
        <v>10</v>
      </c>
      <c r="C7" s="113">
        <f t="shared" si="0"/>
        <v>0</v>
      </c>
      <c r="D7" s="114">
        <f>OrangeOutcome!B101</f>
        <v>0</v>
      </c>
      <c r="E7" s="114">
        <f>OrangeOutcome!C101</f>
        <v>0</v>
      </c>
      <c r="F7" s="115">
        <f>AVERAGE(G7:H7)</f>
        <v>0</v>
      </c>
      <c r="G7" s="114">
        <f>OrangeOutcome!D101</f>
        <v>0</v>
      </c>
      <c r="H7" s="114">
        <f>OrangeOutcome!E101</f>
        <v>0</v>
      </c>
      <c r="I7" s="116">
        <f>AVERAGE(J7:K7)</f>
        <v>10</v>
      </c>
      <c r="J7" s="114">
        <f>OrangeOutcome!F101</f>
        <v>20</v>
      </c>
      <c r="K7" s="114">
        <f>OrangeOutcome!G101</f>
        <v>0</v>
      </c>
      <c r="L7" s="121">
        <f>AVERAGE(M7:N7)</f>
        <v>10</v>
      </c>
      <c r="M7" s="114">
        <f>OrangeOutcome!H101</f>
        <v>20</v>
      </c>
      <c r="N7" s="114">
        <f>OrangeOutcome!I101</f>
        <v>0</v>
      </c>
    </row>
    <row r="8" spans="1:14" ht="15.75" customHeight="1" x14ac:dyDescent="0.15">
      <c r="A8" s="56" t="s">
        <v>80</v>
      </c>
      <c r="B8" s="109">
        <f>OrangeOutcome!B118</f>
        <v>66.67</v>
      </c>
      <c r="C8" s="105">
        <f>OrangeOutcome!B116</f>
        <v>0</v>
      </c>
      <c r="D8" s="56"/>
      <c r="E8" s="56"/>
      <c r="F8" s="110">
        <f>OrangeOutcome!C116</f>
        <v>0</v>
      </c>
      <c r="G8" s="56"/>
      <c r="H8" s="56"/>
      <c r="I8" s="106">
        <f>OrangeOutcome!D116</f>
        <v>66.67</v>
      </c>
      <c r="J8" s="56"/>
      <c r="K8" s="56"/>
      <c r="L8" s="107">
        <f>OrangeOutcome!E116</f>
        <v>66.67</v>
      </c>
      <c r="M8" s="56"/>
      <c r="N8" s="56"/>
    </row>
    <row r="9" spans="1:14" ht="15.75" customHeight="1" x14ac:dyDescent="0.15">
      <c r="A9" s="56" t="s">
        <v>81</v>
      </c>
      <c r="B9" s="109">
        <f>OrangeOutcome!B133</f>
        <v>50</v>
      </c>
      <c r="C9" s="105">
        <f>OrangeOutcome!B131</f>
        <v>0</v>
      </c>
      <c r="D9" s="56"/>
      <c r="E9" s="56"/>
      <c r="F9" s="110">
        <f>OrangeOutcome!C131</f>
        <v>0</v>
      </c>
      <c r="G9" s="56"/>
      <c r="H9" s="56"/>
      <c r="I9" s="106">
        <f>OrangeOutcome!D131</f>
        <v>50</v>
      </c>
      <c r="J9" s="56"/>
      <c r="K9" s="56"/>
      <c r="L9" s="107">
        <f>OrangeOutcome!E131</f>
        <v>50</v>
      </c>
      <c r="M9" s="56"/>
      <c r="N9" s="56"/>
    </row>
    <row r="10" spans="1:14" ht="15.75" customHeight="1" x14ac:dyDescent="0.15">
      <c r="A10" s="56" t="s">
        <v>82</v>
      </c>
      <c r="B10" s="109">
        <f>OrangeOutcome!B148</f>
        <v>91.67</v>
      </c>
      <c r="C10" s="105">
        <f>OrangeOutcome!B146</f>
        <v>0</v>
      </c>
      <c r="D10" s="56"/>
      <c r="E10" s="56"/>
      <c r="F10" s="110">
        <f>OrangeOutcome!C146</f>
        <v>0</v>
      </c>
      <c r="G10" s="56"/>
      <c r="H10" s="56"/>
      <c r="I10" s="106">
        <f>OrangeOutcome!D146</f>
        <v>83.33</v>
      </c>
      <c r="J10" s="56"/>
      <c r="K10" s="56"/>
      <c r="L10" s="107">
        <f>OrangeOutcome!E146</f>
        <v>100</v>
      </c>
      <c r="M10" s="56"/>
      <c r="N10" s="56"/>
    </row>
    <row r="11" spans="1:14" ht="15.75" customHeight="1" x14ac:dyDescent="0.15">
      <c r="A11" s="56" t="s">
        <v>83</v>
      </c>
      <c r="B11" s="109">
        <f>OrangeOutcome!B163</f>
        <v>66.67</v>
      </c>
      <c r="C11" s="105">
        <f>OrangeOutcome!B161</f>
        <v>0</v>
      </c>
      <c r="D11" s="56"/>
      <c r="E11" s="56"/>
      <c r="F11" s="110">
        <f>OrangeOutcome!C161</f>
        <v>0</v>
      </c>
      <c r="G11" s="56"/>
      <c r="H11" s="56"/>
      <c r="I11" s="106">
        <f>OrangeOutcome!D161</f>
        <v>66.67</v>
      </c>
      <c r="J11" s="56"/>
      <c r="K11" s="56"/>
      <c r="L11" s="107">
        <f>OrangeOutcome!E161</f>
        <v>66.67</v>
      </c>
      <c r="M11" s="56"/>
      <c r="N11" s="56"/>
    </row>
    <row r="12" spans="1:14" ht="15.75" customHeight="1" x14ac:dyDescent="0.15">
      <c r="A12" s="56" t="s">
        <v>85</v>
      </c>
      <c r="B12" s="109">
        <f>OrangeOutcome!B180</f>
        <v>16.670000000000002</v>
      </c>
      <c r="C12" s="105">
        <f>OrangeOutcome!B178</f>
        <v>0</v>
      </c>
      <c r="D12" s="56"/>
      <c r="E12" s="56"/>
      <c r="F12" s="110">
        <f>OrangeOutcome!C178</f>
        <v>0</v>
      </c>
      <c r="G12" s="56"/>
      <c r="H12" s="56"/>
      <c r="I12" s="106">
        <f>OrangeOutcome!D178</f>
        <v>16.670000000000002</v>
      </c>
      <c r="J12" s="56"/>
      <c r="K12" s="56"/>
      <c r="L12" s="107">
        <f>OrangeOutcome!E178</f>
        <v>16.670000000000002</v>
      </c>
      <c r="M12" s="56"/>
      <c r="N12" s="56"/>
    </row>
    <row r="13" spans="1:14" ht="15.75" customHeight="1" x14ac:dyDescent="0.15">
      <c r="A13" s="56" t="s">
        <v>86</v>
      </c>
      <c r="B13" s="109">
        <f>OrangeOutcome!B205</f>
        <v>0</v>
      </c>
      <c r="C13" s="105">
        <f>OrangeOutcome!B203</f>
        <v>0</v>
      </c>
      <c r="D13" s="56"/>
      <c r="E13" s="56"/>
      <c r="F13" s="110">
        <f>OrangeOutcome!C203</f>
        <v>0</v>
      </c>
      <c r="G13" s="56"/>
      <c r="H13" s="56"/>
      <c r="I13" s="106">
        <f>OrangeOutcome!D203</f>
        <v>0</v>
      </c>
      <c r="J13" s="56"/>
      <c r="K13" s="56"/>
      <c r="L13" s="107">
        <f>OrangeOutcome!E203</f>
        <v>0</v>
      </c>
      <c r="M13" s="56"/>
      <c r="N13" s="56"/>
    </row>
    <row r="14" spans="1:14" ht="15.75" customHeight="1" x14ac:dyDescent="0.15">
      <c r="A14" s="56" t="s">
        <v>87</v>
      </c>
      <c r="B14" s="109">
        <f>OrangeOutcome!B232</f>
        <v>0</v>
      </c>
      <c r="C14" s="105">
        <f>OrangeOutcome!B230</f>
        <v>0</v>
      </c>
      <c r="D14" s="56"/>
      <c r="E14" s="56"/>
      <c r="F14" s="110">
        <f>OrangeOutcome!C230</f>
        <v>0</v>
      </c>
      <c r="G14" s="56"/>
      <c r="H14" s="56"/>
      <c r="I14" s="106">
        <f>OrangeOutcome!D230</f>
        <v>0</v>
      </c>
      <c r="J14" s="56"/>
      <c r="K14" s="56"/>
      <c r="L14" s="107">
        <f>OrangeOutcome!E230</f>
        <v>0</v>
      </c>
      <c r="M14" s="56"/>
      <c r="N14" s="56"/>
    </row>
    <row r="15" spans="1:14" ht="15.75" customHeight="1" x14ac:dyDescent="0.15">
      <c r="A15" s="56" t="s">
        <v>88</v>
      </c>
      <c r="B15" s="109">
        <f>OrangeOutcome!B259</f>
        <v>0</v>
      </c>
      <c r="C15" s="105">
        <f>OrangeOutcome!B257</f>
        <v>0</v>
      </c>
      <c r="D15" s="56"/>
      <c r="E15" s="56"/>
      <c r="F15" s="110">
        <f>OrangeOutcome!C257</f>
        <v>0</v>
      </c>
      <c r="G15" s="56"/>
      <c r="H15" s="56"/>
      <c r="I15" s="106">
        <f>OrangeOutcome!D257</f>
        <v>0</v>
      </c>
      <c r="J15" s="56"/>
      <c r="K15" s="56"/>
      <c r="L15" s="107">
        <f>OrangeOutcome!E257</f>
        <v>0</v>
      </c>
      <c r="M15" s="56"/>
      <c r="N15" s="56"/>
    </row>
    <row r="16" spans="1:14" ht="15.75" customHeight="1" x14ac:dyDescent="0.15">
      <c r="A16" s="56" t="s">
        <v>89</v>
      </c>
      <c r="B16" s="109">
        <f>OrangeOutcome!B280</f>
        <v>0</v>
      </c>
      <c r="C16" s="105">
        <f>OrangeOutcome!B278</f>
        <v>0</v>
      </c>
      <c r="D16" s="56"/>
      <c r="E16" s="56"/>
      <c r="F16" s="110">
        <f>OrangeOutcome!C278</f>
        <v>0</v>
      </c>
      <c r="G16" s="56"/>
      <c r="H16" s="56"/>
      <c r="I16" s="106">
        <f>OrangeOutcome!D278</f>
        <v>0</v>
      </c>
      <c r="J16" s="56"/>
      <c r="K16" s="56"/>
      <c r="L16" s="107">
        <f>OrangeOutcome!E278</f>
        <v>0</v>
      </c>
      <c r="M16" s="56"/>
      <c r="N16" s="56"/>
    </row>
    <row r="17" spans="1:14" ht="15.75" customHeight="1" x14ac:dyDescent="0.15">
      <c r="A17" s="56" t="s">
        <v>90</v>
      </c>
      <c r="B17" s="109">
        <f>OrangeOutcome!B291</f>
        <v>0</v>
      </c>
      <c r="C17" s="105">
        <f>OrangeOutcome!B289</f>
        <v>0</v>
      </c>
      <c r="D17" s="56"/>
      <c r="E17" s="56"/>
      <c r="F17" s="110">
        <f>OrangeOutcome!C289</f>
        <v>0</v>
      </c>
      <c r="G17" s="56"/>
      <c r="H17" s="56"/>
      <c r="I17" s="106">
        <f>OrangeOutcome!D289</f>
        <v>0</v>
      </c>
      <c r="J17" s="56"/>
      <c r="K17" s="56"/>
      <c r="L17" s="107">
        <f>OrangeOutcome!E289</f>
        <v>0</v>
      </c>
      <c r="M17" s="56"/>
      <c r="N17" s="56"/>
    </row>
    <row r="18" spans="1:14" ht="15.75" customHeight="1" x14ac:dyDescent="0.15">
      <c r="A18" s="84" t="s">
        <v>91</v>
      </c>
      <c r="B18" s="78" t="s">
        <v>84</v>
      </c>
      <c r="C18" s="79" t="s">
        <v>84</v>
      </c>
      <c r="D18" s="84"/>
      <c r="E18" s="84"/>
      <c r="F18" s="81" t="s">
        <v>84</v>
      </c>
      <c r="G18" s="84"/>
      <c r="H18" s="84"/>
      <c r="I18" s="82" t="s">
        <v>84</v>
      </c>
      <c r="J18" s="84"/>
      <c r="K18" s="84"/>
      <c r="L18" s="100" t="s">
        <v>84</v>
      </c>
      <c r="M18" s="84"/>
      <c r="N18" s="84"/>
    </row>
    <row r="19" spans="1:14" ht="15.75" customHeight="1" x14ac:dyDescent="0.15">
      <c r="A19" s="56" t="s">
        <v>92</v>
      </c>
      <c r="B19" s="109">
        <f>OrangeOutcome!B317</f>
        <v>0</v>
      </c>
      <c r="C19" s="105">
        <f>OrangeOutcome!B315</f>
        <v>0</v>
      </c>
      <c r="D19" s="56"/>
      <c r="E19" s="56"/>
      <c r="F19" s="110">
        <f>OrangeOutcome!C315</f>
        <v>0</v>
      </c>
      <c r="G19" s="56"/>
      <c r="H19" s="56"/>
      <c r="I19" s="106">
        <f>OrangeOutcome!D315</f>
        <v>0</v>
      </c>
      <c r="J19" s="56"/>
      <c r="K19" s="56"/>
      <c r="L19" s="107">
        <f>OrangeOutcome!E315</f>
        <v>0</v>
      </c>
      <c r="M19" s="56"/>
      <c r="N19" s="56"/>
    </row>
    <row r="20" spans="1:14" ht="15.75" customHeight="1" x14ac:dyDescent="0.15">
      <c r="A20" s="56" t="s">
        <v>93</v>
      </c>
      <c r="B20" s="109">
        <f>OrangeOutcome!B332</f>
        <v>0</v>
      </c>
      <c r="C20" s="105">
        <f>OrangeOutcome!B330</f>
        <v>0</v>
      </c>
      <c r="D20" s="56"/>
      <c r="E20" s="56"/>
      <c r="F20" s="110">
        <f>OrangeOutcome!C330</f>
        <v>0</v>
      </c>
      <c r="G20" s="56"/>
      <c r="H20" s="56"/>
      <c r="I20" s="106">
        <f>OrangeOutcome!D330</f>
        <v>0</v>
      </c>
      <c r="J20" s="56"/>
      <c r="K20" s="56"/>
      <c r="L20" s="107">
        <f>OrangeOutcome!E330</f>
        <v>0</v>
      </c>
      <c r="M20" s="56"/>
      <c r="N20" s="56"/>
    </row>
    <row r="21" spans="1:14" ht="15.75" customHeight="1" x14ac:dyDescent="0.15">
      <c r="A21" s="56" t="s">
        <v>94</v>
      </c>
      <c r="B21" s="109">
        <f>OrangeOutcome!B352</f>
        <v>40</v>
      </c>
      <c r="C21" s="105">
        <f>OrangeOutcome!B350</f>
        <v>20</v>
      </c>
      <c r="D21" s="56"/>
      <c r="E21" s="56"/>
      <c r="F21" s="110">
        <f>OrangeOutcome!C350</f>
        <v>20</v>
      </c>
      <c r="G21" s="56"/>
      <c r="H21" s="56"/>
      <c r="I21" s="106">
        <f>OrangeOutcome!D350</f>
        <v>40</v>
      </c>
      <c r="J21" s="56"/>
      <c r="K21" s="56"/>
      <c r="L21" s="107">
        <f>OrangeOutcome!E350</f>
        <v>40</v>
      </c>
      <c r="M21" s="56"/>
      <c r="N21" s="56"/>
    </row>
    <row r="22" spans="1:14" ht="15.75" customHeight="1" x14ac:dyDescent="0.15">
      <c r="A22" s="56" t="s">
        <v>95</v>
      </c>
      <c r="B22" s="109">
        <f>OrangeOutcome!B374</f>
        <v>28</v>
      </c>
      <c r="C22" s="105">
        <f>OrangeOutcome!B372</f>
        <v>0</v>
      </c>
      <c r="D22" s="56"/>
      <c r="E22" s="56"/>
      <c r="F22" s="110">
        <f>OrangeOutcome!C372</f>
        <v>0</v>
      </c>
      <c r="G22" s="56"/>
      <c r="H22" s="56"/>
      <c r="I22" s="106">
        <f>OrangeOutcome!D372</f>
        <v>32</v>
      </c>
      <c r="J22" s="56"/>
      <c r="K22" s="56"/>
      <c r="L22" s="107">
        <f>OrangeOutcome!E372</f>
        <v>24</v>
      </c>
      <c r="M22" s="56"/>
      <c r="N22" s="56"/>
    </row>
    <row r="23" spans="1:14" ht="15.75" customHeight="1" x14ac:dyDescent="0.15">
      <c r="A23" s="56" t="s">
        <v>96</v>
      </c>
      <c r="B23" s="109">
        <f>OrangeOutcome!B387</f>
        <v>0</v>
      </c>
      <c r="C23" s="105">
        <f>OrangeOutcome!B385</f>
        <v>0</v>
      </c>
      <c r="D23" s="56"/>
      <c r="E23" s="56"/>
      <c r="F23" s="110">
        <f>OrangeOutcome!C385</f>
        <v>0</v>
      </c>
      <c r="G23" s="56"/>
      <c r="H23" s="56"/>
      <c r="I23" s="106">
        <f>OrangeOutcome!D385</f>
        <v>0</v>
      </c>
      <c r="J23" s="56"/>
      <c r="K23" s="56"/>
      <c r="L23" s="107">
        <f>OrangeOutcome!E385</f>
        <v>0</v>
      </c>
      <c r="M23" s="56"/>
      <c r="N23" s="56"/>
    </row>
    <row r="24" spans="1:14" ht="15.75" customHeight="1" x14ac:dyDescent="0.15">
      <c r="A24" s="56" t="s">
        <v>97</v>
      </c>
      <c r="B24" s="109">
        <f>OrangeOutcome!B404</f>
        <v>0</v>
      </c>
      <c r="C24" s="105">
        <f>OrangeOutcome!B402</f>
        <v>0</v>
      </c>
      <c r="D24" s="56"/>
      <c r="E24" s="56"/>
      <c r="F24" s="110">
        <f>OrangeOutcome!C402</f>
        <v>0</v>
      </c>
      <c r="G24" s="56"/>
      <c r="H24" s="56"/>
      <c r="I24" s="106">
        <f>OrangeOutcome!D402</f>
        <v>0</v>
      </c>
      <c r="J24" s="56"/>
      <c r="K24" s="56"/>
      <c r="L24" s="107">
        <f>OrangeOutcome!E402</f>
        <v>0</v>
      </c>
      <c r="M24" s="56"/>
      <c r="N24" s="56"/>
    </row>
    <row r="25" spans="1:14" ht="15.75" customHeight="1" x14ac:dyDescent="0.15">
      <c r="A25" s="56" t="s">
        <v>98</v>
      </c>
      <c r="B25" s="109">
        <f>OrangeOutcome!B424</f>
        <v>0</v>
      </c>
      <c r="C25" s="105">
        <f>OrangeOutcome!B422</f>
        <v>0</v>
      </c>
      <c r="D25" s="56"/>
      <c r="E25" s="56"/>
      <c r="F25" s="110">
        <f>OrangeOutcome!C422</f>
        <v>0</v>
      </c>
      <c r="G25" s="56"/>
      <c r="H25" s="56"/>
      <c r="I25" s="106">
        <f>OrangeOutcome!D422</f>
        <v>0</v>
      </c>
      <c r="J25" s="56"/>
      <c r="K25" s="56"/>
      <c r="L25" s="107">
        <f>OrangeOutcome!E422</f>
        <v>0</v>
      </c>
      <c r="M25" s="56"/>
      <c r="N25" s="56"/>
    </row>
    <row r="26" spans="1:14" ht="15.75" customHeight="1" x14ac:dyDescent="0.15">
      <c r="A26" s="56" t="s">
        <v>99</v>
      </c>
      <c r="B26" s="71" t="s">
        <v>84</v>
      </c>
      <c r="C26" s="72" t="s">
        <v>84</v>
      </c>
      <c r="D26" s="56"/>
      <c r="E26" s="56"/>
      <c r="F26" s="74" t="s">
        <v>84</v>
      </c>
      <c r="G26" s="56"/>
      <c r="H26" s="56"/>
      <c r="I26" s="76" t="s">
        <v>84</v>
      </c>
      <c r="J26" s="56"/>
      <c r="K26" s="56"/>
      <c r="L26" s="98" t="s">
        <v>84</v>
      </c>
      <c r="M26" s="56"/>
      <c r="N26" s="56"/>
    </row>
    <row r="27" spans="1:14" ht="15.75" customHeight="1" x14ac:dyDescent="0.15">
      <c r="A27" s="56" t="s">
        <v>100</v>
      </c>
      <c r="B27" s="109">
        <f>OrangeOutcome!B469</f>
        <v>0</v>
      </c>
      <c r="C27" s="105">
        <f>OrangeOutcome!B467</f>
        <v>0</v>
      </c>
      <c r="D27" s="56"/>
      <c r="E27" s="56"/>
      <c r="F27" s="110">
        <f>OrangeOutcome!C467</f>
        <v>0</v>
      </c>
      <c r="G27" s="56"/>
      <c r="H27" s="56"/>
      <c r="I27" s="106">
        <f>OrangeOutcome!D467</f>
        <v>0</v>
      </c>
      <c r="J27" s="56"/>
      <c r="K27" s="56"/>
      <c r="L27" s="107">
        <f>OrangeOutcome!E467</f>
        <v>0</v>
      </c>
      <c r="M27" s="56"/>
      <c r="N27" s="56"/>
    </row>
    <row r="28" spans="1:14" ht="15.75" customHeight="1" x14ac:dyDescent="0.15">
      <c r="A28" s="56" t="s">
        <v>101</v>
      </c>
      <c r="B28" s="109">
        <f>OrangeOutcome!B484</f>
        <v>0</v>
      </c>
      <c r="C28" s="105">
        <f>OrangeOutcome!B482</f>
        <v>0</v>
      </c>
      <c r="D28" s="56"/>
      <c r="E28" s="56"/>
      <c r="F28" s="110">
        <f>OrangeOutcome!C482</f>
        <v>0</v>
      </c>
      <c r="G28" s="56"/>
      <c r="H28" s="56"/>
      <c r="I28" s="106">
        <f>OrangeOutcome!D482</f>
        <v>0</v>
      </c>
      <c r="J28" s="56"/>
      <c r="K28" s="56"/>
      <c r="L28" s="107">
        <f>OrangeOutcome!E482</f>
        <v>0</v>
      </c>
      <c r="M28" s="56"/>
      <c r="N28" s="56"/>
    </row>
    <row r="29" spans="1:14" ht="15.75" customHeight="1" x14ac:dyDescent="0.15">
      <c r="A29" s="56" t="s">
        <v>102</v>
      </c>
      <c r="B29" s="109">
        <f>OrangeOutcome!B513</f>
        <v>35</v>
      </c>
      <c r="C29" s="105">
        <f>OrangeOutcome!B511</f>
        <v>35</v>
      </c>
      <c r="D29" s="56"/>
      <c r="E29" s="56"/>
      <c r="F29" s="110">
        <f>OrangeOutcome!C511</f>
        <v>35</v>
      </c>
      <c r="G29" s="56"/>
      <c r="H29" s="56"/>
      <c r="I29" s="106">
        <f>OrangeOutcome!D511</f>
        <v>35</v>
      </c>
      <c r="J29" s="56"/>
      <c r="K29" s="56"/>
      <c r="L29" s="107">
        <f>OrangeOutcome!E511</f>
        <v>35</v>
      </c>
      <c r="M29" s="56"/>
      <c r="N29" s="56"/>
    </row>
    <row r="30" spans="1:14" ht="15.75" customHeight="1" x14ac:dyDescent="0.15">
      <c r="A30" s="56" t="s">
        <v>103</v>
      </c>
      <c r="B30" s="109">
        <f>OrangeOutcome!B534</f>
        <v>87.5</v>
      </c>
      <c r="C30" s="105">
        <f>OrangeOutcome!B532</f>
        <v>87.5</v>
      </c>
      <c r="D30" s="56"/>
      <c r="E30" s="56"/>
      <c r="F30" s="110">
        <f>OrangeOutcome!C532</f>
        <v>87.5</v>
      </c>
      <c r="G30" s="56"/>
      <c r="H30" s="56"/>
      <c r="I30" s="106">
        <f>OrangeOutcome!D532</f>
        <v>87.5</v>
      </c>
      <c r="J30" s="56"/>
      <c r="K30" s="56"/>
      <c r="L30" s="107">
        <f>OrangeOutcome!E532</f>
        <v>87.5</v>
      </c>
      <c r="M30" s="56"/>
      <c r="N30" s="56"/>
    </row>
    <row r="31" spans="1:14" ht="15.75" customHeight="1" x14ac:dyDescent="0.15">
      <c r="A31" s="56" t="s">
        <v>104</v>
      </c>
      <c r="B31" s="71" t="s">
        <v>84</v>
      </c>
      <c r="C31" s="72" t="s">
        <v>84</v>
      </c>
      <c r="D31" s="56"/>
      <c r="E31" s="56"/>
      <c r="F31" s="74" t="s">
        <v>84</v>
      </c>
      <c r="G31" s="56"/>
      <c r="H31" s="56"/>
      <c r="I31" s="76" t="s">
        <v>84</v>
      </c>
      <c r="J31" s="56"/>
      <c r="K31" s="56"/>
      <c r="L31" s="98" t="s">
        <v>84</v>
      </c>
      <c r="M31" s="56"/>
      <c r="N31" s="56"/>
    </row>
    <row r="32" spans="1:14" ht="15.75" customHeight="1" x14ac:dyDescent="0.15">
      <c r="A32" s="56" t="s">
        <v>105</v>
      </c>
      <c r="B32" s="109">
        <f>OrangeOutcome!B558</f>
        <v>100</v>
      </c>
      <c r="C32" s="105">
        <f>OrangeOutcome!B556</f>
        <v>100</v>
      </c>
      <c r="D32" s="56"/>
      <c r="E32" s="56"/>
      <c r="F32" s="110">
        <f>OrangeOutcome!C556</f>
        <v>100</v>
      </c>
      <c r="G32" s="56"/>
      <c r="H32" s="56"/>
      <c r="I32" s="106">
        <f>OrangeOutcome!D556</f>
        <v>100</v>
      </c>
      <c r="J32" s="56"/>
      <c r="K32" s="56"/>
      <c r="L32" s="107">
        <f>OrangeOutcome!E556</f>
        <v>100</v>
      </c>
      <c r="M32" s="56"/>
      <c r="N32" s="56"/>
    </row>
    <row r="33" spans="1:14" ht="15.75" customHeight="1" x14ac:dyDescent="0.15">
      <c r="A33" s="84"/>
      <c r="B33" s="84"/>
      <c r="C33" s="85"/>
      <c r="D33" s="84"/>
      <c r="E33" s="84"/>
      <c r="F33" s="86"/>
      <c r="G33" s="84"/>
      <c r="H33" s="84"/>
      <c r="I33" s="87"/>
      <c r="J33" s="84"/>
      <c r="K33" s="84"/>
      <c r="L33" s="101"/>
      <c r="M33" s="84"/>
      <c r="N33" s="84"/>
    </row>
    <row r="34" spans="1:14" ht="15.75" customHeight="1" x14ac:dyDescent="0.15">
      <c r="A34" s="117" t="s">
        <v>248</v>
      </c>
      <c r="B34" s="118">
        <f t="shared" ref="B34:C34" si="4">AVERAGE(B2:B32)</f>
        <v>36.506428571428572</v>
      </c>
      <c r="C34" s="119">
        <f t="shared" si="4"/>
        <v>24.017857142857142</v>
      </c>
      <c r="D34" s="119">
        <f t="shared" ref="D34:E34" si="5">AVERAGE(D2:D7)</f>
        <v>71.666666666666671</v>
      </c>
      <c r="E34" s="119">
        <f t="shared" si="5"/>
        <v>71.666666666666671</v>
      </c>
      <c r="F34" s="119">
        <f>AVERAGE(F2:F32)</f>
        <v>24.017857142857142</v>
      </c>
      <c r="G34" s="119">
        <f t="shared" ref="G34:H34" si="6">AVERAGE(G2:G7)</f>
        <v>71.666666666666671</v>
      </c>
      <c r="H34" s="119">
        <f t="shared" si="6"/>
        <v>71.666666666666671</v>
      </c>
      <c r="I34" s="119">
        <f>AVERAGE(I2:I32)</f>
        <v>36.351428571428571</v>
      </c>
      <c r="J34" s="119">
        <f t="shared" ref="J34:K34" si="7">AVERAGE(J2:J7)</f>
        <v>67.5</v>
      </c>
      <c r="K34" s="119">
        <f t="shared" si="7"/>
        <v>62.5</v>
      </c>
      <c r="L34" s="119">
        <f>AVERAGE(L2:L32)</f>
        <v>36.661071428571425</v>
      </c>
      <c r="M34" s="119">
        <f t="shared" ref="M34:N34" si="8">AVERAGE(M2:M7)</f>
        <v>67.5</v>
      </c>
      <c r="N34" s="133">
        <f t="shared" si="8"/>
        <v>62.5</v>
      </c>
    </row>
    <row r="35" spans="1:14" ht="15.75" customHeight="1" x14ac:dyDescent="0.15">
      <c r="A35" s="103" t="s">
        <v>71</v>
      </c>
      <c r="B35" s="104">
        <f t="shared" ref="B35:N35" si="9">AVERAGE(B2:B7)</f>
        <v>73.333333333333329</v>
      </c>
      <c r="C35" s="105">
        <f t="shared" si="9"/>
        <v>71.666666666666671</v>
      </c>
      <c r="D35" s="99">
        <f t="shared" si="9"/>
        <v>71.666666666666671</v>
      </c>
      <c r="E35" s="99">
        <f t="shared" si="9"/>
        <v>71.666666666666671</v>
      </c>
      <c r="F35" s="110">
        <f t="shared" si="9"/>
        <v>71.666666666666671</v>
      </c>
      <c r="G35" s="99">
        <f t="shared" si="9"/>
        <v>71.666666666666671</v>
      </c>
      <c r="H35" s="99">
        <f t="shared" si="9"/>
        <v>71.666666666666671</v>
      </c>
      <c r="I35" s="106">
        <f t="shared" si="9"/>
        <v>73.333333333333329</v>
      </c>
      <c r="J35" s="99">
        <f t="shared" si="9"/>
        <v>67.5</v>
      </c>
      <c r="K35" s="99">
        <f t="shared" si="9"/>
        <v>62.5</v>
      </c>
      <c r="L35" s="107">
        <f t="shared" si="9"/>
        <v>73.333333333333329</v>
      </c>
      <c r="M35" s="99">
        <f t="shared" si="9"/>
        <v>67.5</v>
      </c>
      <c r="N35" s="99">
        <f t="shared" si="9"/>
        <v>62.5</v>
      </c>
    </row>
    <row r="36" spans="1:14" ht="15.75" customHeight="1" x14ac:dyDescent="0.15">
      <c r="A36" s="103" t="s">
        <v>72</v>
      </c>
      <c r="B36" s="104">
        <f t="shared" ref="B36:C36" si="10">AVERAGE(B8:B18)</f>
        <v>29.167999999999999</v>
      </c>
      <c r="C36" s="105">
        <f t="shared" si="10"/>
        <v>0</v>
      </c>
      <c r="D36" s="56"/>
      <c r="E36" s="56"/>
      <c r="F36" s="110">
        <f>AVERAGE(F8:F18)</f>
        <v>0</v>
      </c>
      <c r="G36" s="56"/>
      <c r="H36" s="56"/>
      <c r="I36" s="106">
        <f>AVERAGE(I8:I18)</f>
        <v>28.334000000000003</v>
      </c>
      <c r="J36" s="56"/>
      <c r="K36" s="56"/>
      <c r="L36" s="107">
        <f>AVERAGE(L8:L18)</f>
        <v>30.001000000000005</v>
      </c>
      <c r="M36" s="56"/>
      <c r="N36" s="56"/>
    </row>
    <row r="37" spans="1:14" ht="15.75" customHeight="1" x14ac:dyDescent="0.15">
      <c r="A37" s="103" t="s">
        <v>73</v>
      </c>
      <c r="B37" s="104">
        <f t="shared" ref="B37:C37" si="11">AVERAGE(B19:B32)</f>
        <v>24.208333333333332</v>
      </c>
      <c r="C37" s="105">
        <f t="shared" si="11"/>
        <v>20.208333333333332</v>
      </c>
      <c r="D37" s="56"/>
      <c r="E37" s="56"/>
      <c r="F37" s="110">
        <f>AVERAGE(F19:F32)</f>
        <v>20.208333333333332</v>
      </c>
      <c r="G37" s="56"/>
      <c r="H37" s="56"/>
      <c r="I37" s="106">
        <f>AVERAGE(I19:I32)</f>
        <v>24.541666666666668</v>
      </c>
      <c r="J37" s="56"/>
      <c r="K37" s="56"/>
      <c r="L37" s="107">
        <f>AVERAGE(L19:L32)</f>
        <v>23.875</v>
      </c>
      <c r="M37" s="56"/>
      <c r="N37" s="56"/>
    </row>
    <row r="38" spans="1:14" ht="15.75" customHeight="1" x14ac:dyDescent="0.15">
      <c r="A38" s="103"/>
      <c r="B38" s="104"/>
      <c r="C38" s="105"/>
      <c r="D38" s="56"/>
      <c r="E38" s="56"/>
      <c r="F38" s="110"/>
      <c r="G38" s="56"/>
      <c r="H38" s="56"/>
      <c r="I38" s="106"/>
      <c r="J38" s="56"/>
      <c r="K38" s="56"/>
      <c r="L38" s="107"/>
      <c r="M38" s="56"/>
      <c r="N38" s="56"/>
    </row>
    <row r="39" spans="1:14" ht="15.75" customHeight="1" x14ac:dyDescent="0.15">
      <c r="A39" s="91"/>
      <c r="B39" s="104"/>
      <c r="C39" s="105"/>
      <c r="D39" s="56"/>
      <c r="E39" s="56"/>
      <c r="F39" s="110"/>
      <c r="G39" s="56"/>
      <c r="H39" s="56"/>
      <c r="I39" s="106"/>
      <c r="J39" s="56"/>
      <c r="K39" s="56"/>
      <c r="L39" s="107"/>
      <c r="M39" s="56"/>
      <c r="N39" s="56"/>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93" t="s">
        <v>249</v>
      </c>
      <c r="B1" s="93" t="s">
        <v>250</v>
      </c>
      <c r="C1" s="93" t="s">
        <v>251</v>
      </c>
      <c r="D1" s="93" t="s">
        <v>252</v>
      </c>
      <c r="E1" s="93" t="s">
        <v>253</v>
      </c>
    </row>
    <row r="2" spans="1:5" ht="15.75" customHeight="1" x14ac:dyDescent="0.15">
      <c r="A2" s="134">
        <v>1</v>
      </c>
      <c r="B2" s="50" t="s">
        <v>2503</v>
      </c>
      <c r="C2" s="135" t="s">
        <v>2504</v>
      </c>
      <c r="D2" s="136">
        <v>42096</v>
      </c>
      <c r="E2" s="136">
        <v>42163</v>
      </c>
    </row>
    <row r="3" spans="1:5" ht="15.75" customHeight="1" x14ac:dyDescent="0.15">
      <c r="A3" s="134">
        <v>2</v>
      </c>
      <c r="B3" s="50" t="s">
        <v>2505</v>
      </c>
      <c r="C3" s="135" t="s">
        <v>2506</v>
      </c>
      <c r="D3" s="136">
        <v>42096</v>
      </c>
      <c r="E3" s="136">
        <v>42163</v>
      </c>
    </row>
    <row r="4" spans="1:5" ht="15.75" customHeight="1" x14ac:dyDescent="0.15">
      <c r="A4" s="134">
        <v>3</v>
      </c>
      <c r="B4" s="50" t="s">
        <v>2507</v>
      </c>
      <c r="C4" s="135" t="s">
        <v>2508</v>
      </c>
      <c r="D4" s="50" t="s">
        <v>602</v>
      </c>
      <c r="E4" s="136">
        <v>42163</v>
      </c>
    </row>
    <row r="5" spans="1:5" ht="15.75" customHeight="1" x14ac:dyDescent="0.15">
      <c r="A5" s="134">
        <v>4</v>
      </c>
      <c r="B5" s="50" t="s">
        <v>2509</v>
      </c>
      <c r="C5" s="135" t="s">
        <v>2510</v>
      </c>
      <c r="D5" s="136">
        <v>41291</v>
      </c>
      <c r="E5" s="136">
        <v>42164</v>
      </c>
    </row>
    <row r="6" spans="1:5" ht="15.75" customHeight="1" x14ac:dyDescent="0.15">
      <c r="A6" s="134">
        <v>5</v>
      </c>
      <c r="B6" s="50" t="s">
        <v>2511</v>
      </c>
      <c r="C6" s="135" t="s">
        <v>2512</v>
      </c>
      <c r="D6" s="136">
        <v>41821</v>
      </c>
      <c r="E6" s="136">
        <v>42164</v>
      </c>
    </row>
    <row r="7" spans="1:5" ht="15.75" customHeight="1" x14ac:dyDescent="0.15">
      <c r="A7" s="134">
        <v>6</v>
      </c>
      <c r="B7" s="50" t="s">
        <v>2513</v>
      </c>
      <c r="C7" s="135" t="s">
        <v>2514</v>
      </c>
      <c r="D7" s="136">
        <v>42109</v>
      </c>
      <c r="E7" s="136">
        <v>42164</v>
      </c>
    </row>
    <row r="8" spans="1:5" ht="15.75" customHeight="1" x14ac:dyDescent="0.15">
      <c r="A8" s="134">
        <v>7</v>
      </c>
      <c r="B8" s="50" t="s">
        <v>2515</v>
      </c>
      <c r="C8" s="135" t="s">
        <v>2516</v>
      </c>
      <c r="D8" s="50" t="s">
        <v>602</v>
      </c>
      <c r="E8" s="136">
        <v>42164</v>
      </c>
    </row>
    <row r="9" spans="1:5" ht="15.75" customHeight="1" x14ac:dyDescent="0.15">
      <c r="A9" s="134">
        <v>8</v>
      </c>
      <c r="B9" s="50" t="s">
        <v>2517</v>
      </c>
      <c r="C9" s="135" t="s">
        <v>2518</v>
      </c>
      <c r="D9" s="136">
        <v>41974</v>
      </c>
      <c r="E9" s="136">
        <v>42164</v>
      </c>
    </row>
    <row r="10" spans="1:5" ht="15.75" customHeight="1" x14ac:dyDescent="0.15">
      <c r="A10" s="134">
        <v>9</v>
      </c>
      <c r="B10" s="50" t="s">
        <v>2519</v>
      </c>
      <c r="C10" s="135" t="s">
        <v>2520</v>
      </c>
      <c r="D10" s="57"/>
      <c r="E10" s="136">
        <v>42164</v>
      </c>
    </row>
    <row r="11" spans="1:5" ht="15.75" customHeight="1" x14ac:dyDescent="0.15">
      <c r="A11" s="134">
        <v>10</v>
      </c>
      <c r="B11" s="50" t="s">
        <v>2521</v>
      </c>
      <c r="C11" s="135" t="s">
        <v>2522</v>
      </c>
      <c r="D11" s="136">
        <v>42103</v>
      </c>
      <c r="E11" s="136">
        <v>42164</v>
      </c>
    </row>
    <row r="12" spans="1:5" ht="15.75" customHeight="1" x14ac:dyDescent="0.15">
      <c r="A12" s="134">
        <v>11</v>
      </c>
      <c r="B12" s="50" t="s">
        <v>2523</v>
      </c>
      <c r="C12" s="135" t="s">
        <v>2524</v>
      </c>
      <c r="D12" s="50" t="s">
        <v>602</v>
      </c>
      <c r="E12" s="136">
        <v>42165</v>
      </c>
    </row>
    <row r="13" spans="1:5" ht="15.75" customHeight="1" x14ac:dyDescent="0.15">
      <c r="A13" s="134">
        <v>12</v>
      </c>
      <c r="B13" s="50" t="s">
        <v>2525</v>
      </c>
      <c r="C13" s="135" t="s">
        <v>2526</v>
      </c>
      <c r="D13" s="136">
        <v>42096</v>
      </c>
      <c r="E13" s="136">
        <v>42165</v>
      </c>
    </row>
    <row r="14" spans="1:5" ht="15.75" customHeight="1" x14ac:dyDescent="0.15">
      <c r="A14" s="134">
        <v>13</v>
      </c>
      <c r="B14" s="50" t="s">
        <v>2527</v>
      </c>
      <c r="C14" s="135" t="s">
        <v>2528</v>
      </c>
      <c r="D14" s="136">
        <v>42096</v>
      </c>
      <c r="E14" s="136">
        <v>42165</v>
      </c>
    </row>
    <row r="15" spans="1:5" ht="15.75" customHeight="1" x14ac:dyDescent="0.15">
      <c r="A15" s="134">
        <v>14</v>
      </c>
      <c r="B15" s="50" t="s">
        <v>2529</v>
      </c>
      <c r="C15" s="135" t="s">
        <v>2530</v>
      </c>
      <c r="D15" s="136">
        <v>42096</v>
      </c>
      <c r="E15" s="136">
        <v>42165</v>
      </c>
    </row>
    <row r="16" spans="1:5" ht="15.75" customHeight="1" x14ac:dyDescent="0.15">
      <c r="A16" s="134">
        <v>15</v>
      </c>
      <c r="B16" s="50" t="s">
        <v>2531</v>
      </c>
      <c r="C16" s="135" t="s">
        <v>2532</v>
      </c>
      <c r="D16" s="136" t="s">
        <v>2533</v>
      </c>
      <c r="E16" s="136">
        <v>42165</v>
      </c>
    </row>
    <row r="17" spans="1:5" ht="15.75" customHeight="1" x14ac:dyDescent="0.15">
      <c r="A17" s="134">
        <v>16</v>
      </c>
      <c r="B17" s="50" t="s">
        <v>2534</v>
      </c>
      <c r="C17" s="135" t="s">
        <v>2535</v>
      </c>
      <c r="D17" s="141">
        <v>42040</v>
      </c>
      <c r="E17" s="136">
        <v>42165</v>
      </c>
    </row>
    <row r="18" spans="1:5" ht="15.75" customHeight="1" x14ac:dyDescent="0.15">
      <c r="A18" s="134">
        <v>17</v>
      </c>
      <c r="B18" s="50" t="s">
        <v>2536</v>
      </c>
      <c r="C18" s="135" t="s">
        <v>2537</v>
      </c>
      <c r="D18" s="50" t="s">
        <v>602</v>
      </c>
      <c r="E18" s="136">
        <v>42167</v>
      </c>
    </row>
    <row r="19" spans="1:5" ht="15.75" customHeight="1" x14ac:dyDescent="0.15">
      <c r="A19" s="134">
        <v>18</v>
      </c>
      <c r="B19" s="50" t="s">
        <v>2538</v>
      </c>
      <c r="C19" s="135" t="s">
        <v>2539</v>
      </c>
      <c r="D19" s="50" t="s">
        <v>602</v>
      </c>
      <c r="E19" s="136">
        <v>42167</v>
      </c>
    </row>
    <row r="20" spans="1:5" ht="15.75" customHeight="1" x14ac:dyDescent="0.15">
      <c r="A20" s="134">
        <v>19</v>
      </c>
      <c r="B20" s="50" t="s">
        <v>2540</v>
      </c>
      <c r="C20" s="135" t="s">
        <v>2541</v>
      </c>
      <c r="D20" s="136">
        <v>42068</v>
      </c>
      <c r="E20" s="136">
        <v>42167</v>
      </c>
    </row>
    <row r="21" spans="1:5" ht="15.75" customHeight="1" x14ac:dyDescent="0.15">
      <c r="A21" s="134">
        <v>20</v>
      </c>
      <c r="B21" s="50" t="s">
        <v>2542</v>
      </c>
      <c r="C21" s="135" t="s">
        <v>2543</v>
      </c>
      <c r="D21" s="136">
        <v>42068</v>
      </c>
      <c r="E21" s="136">
        <v>42167</v>
      </c>
    </row>
    <row r="22" spans="1:5" ht="15.75" customHeight="1" x14ac:dyDescent="0.15">
      <c r="A22" s="134">
        <v>21</v>
      </c>
      <c r="B22" s="50" t="s">
        <v>2544</v>
      </c>
      <c r="C22" s="135" t="s">
        <v>2545</v>
      </c>
      <c r="D22" s="57"/>
      <c r="E22" s="136">
        <v>42167</v>
      </c>
    </row>
    <row r="23" spans="1:5" ht="15.75" customHeight="1" x14ac:dyDescent="0.15">
      <c r="A23" s="134">
        <v>22</v>
      </c>
      <c r="B23" s="50" t="s">
        <v>2546</v>
      </c>
      <c r="C23" s="135" t="s">
        <v>2547</v>
      </c>
      <c r="D23" s="57"/>
      <c r="E23" s="57"/>
    </row>
    <row r="24" spans="1:5" ht="15.75" customHeight="1" x14ac:dyDescent="0.15">
      <c r="A24" s="134">
        <v>23</v>
      </c>
      <c r="B24" s="50" t="s">
        <v>2548</v>
      </c>
      <c r="C24" s="135" t="s">
        <v>2549</v>
      </c>
      <c r="D24" s="141">
        <v>42103</v>
      </c>
      <c r="E24" s="136">
        <v>42167</v>
      </c>
    </row>
    <row r="25" spans="1:5" ht="15.75" customHeight="1" x14ac:dyDescent="0.15">
      <c r="A25" s="134">
        <v>24</v>
      </c>
      <c r="B25" s="50" t="s">
        <v>2550</v>
      </c>
      <c r="C25" s="135" t="s">
        <v>2551</v>
      </c>
      <c r="D25" s="136" t="s">
        <v>2552</v>
      </c>
      <c r="E25" s="136">
        <v>42167</v>
      </c>
    </row>
    <row r="26" spans="1:5" ht="15.75" customHeight="1" x14ac:dyDescent="0.15">
      <c r="A26" s="134">
        <v>25</v>
      </c>
      <c r="B26" s="50" t="s">
        <v>2553</v>
      </c>
      <c r="C26" s="135" t="s">
        <v>2554</v>
      </c>
      <c r="D26" s="136">
        <v>42068</v>
      </c>
      <c r="E26" s="136">
        <v>42199</v>
      </c>
    </row>
    <row r="27" spans="1:5" ht="15.75" customHeight="1" x14ac:dyDescent="0.15">
      <c r="A27" s="134">
        <v>26</v>
      </c>
      <c r="B27" s="50" t="s">
        <v>2555</v>
      </c>
      <c r="C27" s="135" t="s">
        <v>2556</v>
      </c>
      <c r="D27" s="136">
        <v>42125</v>
      </c>
      <c r="E27" s="136">
        <v>42199</v>
      </c>
    </row>
    <row r="28" spans="1:5" ht="15.75" customHeight="1" x14ac:dyDescent="0.15">
      <c r="A28" s="134">
        <v>27</v>
      </c>
      <c r="B28" s="50" t="s">
        <v>2557</v>
      </c>
      <c r="C28" s="135" t="s">
        <v>2558</v>
      </c>
      <c r="D28" s="57"/>
      <c r="E28" s="136">
        <v>42199</v>
      </c>
    </row>
    <row r="29" spans="1:5" ht="15.75" customHeight="1" x14ac:dyDescent="0.15">
      <c r="A29" s="134">
        <v>28</v>
      </c>
      <c r="B29" s="50" t="s">
        <v>2559</v>
      </c>
      <c r="C29" s="135" t="s">
        <v>2560</v>
      </c>
      <c r="D29" s="136">
        <v>41429</v>
      </c>
      <c r="E29" s="136">
        <v>42227</v>
      </c>
    </row>
    <row r="30" spans="1:5" ht="15.75" customHeight="1" x14ac:dyDescent="0.15">
      <c r="A30" s="134">
        <v>29</v>
      </c>
      <c r="B30" s="50" t="s">
        <v>2561</v>
      </c>
      <c r="C30" s="135" t="s">
        <v>2562</v>
      </c>
      <c r="D30" s="50" t="s">
        <v>2563</v>
      </c>
      <c r="E30" s="136">
        <v>42233</v>
      </c>
    </row>
    <row r="31" spans="1:5" ht="15.75" customHeight="1" x14ac:dyDescent="0.15">
      <c r="A31" s="134">
        <v>30</v>
      </c>
      <c r="B31" s="50" t="s">
        <v>2517</v>
      </c>
      <c r="C31" s="135" t="s">
        <v>2564</v>
      </c>
      <c r="D31" s="57"/>
      <c r="E31" s="136">
        <v>42262</v>
      </c>
    </row>
    <row r="32" spans="1:5" ht="15.75" customHeight="1" x14ac:dyDescent="0.15">
      <c r="A32" s="134">
        <v>31</v>
      </c>
      <c r="B32" s="50" t="s">
        <v>2565</v>
      </c>
      <c r="C32" s="135" t="s">
        <v>2566</v>
      </c>
      <c r="D32" s="57"/>
      <c r="E32" s="136">
        <v>42262</v>
      </c>
    </row>
    <row r="33" spans="1:5" ht="15.75" customHeight="1" x14ac:dyDescent="0.15">
      <c r="A33" s="134">
        <v>32</v>
      </c>
      <c r="B33" s="50" t="s">
        <v>2567</v>
      </c>
      <c r="C33" s="135" t="s">
        <v>2568</v>
      </c>
      <c r="D33" s="136">
        <v>42068</v>
      </c>
      <c r="E33" s="136">
        <v>42291</v>
      </c>
    </row>
    <row r="34" spans="1:5" ht="15.75" customHeight="1" x14ac:dyDescent="0.15">
      <c r="A34" s="134">
        <v>33</v>
      </c>
      <c r="B34" s="50" t="s">
        <v>2569</v>
      </c>
      <c r="C34" s="135" t="s">
        <v>2570</v>
      </c>
      <c r="D34" s="136">
        <v>42265</v>
      </c>
      <c r="E34" s="136">
        <v>42291</v>
      </c>
    </row>
    <row r="35" spans="1:5" ht="15.75" customHeight="1" x14ac:dyDescent="0.15">
      <c r="A35" s="134">
        <v>34</v>
      </c>
      <c r="B35" s="50" t="s">
        <v>2571</v>
      </c>
      <c r="C35" s="135" t="s">
        <v>2572</v>
      </c>
      <c r="D35" s="136">
        <v>42160</v>
      </c>
      <c r="E35" s="136">
        <v>42291</v>
      </c>
    </row>
    <row r="36" spans="1:5" ht="15.75" customHeight="1" x14ac:dyDescent="0.15">
      <c r="A36" s="134">
        <v>35</v>
      </c>
      <c r="B36" s="50" t="s">
        <v>2573</v>
      </c>
      <c r="C36" s="135" t="s">
        <v>2574</v>
      </c>
      <c r="D36" s="57"/>
      <c r="E36" s="136">
        <v>42291</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5"/>
      <c r="T1" s="45"/>
      <c r="U1" s="45"/>
      <c r="V1" s="45"/>
      <c r="W1" s="45"/>
      <c r="X1" s="45"/>
      <c r="Y1" s="45"/>
      <c r="Z1" s="45"/>
    </row>
    <row r="2" spans="1:26" ht="52" x14ac:dyDescent="0.15">
      <c r="A2" s="46" t="s">
        <v>74</v>
      </c>
      <c r="B2" s="47" t="s">
        <v>106</v>
      </c>
      <c r="C2" s="48" t="s">
        <v>107</v>
      </c>
      <c r="D2" s="47" t="s">
        <v>108</v>
      </c>
      <c r="E2" s="47" t="s">
        <v>109</v>
      </c>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111</v>
      </c>
      <c r="D3" s="50" t="s">
        <v>111</v>
      </c>
      <c r="E3" s="50" t="s">
        <v>111</v>
      </c>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113</v>
      </c>
      <c r="C4" s="50" t="s">
        <v>113</v>
      </c>
      <c r="D4" s="50" t="s">
        <v>113</v>
      </c>
      <c r="E4" s="50" t="s">
        <v>113</v>
      </c>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115</v>
      </c>
      <c r="C5" s="50" t="s">
        <v>115</v>
      </c>
      <c r="D5" s="50" t="s">
        <v>115</v>
      </c>
      <c r="E5" s="50" t="s">
        <v>115</v>
      </c>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117</v>
      </c>
      <c r="C6" s="50" t="s">
        <v>117</v>
      </c>
      <c r="D6" s="50" t="s">
        <v>117</v>
      </c>
      <c r="E6" s="50" t="s">
        <v>117</v>
      </c>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0</v>
      </c>
      <c r="D8" s="51">
        <v>0</v>
      </c>
      <c r="E8" s="51">
        <v>0</v>
      </c>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0</v>
      </c>
      <c r="C9" s="51">
        <v>0</v>
      </c>
      <c r="D9" s="51">
        <v>0</v>
      </c>
      <c r="E9" s="51">
        <v>0</v>
      </c>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0</v>
      </c>
      <c r="C11" s="52">
        <v>0</v>
      </c>
      <c r="D11" s="52">
        <v>0</v>
      </c>
      <c r="E11" s="52">
        <v>0</v>
      </c>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5" x14ac:dyDescent="0.15">
      <c r="A13" s="54" t="s">
        <v>121</v>
      </c>
      <c r="B13" s="55">
        <v>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106</v>
      </c>
      <c r="C15" s="48" t="s">
        <v>107</v>
      </c>
      <c r="D15" s="47" t="s">
        <v>108</v>
      </c>
      <c r="E15" s="47" t="s">
        <v>109</v>
      </c>
      <c r="F15" s="47" t="s">
        <v>122</v>
      </c>
      <c r="G15" s="47" t="s">
        <v>123</v>
      </c>
      <c r="H15" s="45"/>
      <c r="I15" s="45"/>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45"/>
      <c r="I16" s="45"/>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45"/>
      <c r="I17" s="45"/>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45"/>
      <c r="I18" s="45"/>
      <c r="J18" s="45"/>
      <c r="K18" s="45"/>
      <c r="L18" s="45"/>
      <c r="M18" s="45"/>
      <c r="N18" s="45"/>
      <c r="O18" s="45"/>
      <c r="P18" s="45"/>
      <c r="Q18" s="45"/>
      <c r="R18" s="45"/>
      <c r="S18" s="45"/>
      <c r="T18" s="45"/>
      <c r="U18" s="45"/>
      <c r="V18" s="45"/>
      <c r="W18" s="45"/>
      <c r="X18" s="45"/>
      <c r="Y18" s="45"/>
      <c r="Z18" s="45"/>
    </row>
    <row r="19" spans="1:26" ht="13" x14ac:dyDescent="0.15">
      <c r="A19" s="50" t="s">
        <v>114</v>
      </c>
      <c r="B19" s="50" t="s">
        <v>128</v>
      </c>
      <c r="C19" s="50" t="s">
        <v>128</v>
      </c>
      <c r="D19" s="50" t="s">
        <v>129</v>
      </c>
      <c r="E19" s="50" t="s">
        <v>129</v>
      </c>
      <c r="F19" s="50" t="s">
        <v>129</v>
      </c>
      <c r="G19" s="50" t="s">
        <v>129</v>
      </c>
      <c r="H19" s="45"/>
      <c r="I19" s="45"/>
      <c r="J19" s="45"/>
      <c r="K19" s="45"/>
      <c r="L19" s="45"/>
      <c r="M19" s="45"/>
      <c r="N19" s="45"/>
      <c r="O19" s="45"/>
      <c r="P19" s="45"/>
      <c r="Q19" s="45"/>
      <c r="R19" s="45"/>
      <c r="S19" s="45"/>
      <c r="T19" s="45"/>
      <c r="U19" s="45"/>
      <c r="V19" s="45"/>
      <c r="W19" s="45"/>
      <c r="X19" s="45"/>
      <c r="Y19" s="45"/>
      <c r="Z19" s="45"/>
    </row>
    <row r="20" spans="1:26" ht="13" x14ac:dyDescent="0.15">
      <c r="A20" s="50" t="s">
        <v>116</v>
      </c>
      <c r="B20" s="50" t="s">
        <v>130</v>
      </c>
      <c r="C20" s="50" t="s">
        <v>130</v>
      </c>
      <c r="D20" s="50" t="s">
        <v>131</v>
      </c>
      <c r="E20" s="50" t="s">
        <v>131</v>
      </c>
      <c r="F20" s="50" t="s">
        <v>131</v>
      </c>
      <c r="G20" s="50" t="s">
        <v>131</v>
      </c>
      <c r="H20" s="45"/>
      <c r="I20" s="45"/>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45"/>
      <c r="I22" s="45"/>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45"/>
      <c r="I23" s="45"/>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45"/>
      <c r="I24" s="45"/>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0</v>
      </c>
      <c r="D26" s="52">
        <v>0</v>
      </c>
      <c r="E26" s="52">
        <v>0</v>
      </c>
      <c r="F26" s="52">
        <v>0</v>
      </c>
      <c r="G26" s="52">
        <v>0</v>
      </c>
      <c r="H26" s="45"/>
      <c r="I26" s="45"/>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5" x14ac:dyDescent="0.15">
      <c r="A28" s="54" t="s">
        <v>121</v>
      </c>
      <c r="B28" s="55">
        <v>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106</v>
      </c>
      <c r="C30" s="48" t="s">
        <v>107</v>
      </c>
      <c r="D30" s="47" t="s">
        <v>108</v>
      </c>
      <c r="E30" s="47" t="s">
        <v>109</v>
      </c>
      <c r="F30" s="47" t="s">
        <v>122</v>
      </c>
      <c r="G30" s="47" t="s">
        <v>123</v>
      </c>
      <c r="H30" s="45"/>
      <c r="I30" s="45"/>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45"/>
      <c r="I31" s="45"/>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135</v>
      </c>
      <c r="D32" s="50" t="s">
        <v>125</v>
      </c>
      <c r="E32" s="50" t="s">
        <v>135</v>
      </c>
      <c r="F32" s="50" t="s">
        <v>125</v>
      </c>
      <c r="G32" s="50" t="s">
        <v>135</v>
      </c>
      <c r="H32" s="45"/>
      <c r="I32" s="45"/>
      <c r="J32" s="45"/>
      <c r="K32" s="45"/>
      <c r="L32" s="45"/>
      <c r="M32" s="45"/>
      <c r="N32" s="45"/>
      <c r="O32" s="45"/>
      <c r="P32" s="45"/>
      <c r="Q32" s="45"/>
      <c r="R32" s="45"/>
      <c r="S32" s="45"/>
      <c r="T32" s="45"/>
      <c r="U32" s="45"/>
      <c r="V32" s="45"/>
      <c r="W32" s="45"/>
      <c r="X32" s="45"/>
      <c r="Y32" s="45"/>
      <c r="Z32" s="45"/>
    </row>
    <row r="33" spans="1:26" ht="13" x14ac:dyDescent="0.15">
      <c r="A33" s="50" t="s">
        <v>114</v>
      </c>
      <c r="B33" s="50" t="s">
        <v>136</v>
      </c>
      <c r="C33" s="50" t="s">
        <v>137</v>
      </c>
      <c r="D33" s="50" t="s">
        <v>136</v>
      </c>
      <c r="E33" s="50" t="s">
        <v>137</v>
      </c>
      <c r="F33" s="50" t="s">
        <v>136</v>
      </c>
      <c r="G33" s="50" t="s">
        <v>137</v>
      </c>
      <c r="H33" s="45"/>
      <c r="I33" s="45"/>
      <c r="J33" s="45"/>
      <c r="K33" s="45"/>
      <c r="L33" s="45"/>
      <c r="M33" s="45"/>
      <c r="N33" s="45"/>
      <c r="O33" s="45"/>
      <c r="P33" s="45"/>
      <c r="Q33" s="45"/>
      <c r="R33" s="45"/>
      <c r="S33" s="45"/>
      <c r="T33" s="45"/>
      <c r="U33" s="45"/>
      <c r="V33" s="45"/>
      <c r="W33" s="45"/>
      <c r="X33" s="45"/>
      <c r="Y33" s="45"/>
      <c r="Z33" s="45"/>
    </row>
    <row r="34" spans="1:26" ht="13" x14ac:dyDescent="0.15">
      <c r="A34" s="50" t="s">
        <v>116</v>
      </c>
      <c r="B34" s="50" t="s">
        <v>138</v>
      </c>
      <c r="C34" s="50" t="s">
        <v>138</v>
      </c>
      <c r="D34" s="50" t="s">
        <v>138</v>
      </c>
      <c r="E34" s="50" t="s">
        <v>138</v>
      </c>
      <c r="F34" s="50" t="s">
        <v>138</v>
      </c>
      <c r="G34" s="50" t="s">
        <v>138</v>
      </c>
      <c r="H34" s="45"/>
      <c r="I34" s="45"/>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45"/>
      <c r="I36" s="45"/>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100</v>
      </c>
      <c r="D37" s="51">
        <v>0</v>
      </c>
      <c r="E37" s="51">
        <v>100</v>
      </c>
      <c r="F37" s="51">
        <v>0</v>
      </c>
      <c r="G37" s="51">
        <v>100</v>
      </c>
      <c r="H37" s="45"/>
      <c r="I37" s="45"/>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50</v>
      </c>
      <c r="D39" s="52">
        <v>0</v>
      </c>
      <c r="E39" s="52">
        <v>50</v>
      </c>
      <c r="F39" s="52">
        <v>0</v>
      </c>
      <c r="G39" s="52">
        <v>50</v>
      </c>
      <c r="H39" s="45"/>
      <c r="I39" s="45"/>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5" x14ac:dyDescent="0.15">
      <c r="A41" s="54" t="s">
        <v>121</v>
      </c>
      <c r="B41" s="55">
        <v>25</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106</v>
      </c>
      <c r="C43" s="48" t="s">
        <v>107</v>
      </c>
      <c r="D43" s="47" t="s">
        <v>108</v>
      </c>
      <c r="E43" s="47" t="s">
        <v>109</v>
      </c>
      <c r="F43" s="47" t="s">
        <v>122</v>
      </c>
      <c r="G43" s="47" t="s">
        <v>123</v>
      </c>
      <c r="H43" s="45"/>
      <c r="I43" s="45"/>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45"/>
      <c r="I44" s="45"/>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45"/>
      <c r="I45" s="45"/>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45"/>
      <c r="I46" s="45"/>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45"/>
      <c r="I47" s="45"/>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45"/>
      <c r="I48" s="45"/>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45"/>
      <c r="I49" s="45"/>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45"/>
      <c r="I50" s="45"/>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45"/>
      <c r="I51" s="45"/>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45"/>
      <c r="I52" s="45"/>
      <c r="J52" s="45"/>
      <c r="K52" s="45"/>
      <c r="L52" s="45"/>
      <c r="M52" s="45"/>
      <c r="N52" s="45"/>
      <c r="O52" s="45"/>
      <c r="P52" s="45"/>
      <c r="Q52" s="45"/>
      <c r="R52" s="45"/>
      <c r="S52" s="45"/>
      <c r="T52" s="45"/>
      <c r="U52" s="45"/>
      <c r="V52" s="45"/>
      <c r="W52" s="45"/>
      <c r="X52" s="45"/>
      <c r="Y52" s="45"/>
      <c r="Z52" s="45"/>
    </row>
    <row r="53" spans="1:26" ht="13" x14ac:dyDescent="0.15">
      <c r="A53" s="50" t="s">
        <v>114</v>
      </c>
      <c r="B53" s="50" t="s">
        <v>148</v>
      </c>
      <c r="C53" s="50" t="s">
        <v>149</v>
      </c>
      <c r="D53" s="50" t="s">
        <v>148</v>
      </c>
      <c r="E53" s="50" t="s">
        <v>149</v>
      </c>
      <c r="F53" s="50" t="s">
        <v>148</v>
      </c>
      <c r="G53" s="50" t="s">
        <v>149</v>
      </c>
      <c r="H53" s="45"/>
      <c r="I53" s="45"/>
      <c r="J53" s="45"/>
      <c r="K53" s="45"/>
      <c r="L53" s="45"/>
      <c r="M53" s="45"/>
      <c r="N53" s="45"/>
      <c r="O53" s="45"/>
      <c r="P53" s="45"/>
      <c r="Q53" s="45"/>
      <c r="R53" s="45"/>
      <c r="S53" s="45"/>
      <c r="T53" s="45"/>
      <c r="U53" s="45"/>
      <c r="V53" s="45"/>
      <c r="W53" s="45"/>
      <c r="X53" s="45"/>
      <c r="Y53" s="45"/>
      <c r="Z53" s="45"/>
    </row>
    <row r="54" spans="1:26" ht="13" x14ac:dyDescent="0.15">
      <c r="A54" s="50" t="s">
        <v>116</v>
      </c>
      <c r="B54" s="50">
        <v>5</v>
      </c>
      <c r="C54" s="50">
        <v>5</v>
      </c>
      <c r="D54" s="50">
        <v>5</v>
      </c>
      <c r="E54" s="50">
        <v>5</v>
      </c>
      <c r="F54" s="50">
        <v>5</v>
      </c>
      <c r="G54" s="50">
        <v>5</v>
      </c>
      <c r="H54" s="45"/>
      <c r="I54" s="45"/>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45"/>
      <c r="I56" s="45"/>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45"/>
      <c r="I57" s="45"/>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45"/>
      <c r="I58" s="45"/>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45"/>
      <c r="I59" s="45"/>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45"/>
      <c r="I60" s="45"/>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45"/>
      <c r="I61" s="45"/>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45"/>
      <c r="I62" s="45"/>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45"/>
      <c r="I63" s="45"/>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45"/>
      <c r="I64" s="45"/>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45"/>
      <c r="I66" s="45"/>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5" x14ac:dyDescent="0.15">
      <c r="A68" s="54" t="s">
        <v>121</v>
      </c>
      <c r="B68" s="55">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52" x14ac:dyDescent="0.15">
      <c r="A70" s="46" t="s">
        <v>78</v>
      </c>
      <c r="B70" s="47" t="s">
        <v>106</v>
      </c>
      <c r="C70" s="48" t="s">
        <v>107</v>
      </c>
      <c r="D70" s="47" t="s">
        <v>108</v>
      </c>
      <c r="E70" s="47" t="s">
        <v>109</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0" t="s">
        <v>125</v>
      </c>
      <c r="E73" s="50" t="s">
        <v>125</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0" t="s">
        <v>125</v>
      </c>
      <c r="E74" s="50" t="s">
        <v>125</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160</v>
      </c>
      <c r="C75" s="50" t="s">
        <v>160</v>
      </c>
      <c r="D75" s="50" t="s">
        <v>161</v>
      </c>
      <c r="E75" s="50" t="s">
        <v>162</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163</v>
      </c>
      <c r="C76" s="50" t="s">
        <v>163</v>
      </c>
      <c r="D76" s="50" t="s">
        <v>164</v>
      </c>
      <c r="E76" s="50" t="s">
        <v>164</v>
      </c>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51">
        <v>0</v>
      </c>
      <c r="E79" s="51">
        <v>0</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51">
        <v>0</v>
      </c>
      <c r="E80" s="51">
        <v>0</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52">
        <v>0</v>
      </c>
      <c r="E82" s="52">
        <v>0</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5" x14ac:dyDescent="0.15">
      <c r="A84" s="54" t="s">
        <v>121</v>
      </c>
      <c r="B84" s="55">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106</v>
      </c>
      <c r="C86" s="48" t="s">
        <v>107</v>
      </c>
      <c r="D86" s="47" t="s">
        <v>108</v>
      </c>
      <c r="E86" s="47" t="s">
        <v>109</v>
      </c>
      <c r="F86" s="47" t="s">
        <v>122</v>
      </c>
      <c r="G86" s="47" t="s">
        <v>123</v>
      </c>
      <c r="H86" s="45"/>
      <c r="I86" s="45"/>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167</v>
      </c>
      <c r="D87" s="50" t="s">
        <v>167</v>
      </c>
      <c r="E87" s="50" t="s">
        <v>167</v>
      </c>
      <c r="F87" s="50" t="s">
        <v>167</v>
      </c>
      <c r="G87" s="50" t="s">
        <v>167</v>
      </c>
      <c r="H87" s="45"/>
      <c r="I87" s="45"/>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45"/>
      <c r="I88" s="45"/>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168</v>
      </c>
      <c r="D89" s="50" t="s">
        <v>125</v>
      </c>
      <c r="E89" s="50" t="s">
        <v>168</v>
      </c>
      <c r="F89" s="50" t="s">
        <v>125</v>
      </c>
      <c r="G89" s="50" t="s">
        <v>168</v>
      </c>
      <c r="H89" s="45"/>
      <c r="I89" s="45"/>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170</v>
      </c>
      <c r="D90" s="50" t="s">
        <v>125</v>
      </c>
      <c r="E90" s="50" t="s">
        <v>170</v>
      </c>
      <c r="F90" s="50" t="s">
        <v>125</v>
      </c>
      <c r="G90" s="50" t="s">
        <v>170</v>
      </c>
      <c r="H90" s="45"/>
      <c r="I90" s="45"/>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45"/>
      <c r="I91" s="45"/>
      <c r="J91" s="45"/>
      <c r="K91" s="45"/>
      <c r="L91" s="45"/>
      <c r="M91" s="45"/>
      <c r="N91" s="45"/>
      <c r="O91" s="45"/>
      <c r="P91" s="45"/>
      <c r="Q91" s="45"/>
      <c r="R91" s="45"/>
      <c r="S91" s="45"/>
      <c r="T91" s="45"/>
      <c r="U91" s="45"/>
      <c r="V91" s="45"/>
      <c r="W91" s="45"/>
      <c r="X91" s="45"/>
      <c r="Y91" s="45"/>
      <c r="Z91" s="45"/>
    </row>
    <row r="92" spans="1:26" ht="13" x14ac:dyDescent="0.15">
      <c r="A92" s="50" t="s">
        <v>114</v>
      </c>
      <c r="B92" s="50" t="s">
        <v>172</v>
      </c>
      <c r="C92" s="50" t="s">
        <v>173</v>
      </c>
      <c r="D92" s="50" t="s">
        <v>174</v>
      </c>
      <c r="E92" s="50" t="s">
        <v>175</v>
      </c>
      <c r="F92" s="50" t="s">
        <v>174</v>
      </c>
      <c r="G92" s="50" t="s">
        <v>175</v>
      </c>
      <c r="H92" s="45"/>
      <c r="I92" s="45"/>
      <c r="J92" s="45"/>
      <c r="K92" s="45"/>
      <c r="L92" s="45"/>
      <c r="M92" s="45"/>
      <c r="N92" s="45"/>
      <c r="O92" s="45"/>
      <c r="P92" s="45"/>
      <c r="Q92" s="45"/>
      <c r="R92" s="45"/>
      <c r="S92" s="45"/>
      <c r="T92" s="45"/>
      <c r="U92" s="45"/>
      <c r="V92" s="45"/>
      <c r="W92" s="45"/>
      <c r="X92" s="45"/>
      <c r="Y92" s="45"/>
      <c r="Z92" s="45"/>
    </row>
    <row r="93" spans="1:26" ht="13" x14ac:dyDescent="0.15">
      <c r="A93" s="50" t="s">
        <v>116</v>
      </c>
      <c r="B93" s="50" t="s">
        <v>176</v>
      </c>
      <c r="C93" s="50" t="s">
        <v>176</v>
      </c>
      <c r="D93" s="50" t="s">
        <v>177</v>
      </c>
      <c r="E93" s="50" t="s">
        <v>178</v>
      </c>
      <c r="F93" s="50" t="s">
        <v>177</v>
      </c>
      <c r="G93" s="50" t="s">
        <v>178</v>
      </c>
      <c r="H93" s="45"/>
      <c r="I93" s="45"/>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100</v>
      </c>
      <c r="D95" s="51">
        <v>100</v>
      </c>
      <c r="E95" s="51">
        <v>100</v>
      </c>
      <c r="F95" s="51">
        <v>100</v>
      </c>
      <c r="G95" s="51">
        <v>100</v>
      </c>
      <c r="H95" s="45"/>
      <c r="I95" s="45"/>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45"/>
      <c r="I96" s="45"/>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100</v>
      </c>
      <c r="D97" s="51">
        <v>0</v>
      </c>
      <c r="E97" s="51">
        <v>100</v>
      </c>
      <c r="F97" s="51">
        <v>0</v>
      </c>
      <c r="G97" s="51">
        <v>100</v>
      </c>
      <c r="H97" s="45"/>
      <c r="I97" s="45"/>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100</v>
      </c>
      <c r="D98" s="51">
        <v>0</v>
      </c>
      <c r="E98" s="51">
        <v>100</v>
      </c>
      <c r="F98" s="51">
        <v>0</v>
      </c>
      <c r="G98" s="51">
        <v>100</v>
      </c>
      <c r="H98" s="45"/>
      <c r="I98" s="45"/>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45"/>
      <c r="I99" s="45"/>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0</v>
      </c>
      <c r="C101" s="52">
        <v>60</v>
      </c>
      <c r="D101" s="52">
        <v>20</v>
      </c>
      <c r="E101" s="52">
        <v>60</v>
      </c>
      <c r="F101" s="52">
        <v>20</v>
      </c>
      <c r="G101" s="52">
        <v>60</v>
      </c>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 x14ac:dyDescent="0.15">
      <c r="A103" s="54" t="s">
        <v>121</v>
      </c>
      <c r="B103" s="55">
        <v>40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26" x14ac:dyDescent="0.15">
      <c r="A105" s="58" t="s">
        <v>80</v>
      </c>
      <c r="B105" s="47" t="s">
        <v>179</v>
      </c>
      <c r="C105" s="47" t="s">
        <v>180</v>
      </c>
      <c r="D105" s="59" t="s">
        <v>181</v>
      </c>
      <c r="E105" s="60"/>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183</v>
      </c>
      <c r="E107" s="49"/>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184</v>
      </c>
      <c r="D108" s="49" t="s">
        <v>184</v>
      </c>
      <c r="E108" s="49"/>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185</v>
      </c>
      <c r="C109" s="50" t="s">
        <v>186</v>
      </c>
      <c r="D109" s="50" t="s">
        <v>186</v>
      </c>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v>1</v>
      </c>
      <c r="C110" s="50" t="s">
        <v>187</v>
      </c>
      <c r="D110" s="50" t="s">
        <v>188</v>
      </c>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61"/>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100</v>
      </c>
      <c r="E113" s="61"/>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50</v>
      </c>
      <c r="D114" s="51">
        <v>50</v>
      </c>
      <c r="E114" s="61"/>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83.33</v>
      </c>
      <c r="D116" s="52">
        <v>83.33</v>
      </c>
      <c r="E116" s="62"/>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 x14ac:dyDescent="0.15">
      <c r="A118" s="54" t="s">
        <v>121</v>
      </c>
      <c r="B118" s="63">
        <v>83.33</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26" x14ac:dyDescent="0.15">
      <c r="A120" s="58" t="s">
        <v>81</v>
      </c>
      <c r="B120" s="47" t="s">
        <v>179</v>
      </c>
      <c r="C120" s="47" t="s">
        <v>180</v>
      </c>
      <c r="D120" s="59" t="s">
        <v>181</v>
      </c>
      <c r="E120" s="60"/>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184</v>
      </c>
      <c r="D121" s="49" t="s">
        <v>184</v>
      </c>
      <c r="E121" s="49"/>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184</v>
      </c>
      <c r="D122" s="49" t="s">
        <v>184</v>
      </c>
      <c r="E122" s="49"/>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185</v>
      </c>
      <c r="C124" s="50" t="s">
        <v>189</v>
      </c>
      <c r="D124" s="50" t="s">
        <v>189</v>
      </c>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v>1</v>
      </c>
      <c r="C125" s="50" t="s">
        <v>190</v>
      </c>
      <c r="D125" s="50" t="s">
        <v>190</v>
      </c>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50</v>
      </c>
      <c r="D127" s="51">
        <v>50</v>
      </c>
      <c r="E127" s="61"/>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50</v>
      </c>
      <c r="D128" s="51">
        <v>50</v>
      </c>
      <c r="E128" s="61"/>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61"/>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33.33</v>
      </c>
      <c r="D131" s="52">
        <v>33.33</v>
      </c>
      <c r="E131" s="62"/>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 x14ac:dyDescent="0.15">
      <c r="A133" s="54" t="s">
        <v>121</v>
      </c>
      <c r="B133" s="63">
        <v>33.33</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26" x14ac:dyDescent="0.15">
      <c r="A135" s="58" t="s">
        <v>82</v>
      </c>
      <c r="B135" s="47" t="s">
        <v>179</v>
      </c>
      <c r="C135" s="47" t="s">
        <v>180</v>
      </c>
      <c r="D135" s="59" t="s">
        <v>181</v>
      </c>
      <c r="E135" s="60"/>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194</v>
      </c>
      <c r="D139" s="50" t="s">
        <v>194</v>
      </c>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t="s">
        <v>190</v>
      </c>
      <c r="D140" s="50" t="s">
        <v>190</v>
      </c>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61"/>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61"/>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61"/>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66.67</v>
      </c>
      <c r="D146" s="52">
        <v>66.67</v>
      </c>
      <c r="E146" s="62"/>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 x14ac:dyDescent="0.15">
      <c r="A148" s="54" t="s">
        <v>121</v>
      </c>
      <c r="B148" s="63">
        <v>66.67</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26" x14ac:dyDescent="0.15">
      <c r="A150" s="58" t="s">
        <v>83</v>
      </c>
      <c r="B150" s="47" t="s">
        <v>179</v>
      </c>
      <c r="C150" s="47" t="s">
        <v>180</v>
      </c>
      <c r="D150" s="59" t="s">
        <v>181</v>
      </c>
      <c r="E150" s="60"/>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195</v>
      </c>
      <c r="E151" s="50"/>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125</v>
      </c>
      <c r="C152" s="50" t="s">
        <v>125</v>
      </c>
      <c r="D152" s="50" t="s">
        <v>125</v>
      </c>
      <c r="E152" s="50"/>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193</v>
      </c>
      <c r="C154" s="50" t="s">
        <v>196</v>
      </c>
      <c r="D154" s="50" t="s">
        <v>196</v>
      </c>
      <c r="E154" s="57"/>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t="s">
        <v>197</v>
      </c>
      <c r="D155" s="50" t="s">
        <v>197</v>
      </c>
      <c r="E155" s="57"/>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100</v>
      </c>
      <c r="E157" s="61"/>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0</v>
      </c>
      <c r="C158" s="51">
        <v>0</v>
      </c>
      <c r="D158" s="51">
        <v>0</v>
      </c>
      <c r="E158" s="61"/>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61"/>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33.33</v>
      </c>
      <c r="D161" s="52">
        <v>33.33</v>
      </c>
      <c r="E161" s="62"/>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 x14ac:dyDescent="0.15">
      <c r="A163" s="54" t="s">
        <v>121</v>
      </c>
      <c r="B163" s="63">
        <v>33.33</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26" x14ac:dyDescent="0.15">
      <c r="A165" s="58" t="s">
        <v>85</v>
      </c>
      <c r="B165" s="47" t="s">
        <v>179</v>
      </c>
      <c r="C165" s="47" t="s">
        <v>180</v>
      </c>
      <c r="D165" s="59" t="s">
        <v>181</v>
      </c>
      <c r="E165" s="60"/>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198</v>
      </c>
      <c r="C170" s="50" t="s">
        <v>198</v>
      </c>
      <c r="D170" s="50" t="s">
        <v>198</v>
      </c>
      <c r="E170" s="57"/>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7"/>
      <c r="D171" s="57"/>
      <c r="E171" s="57"/>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61"/>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61"/>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61"/>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61"/>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0</v>
      </c>
      <c r="E178" s="62"/>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 x14ac:dyDescent="0.15">
      <c r="A180" s="54" t="s">
        <v>121</v>
      </c>
      <c r="B180" s="63">
        <v>0</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26" x14ac:dyDescent="0.15">
      <c r="A182" s="58" t="s">
        <v>86</v>
      </c>
      <c r="B182" s="47" t="s">
        <v>179</v>
      </c>
      <c r="C182" s="47" t="s">
        <v>180</v>
      </c>
      <c r="D182" s="59" t="s">
        <v>181</v>
      </c>
      <c r="E182" s="60"/>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193</v>
      </c>
      <c r="D191" s="50" t="s">
        <v>193</v>
      </c>
      <c r="E191" s="57"/>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7"/>
      <c r="D192" s="57"/>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61"/>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61"/>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61"/>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61"/>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61"/>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61"/>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61"/>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61"/>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62"/>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 x14ac:dyDescent="0.15">
      <c r="A205" s="54" t="s">
        <v>121</v>
      </c>
      <c r="B205" s="63">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26" x14ac:dyDescent="0.15">
      <c r="A207" s="58" t="s">
        <v>87</v>
      </c>
      <c r="B207" s="47" t="s">
        <v>179</v>
      </c>
      <c r="C207" s="47" t="s">
        <v>180</v>
      </c>
      <c r="D207" s="59" t="s">
        <v>181</v>
      </c>
      <c r="E207" s="60"/>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193</v>
      </c>
      <c r="D217" s="50" t="s">
        <v>193</v>
      </c>
      <c r="E217" s="57"/>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61"/>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61"/>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61"/>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61"/>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61"/>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61"/>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61"/>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61"/>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61"/>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62"/>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 x14ac:dyDescent="0.15">
      <c r="A232" s="54" t="s">
        <v>121</v>
      </c>
      <c r="B232" s="63">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26" x14ac:dyDescent="0.15">
      <c r="A234" s="58" t="s">
        <v>88</v>
      </c>
      <c r="B234" s="47" t="s">
        <v>179</v>
      </c>
      <c r="C234" s="47" t="s">
        <v>180</v>
      </c>
      <c r="D234" s="59" t="s">
        <v>181</v>
      </c>
      <c r="E234" s="60"/>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7"/>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61"/>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61"/>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61"/>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61"/>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61"/>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61"/>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61"/>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61"/>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61"/>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62"/>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 x14ac:dyDescent="0.15">
      <c r="A259" s="54" t="s">
        <v>121</v>
      </c>
      <c r="B259" s="63">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26" x14ac:dyDescent="0.15">
      <c r="A261" s="58" t="s">
        <v>89</v>
      </c>
      <c r="B261" s="47" t="s">
        <v>179</v>
      </c>
      <c r="C261" s="47" t="s">
        <v>180</v>
      </c>
      <c r="D261" s="59" t="s">
        <v>181</v>
      </c>
      <c r="E261" s="60"/>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198</v>
      </c>
      <c r="D268" s="50" t="s">
        <v>193</v>
      </c>
      <c r="E268" s="57"/>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61"/>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61"/>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61"/>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61"/>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61"/>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61"/>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62"/>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 x14ac:dyDescent="0.15">
      <c r="A280" s="54" t="s">
        <v>121</v>
      </c>
      <c r="B280" s="63">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26" x14ac:dyDescent="0.15">
      <c r="A282" s="58" t="s">
        <v>90</v>
      </c>
      <c r="B282" s="47" t="s">
        <v>179</v>
      </c>
      <c r="C282" s="47" t="s">
        <v>180</v>
      </c>
      <c r="D282" s="59" t="s">
        <v>181</v>
      </c>
      <c r="E282" s="60"/>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200</v>
      </c>
      <c r="C283" s="50" t="s">
        <v>201</v>
      </c>
      <c r="D283" s="50" t="s">
        <v>201</v>
      </c>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193</v>
      </c>
      <c r="C284" s="50" t="s">
        <v>202</v>
      </c>
      <c r="D284" s="50" t="s">
        <v>202</v>
      </c>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7"/>
      <c r="C285" s="50" t="s">
        <v>203</v>
      </c>
      <c r="D285" s="50" t="s">
        <v>203</v>
      </c>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0</v>
      </c>
      <c r="C287" s="51">
        <v>50</v>
      </c>
      <c r="D287" s="51">
        <v>50</v>
      </c>
      <c r="E287" s="61"/>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0</v>
      </c>
      <c r="C289" s="52">
        <v>50</v>
      </c>
      <c r="D289" s="52">
        <v>50</v>
      </c>
      <c r="E289" s="62"/>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 x14ac:dyDescent="0.15">
      <c r="A291" s="54" t="s">
        <v>121</v>
      </c>
      <c r="B291" s="63">
        <v>50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26" x14ac:dyDescent="0.15">
      <c r="A293" s="58" t="s">
        <v>91</v>
      </c>
      <c r="B293" s="47" t="s">
        <v>179</v>
      </c>
      <c r="C293" s="47" t="s">
        <v>180</v>
      </c>
      <c r="D293" s="59" t="s">
        <v>181</v>
      </c>
      <c r="E293" s="60"/>
      <c r="F293" s="44"/>
      <c r="G293" s="44"/>
      <c r="H293" s="44"/>
      <c r="I293" s="44"/>
      <c r="J293" s="44"/>
      <c r="K293" s="44"/>
      <c r="L293" s="44"/>
      <c r="M293" s="44"/>
      <c r="N293" s="44"/>
      <c r="O293" s="44"/>
      <c r="P293" s="44"/>
      <c r="Q293" s="44"/>
      <c r="R293" s="44"/>
      <c r="S293" s="45"/>
      <c r="T293" s="45"/>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5"/>
      <c r="T294" s="45"/>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5"/>
      <c r="T295" s="45"/>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5"/>
      <c r="T296" s="45"/>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5"/>
      <c r="T297" s="45"/>
      <c r="U297" s="45"/>
      <c r="V297" s="45"/>
      <c r="W297" s="45"/>
      <c r="X297" s="45"/>
      <c r="Y297" s="45"/>
      <c r="Z297" s="45"/>
    </row>
    <row r="298" spans="1:26" ht="13" x14ac:dyDescent="0.15">
      <c r="A298" s="51" t="s">
        <v>204</v>
      </c>
      <c r="B298" s="51" t="s">
        <v>84</v>
      </c>
      <c r="C298" s="51" t="s">
        <v>84</v>
      </c>
      <c r="D298" s="51" t="s">
        <v>84</v>
      </c>
      <c r="E298" s="51"/>
      <c r="F298" s="44"/>
      <c r="G298" s="44"/>
      <c r="H298" s="44"/>
      <c r="I298" s="44"/>
      <c r="J298" s="44"/>
      <c r="K298" s="44"/>
      <c r="L298" s="44"/>
      <c r="M298" s="44"/>
      <c r="N298" s="44"/>
      <c r="O298" s="44"/>
      <c r="P298" s="44"/>
      <c r="Q298" s="44"/>
      <c r="R298" s="44"/>
      <c r="S298" s="45"/>
      <c r="T298" s="45"/>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5"/>
      <c r="T299" s="45"/>
      <c r="U299" s="45"/>
      <c r="V299" s="45"/>
      <c r="W299" s="45"/>
      <c r="X299" s="45"/>
      <c r="Y299" s="45"/>
      <c r="Z299" s="45"/>
    </row>
    <row r="300" spans="1:26" ht="13" x14ac:dyDescent="0.15">
      <c r="A300" s="51" t="s">
        <v>120</v>
      </c>
      <c r="B300" s="52" t="s">
        <v>84</v>
      </c>
      <c r="C300" s="52" t="s">
        <v>84</v>
      </c>
      <c r="D300" s="52" t="s">
        <v>84</v>
      </c>
      <c r="E300" s="62"/>
      <c r="F300" s="44"/>
      <c r="G300" s="44"/>
      <c r="H300" s="44"/>
      <c r="I300" s="44"/>
      <c r="J300" s="44"/>
      <c r="K300" s="44"/>
      <c r="L300" s="44"/>
      <c r="M300" s="44"/>
      <c r="N300" s="44"/>
      <c r="O300" s="44"/>
      <c r="P300" s="44"/>
      <c r="Q300" s="44"/>
      <c r="R300" s="44"/>
      <c r="S300" s="45"/>
      <c r="T300" s="45"/>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5"/>
      <c r="T301" s="45"/>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26" x14ac:dyDescent="0.15">
      <c r="A304" s="65" t="s">
        <v>92</v>
      </c>
      <c r="B304" s="47" t="s">
        <v>179</v>
      </c>
      <c r="C304" s="47" t="s">
        <v>180</v>
      </c>
      <c r="D304" s="59" t="s">
        <v>181</v>
      </c>
      <c r="E304" s="60"/>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206</v>
      </c>
      <c r="E305" s="50"/>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207</v>
      </c>
      <c r="E306" s="50"/>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184</v>
      </c>
      <c r="D307" s="50" t="s">
        <v>184</v>
      </c>
      <c r="E307" s="50"/>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208</v>
      </c>
      <c r="C308" s="50" t="s">
        <v>209</v>
      </c>
      <c r="D308" s="50" t="s">
        <v>209</v>
      </c>
      <c r="E308" s="57"/>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t="s">
        <v>210</v>
      </c>
      <c r="C309" s="50" t="s">
        <v>211</v>
      </c>
      <c r="D309" s="50" t="s">
        <v>211</v>
      </c>
      <c r="E309" s="57"/>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100</v>
      </c>
      <c r="E311" s="61"/>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100</v>
      </c>
      <c r="E312" s="61"/>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50</v>
      </c>
      <c r="D313" s="51">
        <v>50</v>
      </c>
      <c r="E313" s="61"/>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83.33</v>
      </c>
      <c r="D315" s="52">
        <v>83.33</v>
      </c>
      <c r="E315" s="62"/>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 x14ac:dyDescent="0.15">
      <c r="A317" s="54" t="s">
        <v>121</v>
      </c>
      <c r="B317" s="66">
        <v>83.33</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26" x14ac:dyDescent="0.15">
      <c r="A319" s="65" t="s">
        <v>93</v>
      </c>
      <c r="B319" s="47" t="s">
        <v>179</v>
      </c>
      <c r="C319" s="47" t="s">
        <v>180</v>
      </c>
      <c r="D319" s="59" t="s">
        <v>181</v>
      </c>
      <c r="E319" s="60"/>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208</v>
      </c>
      <c r="C323" s="50" t="s">
        <v>212</v>
      </c>
      <c r="D323" s="50" t="s">
        <v>213</v>
      </c>
      <c r="E323" s="57"/>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t="s">
        <v>210</v>
      </c>
      <c r="C324" s="50" t="s">
        <v>211</v>
      </c>
      <c r="D324" s="50" t="s">
        <v>211</v>
      </c>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61"/>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61"/>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61"/>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0</v>
      </c>
      <c r="D330" s="52">
        <v>0</v>
      </c>
      <c r="E330" s="62"/>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 x14ac:dyDescent="0.15">
      <c r="A332" s="54" t="s">
        <v>121</v>
      </c>
      <c r="B332" s="66">
        <v>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26" x14ac:dyDescent="0.15">
      <c r="A334" s="65" t="s">
        <v>94</v>
      </c>
      <c r="B334" s="47" t="s">
        <v>179</v>
      </c>
      <c r="C334" s="47" t="s">
        <v>180</v>
      </c>
      <c r="D334" s="59" t="s">
        <v>181</v>
      </c>
      <c r="E334" s="60"/>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184</v>
      </c>
      <c r="D338" s="50" t="s">
        <v>184</v>
      </c>
      <c r="E338" s="50"/>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184</v>
      </c>
      <c r="D339" s="50" t="s">
        <v>184</v>
      </c>
      <c r="E339" s="50"/>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216</v>
      </c>
      <c r="E340" s="50"/>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217</v>
      </c>
      <c r="C341" s="50" t="s">
        <v>218</v>
      </c>
      <c r="D341" s="50" t="s">
        <v>218</v>
      </c>
      <c r="E341" s="57"/>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v>5</v>
      </c>
      <c r="C342" s="50" t="s">
        <v>211</v>
      </c>
      <c r="D342" s="50" t="s">
        <v>211</v>
      </c>
      <c r="E342" s="57"/>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61"/>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61"/>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50</v>
      </c>
      <c r="D346" s="51">
        <v>50</v>
      </c>
      <c r="E346" s="61"/>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50</v>
      </c>
      <c r="D347" s="51">
        <v>50</v>
      </c>
      <c r="E347" s="61"/>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100</v>
      </c>
      <c r="E348" s="61"/>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40</v>
      </c>
      <c r="D350" s="52">
        <v>40</v>
      </c>
      <c r="E350" s="62"/>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 x14ac:dyDescent="0.15">
      <c r="A352" s="54" t="s">
        <v>121</v>
      </c>
      <c r="B352" s="66">
        <v>40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26" x14ac:dyDescent="0.15">
      <c r="A354" s="65" t="s">
        <v>95</v>
      </c>
      <c r="B354" s="47" t="s">
        <v>179</v>
      </c>
      <c r="C354" s="47" t="s">
        <v>180</v>
      </c>
      <c r="D354" s="59" t="s">
        <v>181</v>
      </c>
      <c r="E354" s="60"/>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184</v>
      </c>
      <c r="D359" s="50" t="s">
        <v>184</v>
      </c>
      <c r="E359" s="50"/>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125</v>
      </c>
      <c r="D361" s="50" t="s">
        <v>125</v>
      </c>
      <c r="E361" s="50"/>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223</v>
      </c>
      <c r="C362" s="50" t="s">
        <v>224</v>
      </c>
      <c r="D362" s="50" t="s">
        <v>224</v>
      </c>
      <c r="E362" s="57"/>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t="s">
        <v>225</v>
      </c>
      <c r="C363" s="50" t="s">
        <v>226</v>
      </c>
      <c r="D363" s="50" t="s">
        <v>226</v>
      </c>
      <c r="E363" s="57"/>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61"/>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61"/>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61"/>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50</v>
      </c>
      <c r="D368" s="51">
        <v>50</v>
      </c>
      <c r="E368" s="61"/>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61"/>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0</v>
      </c>
      <c r="D370" s="51">
        <v>0</v>
      </c>
      <c r="E370" s="61"/>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24</v>
      </c>
      <c r="D372" s="52">
        <v>24</v>
      </c>
      <c r="E372" s="62"/>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 x14ac:dyDescent="0.15">
      <c r="A374" s="54" t="s">
        <v>121</v>
      </c>
      <c r="B374" s="66">
        <v>24</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26" x14ac:dyDescent="0.15">
      <c r="A376" s="65" t="s">
        <v>96</v>
      </c>
      <c r="B376" s="47" t="s">
        <v>179</v>
      </c>
      <c r="C376" s="47" t="s">
        <v>180</v>
      </c>
      <c r="D376" s="59" t="s">
        <v>181</v>
      </c>
      <c r="E376" s="60"/>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184</v>
      </c>
      <c r="D377" s="50" t="s">
        <v>184</v>
      </c>
      <c r="E377" s="50"/>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228</v>
      </c>
      <c r="D379" s="50" t="s">
        <v>228</v>
      </c>
      <c r="E379" s="57"/>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t="s">
        <v>229</v>
      </c>
      <c r="D380" s="50" t="s">
        <v>229</v>
      </c>
      <c r="E380" s="57"/>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50</v>
      </c>
      <c r="D382" s="51">
        <v>50</v>
      </c>
      <c r="E382" s="61"/>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61"/>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25</v>
      </c>
      <c r="D385" s="52">
        <v>25</v>
      </c>
      <c r="E385" s="62"/>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 x14ac:dyDescent="0.15">
      <c r="A387" s="54" t="s">
        <v>121</v>
      </c>
      <c r="B387" s="66">
        <v>25</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26" x14ac:dyDescent="0.15">
      <c r="A389" s="65" t="s">
        <v>97</v>
      </c>
      <c r="B389" s="47" t="s">
        <v>179</v>
      </c>
      <c r="C389" s="47" t="s">
        <v>180</v>
      </c>
      <c r="D389" s="59" t="s">
        <v>181</v>
      </c>
      <c r="E389" s="60"/>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193</v>
      </c>
      <c r="D394" s="50" t="s">
        <v>193</v>
      </c>
      <c r="E394" s="57"/>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7"/>
      <c r="D395" s="57"/>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61"/>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61"/>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61"/>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61"/>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62"/>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 x14ac:dyDescent="0.15">
      <c r="A404" s="54" t="s">
        <v>121</v>
      </c>
      <c r="B404" s="66">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26" x14ac:dyDescent="0.15">
      <c r="A406" s="65" t="s">
        <v>98</v>
      </c>
      <c r="B406" s="47" t="s">
        <v>179</v>
      </c>
      <c r="C406" s="47" t="s">
        <v>180</v>
      </c>
      <c r="D406" s="59" t="s">
        <v>181</v>
      </c>
      <c r="E406" s="60"/>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230</v>
      </c>
      <c r="C413" s="50" t="s">
        <v>230</v>
      </c>
      <c r="D413" s="50" t="s">
        <v>230</v>
      </c>
      <c r="E413" s="57"/>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v>5</v>
      </c>
      <c r="C414" s="50">
        <v>5</v>
      </c>
      <c r="D414" s="50">
        <v>5</v>
      </c>
      <c r="E414" s="57"/>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61"/>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61"/>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61"/>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61"/>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61"/>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62"/>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 x14ac:dyDescent="0.15">
      <c r="A424" s="54" t="s">
        <v>121</v>
      </c>
      <c r="B424" s="66">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26" x14ac:dyDescent="0.15">
      <c r="A426" s="65" t="s">
        <v>99</v>
      </c>
      <c r="B426" s="47" t="s">
        <v>179</v>
      </c>
      <c r="C426" s="47" t="s">
        <v>180</v>
      </c>
      <c r="D426" s="59" t="s">
        <v>181</v>
      </c>
      <c r="E426" s="60"/>
      <c r="F426" s="44"/>
      <c r="G426" s="44"/>
      <c r="H426" s="44"/>
      <c r="I426" s="44"/>
      <c r="J426" s="44"/>
      <c r="K426" s="44"/>
      <c r="L426" s="44"/>
      <c r="M426" s="44"/>
      <c r="N426" s="44"/>
      <c r="O426" s="44"/>
      <c r="P426" s="44"/>
      <c r="Q426" s="44"/>
      <c r="R426" s="44"/>
      <c r="S426" s="45"/>
      <c r="T426" s="45"/>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5"/>
      <c r="T427" s="45"/>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5"/>
      <c r="T428" s="45"/>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5"/>
      <c r="T429" s="45"/>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5"/>
      <c r="T430" s="45"/>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5"/>
      <c r="T431" s="45"/>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5"/>
      <c r="T432" s="45"/>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5"/>
      <c r="T433" s="45"/>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5"/>
      <c r="T434" s="45"/>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5"/>
      <c r="T435" s="45"/>
      <c r="U435" s="45"/>
      <c r="V435" s="45"/>
      <c r="W435" s="45"/>
      <c r="X435" s="45"/>
      <c r="Y435" s="45"/>
      <c r="Z435" s="45"/>
    </row>
    <row r="436" spans="1:26" ht="13" x14ac:dyDescent="0.15">
      <c r="A436" s="51" t="s">
        <v>118</v>
      </c>
      <c r="B436" s="51" t="s">
        <v>84</v>
      </c>
      <c r="C436" s="51" t="s">
        <v>84</v>
      </c>
      <c r="D436" s="51" t="s">
        <v>84</v>
      </c>
      <c r="E436" s="51"/>
      <c r="F436" s="44"/>
      <c r="G436" s="44"/>
      <c r="H436" s="44"/>
      <c r="I436" s="44"/>
      <c r="J436" s="44"/>
      <c r="K436" s="44"/>
      <c r="L436" s="44"/>
      <c r="M436" s="44"/>
      <c r="N436" s="44"/>
      <c r="O436" s="44"/>
      <c r="P436" s="44"/>
      <c r="Q436" s="44"/>
      <c r="R436" s="44"/>
      <c r="S436" s="45"/>
      <c r="T436" s="45"/>
      <c r="U436" s="45"/>
      <c r="V436" s="45"/>
      <c r="W436" s="45"/>
      <c r="X436" s="45"/>
      <c r="Y436" s="45"/>
      <c r="Z436" s="45"/>
    </row>
    <row r="437" spans="1:26" ht="13" x14ac:dyDescent="0.15">
      <c r="A437" s="51" t="s">
        <v>165</v>
      </c>
      <c r="B437" s="51" t="s">
        <v>84</v>
      </c>
      <c r="C437" s="51" t="s">
        <v>84</v>
      </c>
      <c r="D437" s="51" t="s">
        <v>84</v>
      </c>
      <c r="E437" s="51"/>
      <c r="F437" s="44"/>
      <c r="G437" s="44"/>
      <c r="H437" s="44"/>
      <c r="I437" s="44"/>
      <c r="J437" s="44"/>
      <c r="K437" s="44"/>
      <c r="L437" s="44"/>
      <c r="M437" s="44"/>
      <c r="N437" s="44"/>
      <c r="O437" s="44"/>
      <c r="P437" s="44"/>
      <c r="Q437" s="44"/>
      <c r="R437" s="44"/>
      <c r="S437" s="45"/>
      <c r="T437" s="45"/>
      <c r="U437" s="45"/>
      <c r="V437" s="45"/>
      <c r="W437" s="45"/>
      <c r="X437" s="45"/>
      <c r="Y437" s="45"/>
      <c r="Z437" s="45"/>
    </row>
    <row r="438" spans="1:26" ht="13" x14ac:dyDescent="0.15">
      <c r="A438" s="51" t="s">
        <v>166</v>
      </c>
      <c r="B438" s="51" t="s">
        <v>84</v>
      </c>
      <c r="C438" s="51" t="s">
        <v>84</v>
      </c>
      <c r="D438" s="51" t="s">
        <v>84</v>
      </c>
      <c r="E438" s="51"/>
      <c r="F438" s="44"/>
      <c r="G438" s="44"/>
      <c r="H438" s="44"/>
      <c r="I438" s="44"/>
      <c r="J438" s="44"/>
      <c r="K438" s="44"/>
      <c r="L438" s="44"/>
      <c r="M438" s="44"/>
      <c r="N438" s="44"/>
      <c r="O438" s="44"/>
      <c r="P438" s="44"/>
      <c r="Q438" s="44"/>
      <c r="R438" s="44"/>
      <c r="S438" s="45"/>
      <c r="T438" s="45"/>
      <c r="U438" s="45"/>
      <c r="V438" s="45"/>
      <c r="W438" s="45"/>
      <c r="X438" s="45"/>
      <c r="Y438" s="45"/>
      <c r="Z438" s="45"/>
    </row>
    <row r="439" spans="1:26" ht="13" x14ac:dyDescent="0.15">
      <c r="A439" s="51" t="s">
        <v>219</v>
      </c>
      <c r="B439" s="51" t="s">
        <v>84</v>
      </c>
      <c r="C439" s="51" t="s">
        <v>84</v>
      </c>
      <c r="D439" s="51" t="s">
        <v>84</v>
      </c>
      <c r="E439" s="51"/>
      <c r="F439" s="44"/>
      <c r="G439" s="44"/>
      <c r="H439" s="44"/>
      <c r="I439" s="44"/>
      <c r="J439" s="44"/>
      <c r="K439" s="44"/>
      <c r="L439" s="44"/>
      <c r="M439" s="44"/>
      <c r="N439" s="44"/>
      <c r="O439" s="44"/>
      <c r="P439" s="44"/>
      <c r="Q439" s="44"/>
      <c r="R439" s="44"/>
      <c r="S439" s="45"/>
      <c r="T439" s="45"/>
      <c r="U439" s="45"/>
      <c r="V439" s="45"/>
      <c r="W439" s="45"/>
      <c r="X439" s="45"/>
      <c r="Y439" s="45"/>
      <c r="Z439" s="45"/>
    </row>
    <row r="440" spans="1:26" ht="13" x14ac:dyDescent="0.15">
      <c r="A440" s="51" t="s">
        <v>220</v>
      </c>
      <c r="B440" s="51" t="s">
        <v>84</v>
      </c>
      <c r="C440" s="51" t="s">
        <v>84</v>
      </c>
      <c r="D440" s="51" t="s">
        <v>84</v>
      </c>
      <c r="E440" s="51"/>
      <c r="F440" s="44"/>
      <c r="G440" s="44"/>
      <c r="H440" s="44"/>
      <c r="I440" s="44"/>
      <c r="J440" s="44"/>
      <c r="K440" s="44"/>
      <c r="L440" s="44"/>
      <c r="M440" s="44"/>
      <c r="N440" s="44"/>
      <c r="O440" s="44"/>
      <c r="P440" s="44"/>
      <c r="Q440" s="44"/>
      <c r="R440" s="44"/>
      <c r="S440" s="45"/>
      <c r="T440" s="45"/>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5"/>
      <c r="T441" s="45"/>
      <c r="U441" s="45"/>
      <c r="V441" s="45"/>
      <c r="W441" s="45"/>
      <c r="X441" s="45"/>
      <c r="Y441" s="45"/>
      <c r="Z441" s="45"/>
    </row>
    <row r="442" spans="1:26" ht="13" x14ac:dyDescent="0.15">
      <c r="A442" s="51" t="s">
        <v>120</v>
      </c>
      <c r="B442" s="51" t="s">
        <v>84</v>
      </c>
      <c r="C442" s="51" t="s">
        <v>84</v>
      </c>
      <c r="D442" s="51" t="s">
        <v>84</v>
      </c>
      <c r="E442" s="51"/>
      <c r="F442" s="44"/>
      <c r="G442" s="44"/>
      <c r="H442" s="44"/>
      <c r="I442" s="44"/>
      <c r="J442" s="44"/>
      <c r="K442" s="44"/>
      <c r="L442" s="44"/>
      <c r="M442" s="44"/>
      <c r="N442" s="44"/>
      <c r="O442" s="44"/>
      <c r="P442" s="44"/>
      <c r="Q442" s="44"/>
      <c r="R442" s="44"/>
      <c r="S442" s="45"/>
      <c r="T442" s="45"/>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5"/>
      <c r="T443" s="45"/>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26" x14ac:dyDescent="0.15">
      <c r="A446" s="65" t="s">
        <v>100</v>
      </c>
      <c r="B446" s="47" t="s">
        <v>179</v>
      </c>
      <c r="C446" s="47" t="s">
        <v>180</v>
      </c>
      <c r="D446" s="59" t="s">
        <v>181</v>
      </c>
      <c r="E446" s="60"/>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232</v>
      </c>
      <c r="C455" s="50" t="s">
        <v>232</v>
      </c>
      <c r="D455" s="50" t="s">
        <v>232</v>
      </c>
      <c r="E455" s="57"/>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v>5</v>
      </c>
      <c r="C456" s="50">
        <v>5</v>
      </c>
      <c r="D456" s="50">
        <v>5</v>
      </c>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61"/>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61"/>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61"/>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61"/>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61"/>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61"/>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61"/>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61"/>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12.5</v>
      </c>
      <c r="C467" s="52">
        <v>12.5</v>
      </c>
      <c r="D467" s="52">
        <v>12.5</v>
      </c>
      <c r="E467" s="62"/>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 x14ac:dyDescent="0.15">
      <c r="A469" s="54" t="s">
        <v>121</v>
      </c>
      <c r="B469" s="66">
        <v>12.5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26" x14ac:dyDescent="0.15">
      <c r="A471" s="65" t="s">
        <v>101</v>
      </c>
      <c r="B471" s="47" t="s">
        <v>179</v>
      </c>
      <c r="C471" s="47" t="s">
        <v>180</v>
      </c>
      <c r="D471" s="59" t="s">
        <v>181</v>
      </c>
      <c r="E471" s="60"/>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193</v>
      </c>
      <c r="D475" s="50" t="s">
        <v>193</v>
      </c>
      <c r="E475" s="57"/>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7"/>
      <c r="C476" s="57"/>
      <c r="D476" s="57"/>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61"/>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61"/>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61"/>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62"/>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 x14ac:dyDescent="0.15">
      <c r="A484" s="54" t="s">
        <v>121</v>
      </c>
      <c r="B484" s="66">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26" x14ac:dyDescent="0.15">
      <c r="A486" s="65" t="s">
        <v>102</v>
      </c>
      <c r="B486" s="47" t="s">
        <v>179</v>
      </c>
      <c r="C486" s="47" t="s">
        <v>180</v>
      </c>
      <c r="D486" s="59" t="s">
        <v>181</v>
      </c>
      <c r="E486" s="60"/>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7"/>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61"/>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61"/>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61"/>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61"/>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61"/>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61"/>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61"/>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61"/>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61"/>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61"/>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62"/>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 x14ac:dyDescent="0.15">
      <c r="A513" s="54" t="s">
        <v>121</v>
      </c>
      <c r="B513" s="66">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26" x14ac:dyDescent="0.15">
      <c r="A515" s="65" t="s">
        <v>103</v>
      </c>
      <c r="B515" s="47" t="s">
        <v>179</v>
      </c>
      <c r="C515" s="47" t="s">
        <v>180</v>
      </c>
      <c r="D515" s="59" t="s">
        <v>181</v>
      </c>
      <c r="E515" s="60"/>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125</v>
      </c>
      <c r="D516" s="50" t="s">
        <v>125</v>
      </c>
      <c r="E516" s="50"/>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125</v>
      </c>
      <c r="E517" s="50"/>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184</v>
      </c>
      <c r="C519" s="50" t="s">
        <v>184</v>
      </c>
      <c r="D519" s="50" t="s">
        <v>184</v>
      </c>
      <c r="E519" s="50"/>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235</v>
      </c>
      <c r="C522" s="50" t="s">
        <v>235</v>
      </c>
      <c r="D522" s="50" t="s">
        <v>235</v>
      </c>
      <c r="E522" s="57"/>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236</v>
      </c>
      <c r="C523" s="50" t="s">
        <v>236</v>
      </c>
      <c r="D523" s="50" t="s">
        <v>236</v>
      </c>
      <c r="E523" s="57"/>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0</v>
      </c>
      <c r="D525" s="51">
        <v>0</v>
      </c>
      <c r="E525" s="61"/>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0</v>
      </c>
      <c r="E526" s="61"/>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61"/>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50</v>
      </c>
      <c r="C528" s="51">
        <v>50</v>
      </c>
      <c r="D528" s="51">
        <v>50</v>
      </c>
      <c r="E528" s="61"/>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61"/>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61"/>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12.5</v>
      </c>
      <c r="C532" s="52">
        <v>12.5</v>
      </c>
      <c r="D532" s="52">
        <v>12.5</v>
      </c>
      <c r="E532" s="62"/>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 x14ac:dyDescent="0.15">
      <c r="A534" s="54" t="s">
        <v>121</v>
      </c>
      <c r="B534" s="66">
        <v>12.5</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26" x14ac:dyDescent="0.15">
      <c r="A536" s="65" t="s">
        <v>104</v>
      </c>
      <c r="B536" s="47" t="s">
        <v>179</v>
      </c>
      <c r="C536" s="47" t="s">
        <v>180</v>
      </c>
      <c r="D536" s="59" t="s">
        <v>181</v>
      </c>
      <c r="E536" s="60"/>
      <c r="F536" s="44"/>
      <c r="G536" s="44"/>
      <c r="H536" s="44"/>
      <c r="I536" s="44"/>
      <c r="J536" s="44"/>
      <c r="K536" s="44"/>
      <c r="L536" s="44"/>
      <c r="M536" s="44"/>
      <c r="N536" s="44"/>
      <c r="O536" s="44"/>
      <c r="P536" s="44"/>
      <c r="Q536" s="44"/>
      <c r="R536" s="44"/>
      <c r="S536" s="45"/>
      <c r="T536" s="45"/>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5"/>
      <c r="T537" s="45"/>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5"/>
      <c r="T538" s="45"/>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5"/>
      <c r="T539" s="45"/>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5"/>
      <c r="T540" s="45"/>
      <c r="U540" s="45"/>
      <c r="V540" s="45"/>
      <c r="W540" s="45"/>
      <c r="X540" s="45"/>
      <c r="Y540" s="45"/>
      <c r="Z540" s="45"/>
    </row>
    <row r="541" spans="1:26" ht="13" x14ac:dyDescent="0.15">
      <c r="A541" s="51" t="s">
        <v>204</v>
      </c>
      <c r="B541" s="51" t="s">
        <v>84</v>
      </c>
      <c r="C541" s="51" t="s">
        <v>84</v>
      </c>
      <c r="D541" s="51" t="s">
        <v>84</v>
      </c>
      <c r="E541" s="51"/>
      <c r="F541" s="44"/>
      <c r="G541" s="44"/>
      <c r="H541" s="44"/>
      <c r="I541" s="44"/>
      <c r="J541" s="44"/>
      <c r="K541" s="44"/>
      <c r="L541" s="44"/>
      <c r="M541" s="44"/>
      <c r="N541" s="44"/>
      <c r="O541" s="44"/>
      <c r="P541" s="44"/>
      <c r="Q541" s="44"/>
      <c r="R541" s="44"/>
      <c r="S541" s="45"/>
      <c r="T541" s="45"/>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5"/>
      <c r="T542" s="45"/>
      <c r="U542" s="45"/>
      <c r="V542" s="45"/>
      <c r="W542" s="45"/>
      <c r="X542" s="45"/>
      <c r="Y542" s="45"/>
      <c r="Z542" s="45"/>
    </row>
    <row r="543" spans="1:26" ht="13" x14ac:dyDescent="0.15">
      <c r="A543" s="51" t="s">
        <v>120</v>
      </c>
      <c r="B543" s="52" t="s">
        <v>84</v>
      </c>
      <c r="C543" s="52" t="s">
        <v>84</v>
      </c>
      <c r="D543" s="52" t="s">
        <v>84</v>
      </c>
      <c r="E543" s="62"/>
      <c r="F543" s="44"/>
      <c r="G543" s="44"/>
      <c r="H543" s="44"/>
      <c r="I543" s="44"/>
      <c r="J543" s="44"/>
      <c r="K543" s="44"/>
      <c r="L543" s="44"/>
      <c r="M543" s="44"/>
      <c r="N543" s="44"/>
      <c r="O543" s="44"/>
      <c r="P543" s="44"/>
      <c r="Q543" s="44"/>
      <c r="R543" s="44"/>
      <c r="S543" s="45"/>
      <c r="T543" s="45"/>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5"/>
      <c r="T544" s="45"/>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26" x14ac:dyDescent="0.15">
      <c r="A547" s="65" t="s">
        <v>105</v>
      </c>
      <c r="B547" s="47" t="s">
        <v>179</v>
      </c>
      <c r="C547" s="47" t="s">
        <v>180</v>
      </c>
      <c r="D547" s="59" t="s">
        <v>181</v>
      </c>
      <c r="E547" s="60"/>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237</v>
      </c>
      <c r="D549" s="50" t="s">
        <v>237</v>
      </c>
      <c r="E549" s="50"/>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238</v>
      </c>
      <c r="C550" s="50" t="s">
        <v>239</v>
      </c>
      <c r="D550" s="50" t="s">
        <v>239</v>
      </c>
      <c r="E550" s="57"/>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t="s">
        <v>240</v>
      </c>
      <c r="D551" s="50" t="s">
        <v>240</v>
      </c>
      <c r="E551" s="57"/>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61"/>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100</v>
      </c>
      <c r="D554" s="51">
        <v>100</v>
      </c>
      <c r="E554" s="61"/>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100</v>
      </c>
      <c r="D556" s="52">
        <v>100</v>
      </c>
      <c r="E556" s="62"/>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 x14ac:dyDescent="0.15">
      <c r="A558" s="54" t="s">
        <v>121</v>
      </c>
      <c r="B558" s="66">
        <v>100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2575</v>
      </c>
      <c r="C2" s="48" t="s">
        <v>2576</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111</v>
      </c>
      <c r="C3" s="50" t="s">
        <v>184</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113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2577</v>
      </c>
      <c r="C5" s="50" t="s">
        <v>2578</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v>4</v>
      </c>
      <c r="C6" s="50" t="s">
        <v>2579</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0</v>
      </c>
      <c r="C8" s="51">
        <v>50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0</v>
      </c>
      <c r="C11" s="52">
        <v>75</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37.5</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39" x14ac:dyDescent="0.15">
      <c r="A15" s="46" t="s">
        <v>75</v>
      </c>
      <c r="B15" s="47" t="s">
        <v>2575</v>
      </c>
      <c r="C15" s="48" t="s">
        <v>2576</v>
      </c>
      <c r="D15" s="47" t="s">
        <v>2580</v>
      </c>
      <c r="E15" s="47" t="s">
        <v>2581</v>
      </c>
      <c r="F15" s="47" t="s">
        <v>2582</v>
      </c>
      <c r="G15" s="47" t="s">
        <v>2583</v>
      </c>
      <c r="H15" s="47" t="s">
        <v>2584</v>
      </c>
      <c r="I15" s="47" t="s">
        <v>2585</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125</v>
      </c>
      <c r="D17" s="50" t="s">
        <v>125</v>
      </c>
      <c r="E17" s="50" t="s">
        <v>125</v>
      </c>
      <c r="F17" s="50" t="s">
        <v>125</v>
      </c>
      <c r="G17" s="50" t="s">
        <v>125</v>
      </c>
      <c r="H17" s="50" t="s">
        <v>125</v>
      </c>
      <c r="I17" s="50" t="s">
        <v>125</v>
      </c>
      <c r="J17" s="45"/>
      <c r="K17" s="45"/>
      <c r="L17" s="45"/>
      <c r="M17" s="45"/>
      <c r="N17" s="45"/>
      <c r="O17" s="45"/>
      <c r="P17" s="45"/>
      <c r="Q17" s="45"/>
      <c r="R17" s="45"/>
      <c r="S17" s="45"/>
      <c r="T17" s="45"/>
      <c r="U17" s="45"/>
      <c r="V17" s="45"/>
      <c r="W17" s="45"/>
      <c r="X17" s="45"/>
      <c r="Y17" s="45"/>
      <c r="Z17" s="45"/>
    </row>
    <row r="18" spans="1:26" ht="13" x14ac:dyDescent="0.15">
      <c r="A18" s="50" t="s">
        <v>127</v>
      </c>
      <c r="B18" s="50" t="s">
        <v>125</v>
      </c>
      <c r="C18" s="50" t="s">
        <v>125</v>
      </c>
      <c r="D18" s="50" t="s">
        <v>125</v>
      </c>
      <c r="E18" s="50" t="s">
        <v>125</v>
      </c>
      <c r="F18" s="50" t="s">
        <v>125</v>
      </c>
      <c r="G18" s="50" t="s">
        <v>125</v>
      </c>
      <c r="H18" s="50" t="s">
        <v>125</v>
      </c>
      <c r="I18" s="50" t="s">
        <v>125</v>
      </c>
      <c r="J18" s="45"/>
      <c r="K18" s="45"/>
      <c r="L18" s="45"/>
      <c r="M18" s="45"/>
      <c r="N18" s="45"/>
      <c r="O18" s="45"/>
      <c r="P18" s="45"/>
      <c r="Q18" s="45"/>
      <c r="R18" s="45"/>
      <c r="S18" s="45"/>
      <c r="T18" s="45"/>
      <c r="U18" s="45"/>
      <c r="V18" s="45"/>
      <c r="W18" s="45"/>
      <c r="X18" s="45"/>
      <c r="Y18" s="45"/>
      <c r="Z18" s="45"/>
    </row>
    <row r="19" spans="1:26" ht="13" x14ac:dyDescent="0.15">
      <c r="A19" s="50" t="s">
        <v>114</v>
      </c>
      <c r="B19" s="50" t="s">
        <v>193</v>
      </c>
      <c r="C19" s="50" t="s">
        <v>193</v>
      </c>
      <c r="D19" s="50" t="s">
        <v>193</v>
      </c>
      <c r="E19" s="50" t="s">
        <v>193</v>
      </c>
      <c r="F19" s="50" t="s">
        <v>193</v>
      </c>
      <c r="G19" s="50" t="s">
        <v>193</v>
      </c>
      <c r="H19" s="50" t="s">
        <v>193</v>
      </c>
      <c r="I19" s="50" t="s">
        <v>193</v>
      </c>
      <c r="J19" s="45"/>
      <c r="K19" s="45"/>
      <c r="L19" s="45"/>
      <c r="M19" s="45"/>
      <c r="N19" s="45"/>
      <c r="O19" s="45"/>
      <c r="P19" s="45"/>
      <c r="Q19" s="45"/>
      <c r="R19" s="45"/>
      <c r="S19" s="45"/>
      <c r="T19" s="45"/>
      <c r="U19" s="45"/>
      <c r="V19" s="45"/>
      <c r="W19" s="45"/>
      <c r="X19" s="45"/>
      <c r="Y19" s="45"/>
      <c r="Z19" s="45"/>
    </row>
    <row r="20" spans="1:26" ht="13" x14ac:dyDescent="0.15">
      <c r="A20" s="50" t="s">
        <v>116</v>
      </c>
      <c r="B20" s="57"/>
      <c r="C20" s="57"/>
      <c r="D20" s="57"/>
      <c r="E20" s="57"/>
      <c r="F20" s="57"/>
      <c r="G20" s="57"/>
      <c r="H20" s="57"/>
      <c r="I20" s="57"/>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0</v>
      </c>
      <c r="D23" s="51">
        <v>0</v>
      </c>
      <c r="E23" s="51">
        <v>0</v>
      </c>
      <c r="F23" s="51">
        <v>0</v>
      </c>
      <c r="G23" s="51">
        <v>0</v>
      </c>
      <c r="H23" s="51">
        <v>0</v>
      </c>
      <c r="I23" s="51">
        <v>0</v>
      </c>
      <c r="J23" s="45"/>
      <c r="K23" s="45"/>
      <c r="L23" s="45"/>
      <c r="M23" s="45"/>
      <c r="N23" s="45"/>
      <c r="O23" s="45"/>
      <c r="P23" s="45"/>
      <c r="Q23" s="45"/>
      <c r="R23" s="45"/>
      <c r="S23" s="45"/>
      <c r="T23" s="45"/>
      <c r="U23" s="45"/>
      <c r="V23" s="45"/>
      <c r="W23" s="45"/>
      <c r="X23" s="45"/>
      <c r="Y23" s="45"/>
      <c r="Z23" s="45"/>
    </row>
    <row r="24" spans="1:26" ht="13" x14ac:dyDescent="0.15">
      <c r="A24" s="51" t="s">
        <v>134</v>
      </c>
      <c r="B24" s="51">
        <v>0</v>
      </c>
      <c r="C24" s="51">
        <v>0</v>
      </c>
      <c r="D24" s="51">
        <v>0</v>
      </c>
      <c r="E24" s="51">
        <v>0</v>
      </c>
      <c r="F24" s="51">
        <v>0</v>
      </c>
      <c r="G24" s="51">
        <v>0</v>
      </c>
      <c r="H24" s="51">
        <v>0</v>
      </c>
      <c r="I24" s="51">
        <v>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0</v>
      </c>
      <c r="C26" s="52">
        <v>0</v>
      </c>
      <c r="D26" s="52">
        <v>0</v>
      </c>
      <c r="E26" s="52">
        <v>0</v>
      </c>
      <c r="F26" s="52">
        <v>0</v>
      </c>
      <c r="G26" s="52">
        <v>0</v>
      </c>
      <c r="H26" s="52">
        <v>0</v>
      </c>
      <c r="I26" s="52">
        <v>0</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39" x14ac:dyDescent="0.15">
      <c r="A30" s="46" t="s">
        <v>76</v>
      </c>
      <c r="B30" s="47" t="s">
        <v>2575</v>
      </c>
      <c r="C30" s="48" t="s">
        <v>2576</v>
      </c>
      <c r="D30" s="47" t="s">
        <v>2580</v>
      </c>
      <c r="E30" s="47" t="s">
        <v>2581</v>
      </c>
      <c r="F30" s="47" t="s">
        <v>2582</v>
      </c>
      <c r="G30" s="47" t="s">
        <v>2583</v>
      </c>
      <c r="H30" s="47" t="s">
        <v>2584</v>
      </c>
      <c r="I30" s="47" t="s">
        <v>2585</v>
      </c>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50" t="s">
        <v>125</v>
      </c>
      <c r="I31" s="50" t="s">
        <v>125</v>
      </c>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125</v>
      </c>
      <c r="D32" s="50" t="s">
        <v>125</v>
      </c>
      <c r="E32" s="50" t="s">
        <v>125</v>
      </c>
      <c r="F32" s="50" t="s">
        <v>125</v>
      </c>
      <c r="G32" s="50" t="s">
        <v>125</v>
      </c>
      <c r="H32" s="50" t="s">
        <v>125</v>
      </c>
      <c r="I32" s="50" t="s">
        <v>125</v>
      </c>
      <c r="J32" s="45"/>
      <c r="K32" s="45"/>
      <c r="L32" s="45"/>
      <c r="M32" s="45"/>
      <c r="N32" s="45"/>
      <c r="O32" s="45"/>
      <c r="P32" s="45"/>
      <c r="Q32" s="45"/>
      <c r="R32" s="45"/>
      <c r="S32" s="45"/>
      <c r="T32" s="45"/>
      <c r="U32" s="45"/>
      <c r="V32" s="45"/>
      <c r="W32" s="45"/>
      <c r="X32" s="45"/>
      <c r="Y32" s="45"/>
      <c r="Z32" s="45"/>
    </row>
    <row r="33" spans="1:26" ht="13" x14ac:dyDescent="0.15">
      <c r="A33" s="50" t="s">
        <v>114</v>
      </c>
      <c r="B33" s="50" t="s">
        <v>193</v>
      </c>
      <c r="C33" s="50" t="s">
        <v>193</v>
      </c>
      <c r="D33" s="50" t="s">
        <v>193</v>
      </c>
      <c r="E33" s="50" t="s">
        <v>193</v>
      </c>
      <c r="F33" s="50" t="s">
        <v>193</v>
      </c>
      <c r="G33" s="50" t="s">
        <v>193</v>
      </c>
      <c r="H33" s="50" t="s">
        <v>193</v>
      </c>
      <c r="I33" s="50" t="s">
        <v>193</v>
      </c>
      <c r="J33" s="45"/>
      <c r="K33" s="45"/>
      <c r="L33" s="45"/>
      <c r="M33" s="45"/>
      <c r="N33" s="45"/>
      <c r="O33" s="45"/>
      <c r="P33" s="45"/>
      <c r="Q33" s="45"/>
      <c r="R33" s="45"/>
      <c r="S33" s="45"/>
      <c r="T33" s="45"/>
      <c r="U33" s="45"/>
      <c r="V33" s="45"/>
      <c r="W33" s="45"/>
      <c r="X33" s="45"/>
      <c r="Y33" s="45"/>
      <c r="Z33" s="45"/>
    </row>
    <row r="34" spans="1:26" ht="13" x14ac:dyDescent="0.15">
      <c r="A34" s="50" t="s">
        <v>116</v>
      </c>
      <c r="B34" s="57"/>
      <c r="C34" s="57"/>
      <c r="D34" s="57"/>
      <c r="E34" s="57"/>
      <c r="F34" s="57"/>
      <c r="G34" s="57"/>
      <c r="H34" s="57"/>
      <c r="I34" s="57"/>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51">
        <v>0</v>
      </c>
      <c r="I36" s="51">
        <v>0</v>
      </c>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0</v>
      </c>
      <c r="D37" s="51">
        <v>0</v>
      </c>
      <c r="E37" s="51">
        <v>0</v>
      </c>
      <c r="F37" s="51">
        <v>0</v>
      </c>
      <c r="G37" s="51">
        <v>0</v>
      </c>
      <c r="H37" s="51">
        <v>0</v>
      </c>
      <c r="I37" s="51">
        <v>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0</v>
      </c>
      <c r="D39" s="52">
        <v>0</v>
      </c>
      <c r="E39" s="52">
        <v>0</v>
      </c>
      <c r="F39" s="52">
        <v>0</v>
      </c>
      <c r="G39" s="52">
        <v>0</v>
      </c>
      <c r="H39" s="52">
        <v>0</v>
      </c>
      <c r="I39" s="52">
        <v>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39" x14ac:dyDescent="0.15">
      <c r="A43" s="46" t="s">
        <v>77</v>
      </c>
      <c r="B43" s="47" t="s">
        <v>2575</v>
      </c>
      <c r="C43" s="48" t="s">
        <v>2576</v>
      </c>
      <c r="D43" s="47" t="s">
        <v>2580</v>
      </c>
      <c r="E43" s="47" t="s">
        <v>2581</v>
      </c>
      <c r="F43" s="47" t="s">
        <v>2582</v>
      </c>
      <c r="G43" s="47" t="s">
        <v>2583</v>
      </c>
      <c r="H43" s="47" t="s">
        <v>2584</v>
      </c>
      <c r="I43" s="47" t="s">
        <v>2585</v>
      </c>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50" t="s">
        <v>125</v>
      </c>
      <c r="I44" s="50" t="s">
        <v>125</v>
      </c>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50" t="s">
        <v>125</v>
      </c>
      <c r="I45" s="50" t="s">
        <v>125</v>
      </c>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50" t="s">
        <v>125</v>
      </c>
      <c r="I46" s="50" t="s">
        <v>125</v>
      </c>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50" t="s">
        <v>125</v>
      </c>
      <c r="I47" s="50" t="s">
        <v>125</v>
      </c>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50" t="s">
        <v>125</v>
      </c>
      <c r="I48" s="50" t="s">
        <v>125</v>
      </c>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50" t="s">
        <v>125</v>
      </c>
      <c r="I49" s="50" t="s">
        <v>125</v>
      </c>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50" t="s">
        <v>125</v>
      </c>
      <c r="I50" s="50" t="s">
        <v>125</v>
      </c>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50" t="s">
        <v>125</v>
      </c>
      <c r="I51" s="50" t="s">
        <v>125</v>
      </c>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50" t="s">
        <v>125</v>
      </c>
      <c r="I52" s="50" t="s">
        <v>125</v>
      </c>
      <c r="J52" s="45"/>
      <c r="K52" s="45"/>
      <c r="L52" s="45"/>
      <c r="M52" s="45"/>
      <c r="N52" s="45"/>
      <c r="O52" s="45"/>
      <c r="P52" s="45"/>
      <c r="Q52" s="45"/>
      <c r="R52" s="45"/>
      <c r="S52" s="45"/>
      <c r="T52" s="45"/>
      <c r="U52" s="45"/>
      <c r="V52" s="45"/>
      <c r="W52" s="45"/>
      <c r="X52" s="45"/>
      <c r="Y52" s="45"/>
      <c r="Z52" s="45"/>
    </row>
    <row r="53" spans="1:26" ht="13" x14ac:dyDescent="0.15">
      <c r="A53" s="50" t="s">
        <v>114</v>
      </c>
      <c r="B53" s="50" t="s">
        <v>193</v>
      </c>
      <c r="C53" s="50" t="s">
        <v>193</v>
      </c>
      <c r="D53" s="50" t="s">
        <v>193</v>
      </c>
      <c r="E53" s="50" t="s">
        <v>193</v>
      </c>
      <c r="F53" s="50" t="s">
        <v>193</v>
      </c>
      <c r="G53" s="50" t="s">
        <v>193</v>
      </c>
      <c r="H53" s="50" t="s">
        <v>193</v>
      </c>
      <c r="I53" s="50" t="s">
        <v>193</v>
      </c>
      <c r="J53" s="45"/>
      <c r="K53" s="45"/>
      <c r="L53" s="45"/>
      <c r="M53" s="45"/>
      <c r="N53" s="45"/>
      <c r="O53" s="45"/>
      <c r="P53" s="45"/>
      <c r="Q53" s="45"/>
      <c r="R53" s="45"/>
      <c r="S53" s="45"/>
      <c r="T53" s="45"/>
      <c r="U53" s="45"/>
      <c r="V53" s="45"/>
      <c r="W53" s="45"/>
      <c r="X53" s="45"/>
      <c r="Y53" s="45"/>
      <c r="Z53" s="45"/>
    </row>
    <row r="54" spans="1:26" ht="13" x14ac:dyDescent="0.15">
      <c r="A54" s="50" t="s">
        <v>116</v>
      </c>
      <c r="B54" s="57"/>
      <c r="C54" s="57"/>
      <c r="D54" s="57"/>
      <c r="E54" s="57"/>
      <c r="F54" s="57"/>
      <c r="G54" s="57"/>
      <c r="H54" s="57"/>
      <c r="I54" s="57"/>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51">
        <v>0</v>
      </c>
      <c r="I56" s="51">
        <v>0</v>
      </c>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51">
        <v>0</v>
      </c>
      <c r="I57" s="51">
        <v>0</v>
      </c>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51">
        <v>0</v>
      </c>
      <c r="I58" s="51">
        <v>0</v>
      </c>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51">
        <v>0</v>
      </c>
      <c r="I59" s="51">
        <v>0</v>
      </c>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51">
        <v>0</v>
      </c>
      <c r="I60" s="51">
        <v>0</v>
      </c>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51">
        <v>0</v>
      </c>
      <c r="I61" s="51">
        <v>0</v>
      </c>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51">
        <v>0</v>
      </c>
      <c r="I62" s="51">
        <v>0</v>
      </c>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51">
        <v>0</v>
      </c>
      <c r="I63" s="51">
        <v>0</v>
      </c>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51">
        <v>0</v>
      </c>
      <c r="I64" s="51">
        <v>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52">
        <v>0</v>
      </c>
      <c r="I66" s="52">
        <v>0</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2575</v>
      </c>
      <c r="C70" s="48" t="s">
        <v>2576</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125</v>
      </c>
      <c r="C74" s="50" t="s">
        <v>125</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193</v>
      </c>
      <c r="C75" s="50" t="s">
        <v>193</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7"/>
      <c r="C76" s="57"/>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0</v>
      </c>
      <c r="C80" s="51">
        <v>0</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0</v>
      </c>
      <c r="C82" s="52">
        <v>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39" x14ac:dyDescent="0.15">
      <c r="A86" s="46" t="s">
        <v>79</v>
      </c>
      <c r="B86" s="47" t="s">
        <v>2575</v>
      </c>
      <c r="C86" s="48" t="s">
        <v>2576</v>
      </c>
      <c r="D86" s="47" t="s">
        <v>2580</v>
      </c>
      <c r="E86" s="47" t="s">
        <v>2581</v>
      </c>
      <c r="F86" s="47" t="s">
        <v>2582</v>
      </c>
      <c r="G86" s="47" t="s">
        <v>2583</v>
      </c>
      <c r="H86" s="47" t="s">
        <v>2584</v>
      </c>
      <c r="I86" s="47" t="s">
        <v>2585</v>
      </c>
      <c r="J86" s="45"/>
      <c r="K86" s="45"/>
      <c r="L86" s="45"/>
      <c r="M86" s="45"/>
      <c r="N86" s="45"/>
      <c r="O86" s="45"/>
      <c r="P86" s="45"/>
      <c r="Q86" s="45"/>
      <c r="R86" s="45"/>
      <c r="S86" s="45"/>
      <c r="T86" s="45"/>
      <c r="U86" s="45"/>
      <c r="V86" s="45"/>
      <c r="W86" s="45"/>
      <c r="X86" s="45"/>
      <c r="Y86" s="45"/>
      <c r="Z86" s="45"/>
    </row>
    <row r="87" spans="1:26" ht="13" x14ac:dyDescent="0.15">
      <c r="A87" s="49" t="s">
        <v>124</v>
      </c>
      <c r="B87" s="50" t="s">
        <v>184</v>
      </c>
      <c r="C87" s="50" t="s">
        <v>184</v>
      </c>
      <c r="D87" s="50" t="s">
        <v>184</v>
      </c>
      <c r="E87" s="50" t="s">
        <v>184</v>
      </c>
      <c r="F87" s="50" t="s">
        <v>184</v>
      </c>
      <c r="G87" s="50" t="s">
        <v>184</v>
      </c>
      <c r="H87" s="50" t="s">
        <v>184</v>
      </c>
      <c r="I87" s="50" t="s">
        <v>184</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125</v>
      </c>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125</v>
      </c>
      <c r="E89" s="50" t="s">
        <v>125</v>
      </c>
      <c r="F89" s="50" t="s">
        <v>125</v>
      </c>
      <c r="G89" s="50" t="s">
        <v>125</v>
      </c>
      <c r="H89" s="50" t="s">
        <v>125</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125</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2586</v>
      </c>
      <c r="C92" s="50" t="s">
        <v>2587</v>
      </c>
      <c r="D92" s="50" t="s">
        <v>2588</v>
      </c>
      <c r="E92" s="50" t="s">
        <v>2587</v>
      </c>
      <c r="F92" s="50" t="s">
        <v>2589</v>
      </c>
      <c r="G92" s="50" t="s">
        <v>2587</v>
      </c>
      <c r="H92" s="50" t="s">
        <v>2590</v>
      </c>
      <c r="I92" s="50" t="s">
        <v>2591</v>
      </c>
      <c r="J92" s="45"/>
      <c r="K92" s="45"/>
      <c r="L92" s="45"/>
      <c r="M92" s="45"/>
      <c r="N92" s="45"/>
      <c r="O92" s="45"/>
      <c r="P92" s="45"/>
      <c r="Q92" s="45"/>
      <c r="R92" s="45"/>
      <c r="S92" s="45"/>
      <c r="T92" s="45"/>
      <c r="U92" s="45"/>
      <c r="V92" s="45"/>
      <c r="W92" s="45"/>
      <c r="X92" s="45"/>
      <c r="Y92" s="45"/>
      <c r="Z92" s="45"/>
    </row>
    <row r="93" spans="1:26" ht="13" x14ac:dyDescent="0.15">
      <c r="A93" s="50" t="s">
        <v>116</v>
      </c>
      <c r="B93" s="50" t="s">
        <v>2592</v>
      </c>
      <c r="C93" s="50" t="s">
        <v>2593</v>
      </c>
      <c r="D93" s="50">
        <v>10</v>
      </c>
      <c r="E93" s="50" t="s">
        <v>2593</v>
      </c>
      <c r="F93" s="50">
        <v>8</v>
      </c>
      <c r="G93" s="50" t="s">
        <v>2593</v>
      </c>
      <c r="H93" s="50" t="s">
        <v>2594</v>
      </c>
      <c r="I93" s="50" t="s">
        <v>2595</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50</v>
      </c>
      <c r="C95" s="51">
        <v>50</v>
      </c>
      <c r="D95" s="51">
        <v>50</v>
      </c>
      <c r="E95" s="51">
        <v>50</v>
      </c>
      <c r="F95" s="51">
        <v>50</v>
      </c>
      <c r="G95" s="51">
        <v>50</v>
      </c>
      <c r="H95" s="51">
        <v>50</v>
      </c>
      <c r="I95" s="51">
        <v>50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0</v>
      </c>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0</v>
      </c>
      <c r="E97" s="51">
        <v>0</v>
      </c>
      <c r="F97" s="51">
        <v>0</v>
      </c>
      <c r="G97" s="51">
        <v>0</v>
      </c>
      <c r="H97" s="51">
        <v>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10</v>
      </c>
      <c r="C101" s="52">
        <v>10</v>
      </c>
      <c r="D101" s="52">
        <v>10</v>
      </c>
      <c r="E101" s="52">
        <v>10</v>
      </c>
      <c r="F101" s="52">
        <v>10</v>
      </c>
      <c r="G101" s="52">
        <v>10</v>
      </c>
      <c r="H101" s="52">
        <v>10</v>
      </c>
      <c r="I101" s="52">
        <v>10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10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8" t="s">
        <v>80</v>
      </c>
      <c r="B105" s="47" t="s">
        <v>2596</v>
      </c>
      <c r="C105" s="47" t="s">
        <v>2597</v>
      </c>
      <c r="D105" s="59" t="s">
        <v>2598</v>
      </c>
      <c r="E105" s="59" t="s">
        <v>2599</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184</v>
      </c>
      <c r="C106" s="49" t="s">
        <v>184</v>
      </c>
      <c r="D106" s="49" t="s">
        <v>184</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183</v>
      </c>
      <c r="C107" s="49" t="s">
        <v>183</v>
      </c>
      <c r="D107" s="49" t="s">
        <v>183</v>
      </c>
      <c r="E107" s="49" t="s">
        <v>183</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184</v>
      </c>
      <c r="C108" s="49" t="s">
        <v>184</v>
      </c>
      <c r="D108" s="49" t="s">
        <v>184</v>
      </c>
      <c r="E108" s="49" t="s">
        <v>184</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2600</v>
      </c>
      <c r="C109" s="50" t="s">
        <v>2601</v>
      </c>
      <c r="D109" s="50" t="s">
        <v>2602</v>
      </c>
      <c r="E109" s="50" t="s">
        <v>2603</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t="s">
        <v>2592</v>
      </c>
      <c r="C110" s="50">
        <v>10</v>
      </c>
      <c r="D110" s="50">
        <v>8</v>
      </c>
      <c r="E110" s="50" t="s">
        <v>240</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50</v>
      </c>
      <c r="C112" s="51">
        <v>50</v>
      </c>
      <c r="D112" s="51">
        <v>50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100</v>
      </c>
      <c r="C113" s="51">
        <v>100</v>
      </c>
      <c r="D113" s="51">
        <v>100</v>
      </c>
      <c r="E113" s="51">
        <v>100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50</v>
      </c>
      <c r="C114" s="51">
        <v>50</v>
      </c>
      <c r="D114" s="51">
        <v>50</v>
      </c>
      <c r="E114" s="51">
        <v>50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66.67</v>
      </c>
      <c r="C116" s="52">
        <v>66.67</v>
      </c>
      <c r="D116" s="52">
        <v>66.67</v>
      </c>
      <c r="E116" s="52">
        <v>83.33</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72.22</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8" t="s">
        <v>81</v>
      </c>
      <c r="B120" s="47" t="s">
        <v>2596</v>
      </c>
      <c r="C120" s="47" t="s">
        <v>2597</v>
      </c>
      <c r="D120" s="59" t="s">
        <v>2598</v>
      </c>
      <c r="E120" s="59" t="s">
        <v>2599</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125</v>
      </c>
      <c r="D121" s="49" t="s">
        <v>125</v>
      </c>
      <c r="E121" s="49" t="s">
        <v>125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125</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2604</v>
      </c>
      <c r="C124" s="50" t="s">
        <v>2605</v>
      </c>
      <c r="D124" s="50" t="s">
        <v>2606</v>
      </c>
      <c r="E124" s="50" t="s">
        <v>2607</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v>4</v>
      </c>
      <c r="C125" s="50">
        <v>10</v>
      </c>
      <c r="D125" s="50">
        <v>8</v>
      </c>
      <c r="E125" s="50">
        <v>24</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0</v>
      </c>
      <c r="D127" s="51">
        <v>0</v>
      </c>
      <c r="E127" s="51">
        <v>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0</v>
      </c>
      <c r="D131" s="52">
        <v>0</v>
      </c>
      <c r="E131" s="52">
        <v>0</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0</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8" t="s">
        <v>82</v>
      </c>
      <c r="B135" s="47" t="s">
        <v>2596</v>
      </c>
      <c r="C135" s="47" t="s">
        <v>2597</v>
      </c>
      <c r="D135" s="59" t="s">
        <v>2598</v>
      </c>
      <c r="E135" s="59" t="s">
        <v>2599</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191</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192</v>
      </c>
      <c r="C137" s="50" t="s">
        <v>192</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125</v>
      </c>
      <c r="D138" s="50" t="s">
        <v>125</v>
      </c>
      <c r="E138" s="50" t="s">
        <v>125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2608</v>
      </c>
      <c r="C139" s="50" t="s">
        <v>2609</v>
      </c>
      <c r="D139" s="50" t="s">
        <v>2610</v>
      </c>
      <c r="E139" s="50" t="s">
        <v>2611</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0" t="s">
        <v>2612</v>
      </c>
      <c r="C140" s="50">
        <v>10</v>
      </c>
      <c r="D140" s="50">
        <v>8</v>
      </c>
      <c r="E140" s="50">
        <v>24</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100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100</v>
      </c>
      <c r="C143" s="51">
        <v>100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0</v>
      </c>
      <c r="D144" s="51">
        <v>0</v>
      </c>
      <c r="E144" s="51">
        <v>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66.67</v>
      </c>
      <c r="C146" s="52">
        <v>66.67</v>
      </c>
      <c r="D146" s="52">
        <v>66.67</v>
      </c>
      <c r="E146" s="52">
        <v>66.67</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66.67</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8" t="s">
        <v>83</v>
      </c>
      <c r="B150" s="47" t="s">
        <v>2596</v>
      </c>
      <c r="C150" s="47" t="s">
        <v>2597</v>
      </c>
      <c r="D150" s="59" t="s">
        <v>2598</v>
      </c>
      <c r="E150" s="59" t="s">
        <v>2599</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195</v>
      </c>
      <c r="C151" s="50" t="s">
        <v>195</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2613</v>
      </c>
      <c r="C154" s="50" t="s">
        <v>2614</v>
      </c>
      <c r="D154" s="50" t="s">
        <v>2615</v>
      </c>
      <c r="E154" s="50" t="s">
        <v>2616</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v>4</v>
      </c>
      <c r="C155" s="50">
        <v>10</v>
      </c>
      <c r="D155" s="50">
        <v>8</v>
      </c>
      <c r="E155" s="50">
        <v>24</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100</v>
      </c>
      <c r="C157" s="51">
        <v>100</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50</v>
      </c>
      <c r="C161" s="52">
        <v>50</v>
      </c>
      <c r="D161" s="52">
        <v>50</v>
      </c>
      <c r="E161" s="52">
        <v>50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50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58" t="s">
        <v>85</v>
      </c>
      <c r="B165" s="47" t="s">
        <v>2596</v>
      </c>
      <c r="C165" s="47" t="s">
        <v>2597</v>
      </c>
      <c r="D165" s="59" t="s">
        <v>2598</v>
      </c>
      <c r="E165" s="59" t="s">
        <v>2599</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125</v>
      </c>
      <c r="C166" s="50" t="s">
        <v>125</v>
      </c>
      <c r="D166" s="50" t="s">
        <v>125</v>
      </c>
      <c r="E166" s="50" t="s">
        <v>125</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125</v>
      </c>
      <c r="D167" s="50" t="s">
        <v>125</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125</v>
      </c>
      <c r="D168" s="50" t="s">
        <v>125</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t="s">
        <v>125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2617</v>
      </c>
      <c r="C170" s="50" t="s">
        <v>2618</v>
      </c>
      <c r="D170" s="50" t="s">
        <v>2619</v>
      </c>
      <c r="E170" s="50" t="s">
        <v>2620</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0">
        <v>4</v>
      </c>
      <c r="C171" s="50" t="s">
        <v>704</v>
      </c>
      <c r="D171" s="50" t="s">
        <v>2621</v>
      </c>
      <c r="E171" s="50" t="s">
        <v>2622</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0</v>
      </c>
      <c r="C173" s="51">
        <v>0</v>
      </c>
      <c r="D173" s="51">
        <v>0</v>
      </c>
      <c r="E173" s="51">
        <v>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0</v>
      </c>
      <c r="D174" s="51">
        <v>0</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0</v>
      </c>
      <c r="D175" s="51">
        <v>0</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51">
        <v>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0</v>
      </c>
      <c r="D178" s="52">
        <v>0</v>
      </c>
      <c r="E178" s="52">
        <v>0</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0</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58" t="s">
        <v>86</v>
      </c>
      <c r="B182" s="47" t="s">
        <v>2596</v>
      </c>
      <c r="C182" s="47" t="s">
        <v>2597</v>
      </c>
      <c r="D182" s="59" t="s">
        <v>2598</v>
      </c>
      <c r="E182" s="59" t="s">
        <v>2599</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125</v>
      </c>
      <c r="D183" s="50" t="s">
        <v>125</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125</v>
      </c>
      <c r="D184" s="50" t="s">
        <v>125</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125</v>
      </c>
      <c r="C185" s="50" t="s">
        <v>125</v>
      </c>
      <c r="D185" s="50" t="s">
        <v>125</v>
      </c>
      <c r="E185" s="50" t="s">
        <v>125</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125</v>
      </c>
      <c r="D186" s="50" t="s">
        <v>125</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125</v>
      </c>
      <c r="C187" s="50" t="s">
        <v>125</v>
      </c>
      <c r="D187" s="50" t="s">
        <v>125</v>
      </c>
      <c r="E187" s="50" t="s">
        <v>125</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125</v>
      </c>
      <c r="C188" s="50" t="s">
        <v>125</v>
      </c>
      <c r="D188" s="50" t="s">
        <v>125</v>
      </c>
      <c r="E188" s="50" t="s">
        <v>125</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125</v>
      </c>
      <c r="D189" s="50" t="s">
        <v>125</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193</v>
      </c>
      <c r="C191" s="50" t="s">
        <v>193</v>
      </c>
      <c r="D191" s="50" t="s">
        <v>193</v>
      </c>
      <c r="E191" s="50" t="s">
        <v>193</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7"/>
      <c r="D192" s="57"/>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0</v>
      </c>
      <c r="D194" s="51">
        <v>0</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0</v>
      </c>
      <c r="D195" s="51">
        <v>0</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0</v>
      </c>
      <c r="C196" s="51">
        <v>0</v>
      </c>
      <c r="D196" s="51">
        <v>0</v>
      </c>
      <c r="E196" s="51">
        <v>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0</v>
      </c>
      <c r="D197" s="51">
        <v>0</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0</v>
      </c>
      <c r="C198" s="51">
        <v>0</v>
      </c>
      <c r="D198" s="51">
        <v>0</v>
      </c>
      <c r="E198" s="51">
        <v>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0</v>
      </c>
      <c r="C199" s="51">
        <v>0</v>
      </c>
      <c r="D199" s="51">
        <v>0</v>
      </c>
      <c r="E199" s="51">
        <v>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0</v>
      </c>
      <c r="D200" s="51">
        <v>0</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0</v>
      </c>
      <c r="C203" s="52">
        <v>0</v>
      </c>
      <c r="D203" s="52">
        <v>0</v>
      </c>
      <c r="E203" s="52">
        <v>0</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0</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58" t="s">
        <v>87</v>
      </c>
      <c r="B207" s="47" t="s">
        <v>2596</v>
      </c>
      <c r="C207" s="47" t="s">
        <v>2597</v>
      </c>
      <c r="D207" s="59" t="s">
        <v>2598</v>
      </c>
      <c r="E207" s="59" t="s">
        <v>2599</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125</v>
      </c>
      <c r="C208" s="50" t="s">
        <v>125</v>
      </c>
      <c r="D208" s="50" t="s">
        <v>125</v>
      </c>
      <c r="E208" s="50" t="s">
        <v>125</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t="s">
        <v>125</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t="s">
        <v>125</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125</v>
      </c>
      <c r="C215" s="50" t="s">
        <v>125</v>
      </c>
      <c r="D215" s="50" t="s">
        <v>125</v>
      </c>
      <c r="E215" s="50" t="s">
        <v>125</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193</v>
      </c>
      <c r="C217" s="50" t="s">
        <v>193</v>
      </c>
      <c r="D217" s="50" t="s">
        <v>193</v>
      </c>
      <c r="E217" s="50" t="s">
        <v>193</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7"/>
      <c r="D218" s="57"/>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0</v>
      </c>
      <c r="C220" s="51">
        <v>0</v>
      </c>
      <c r="D220" s="51">
        <v>0</v>
      </c>
      <c r="E220" s="51">
        <v>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51">
        <v>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51">
        <v>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0</v>
      </c>
      <c r="C227" s="51">
        <v>0</v>
      </c>
      <c r="D227" s="51">
        <v>0</v>
      </c>
      <c r="E227" s="51">
        <v>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0</v>
      </c>
      <c r="C230" s="52">
        <v>0</v>
      </c>
      <c r="D230" s="52">
        <v>0</v>
      </c>
      <c r="E230" s="52">
        <v>0</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0</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58" t="s">
        <v>88</v>
      </c>
      <c r="B234" s="47" t="s">
        <v>2596</v>
      </c>
      <c r="C234" s="47" t="s">
        <v>2597</v>
      </c>
      <c r="D234" s="59" t="s">
        <v>2598</v>
      </c>
      <c r="E234" s="59" t="s">
        <v>2599</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t="s">
        <v>125</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t="s">
        <v>125</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t="s">
        <v>125</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t="s">
        <v>125</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t="s">
        <v>125</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t="s">
        <v>125</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193</v>
      </c>
      <c r="C244" s="50" t="s">
        <v>193</v>
      </c>
      <c r="D244" s="50" t="s">
        <v>193</v>
      </c>
      <c r="E244" s="50" t="s">
        <v>193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7"/>
      <c r="C245" s="57"/>
      <c r="D245" s="57"/>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51">
        <v>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51">
        <v>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51">
        <v>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51">
        <v>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51">
        <v>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51">
        <v>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52">
        <v>0</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58" t="s">
        <v>89</v>
      </c>
      <c r="B261" s="47" t="s">
        <v>2596</v>
      </c>
      <c r="C261" s="47" t="s">
        <v>2597</v>
      </c>
      <c r="D261" s="59" t="s">
        <v>2598</v>
      </c>
      <c r="E261" s="59" t="s">
        <v>2599</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58" t="s">
        <v>90</v>
      </c>
      <c r="B282" s="47" t="s">
        <v>2596</v>
      </c>
      <c r="C282" s="47" t="s">
        <v>2597</v>
      </c>
      <c r="D282" s="59" t="s">
        <v>2598</v>
      </c>
      <c r="E282" s="59" t="s">
        <v>2599</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58" t="s">
        <v>91</v>
      </c>
      <c r="B293" s="47" t="s">
        <v>2596</v>
      </c>
      <c r="C293" s="47" t="s">
        <v>2597</v>
      </c>
      <c r="D293" s="59" t="s">
        <v>2598</v>
      </c>
      <c r="E293" s="59" t="s">
        <v>2599</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313</v>
      </c>
      <c r="C294" s="50" t="s">
        <v>313</v>
      </c>
      <c r="D294" s="50" t="s">
        <v>313</v>
      </c>
      <c r="E294" s="50" t="s">
        <v>313</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2623</v>
      </c>
      <c r="C295" s="50" t="s">
        <v>2623</v>
      </c>
      <c r="D295" s="50" t="s">
        <v>2623</v>
      </c>
      <c r="E295" s="50" t="s">
        <v>2624</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0" t="s">
        <v>2625</v>
      </c>
      <c r="C296" s="50" t="s">
        <v>2625</v>
      </c>
      <c r="D296" s="50" t="s">
        <v>2625</v>
      </c>
      <c r="E296" s="50" t="s">
        <v>240</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0</v>
      </c>
      <c r="C298" s="51">
        <v>0</v>
      </c>
      <c r="D298" s="51">
        <v>0</v>
      </c>
      <c r="E298" s="51">
        <v>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0</v>
      </c>
      <c r="C300" s="52">
        <v>0</v>
      </c>
      <c r="D300" s="52">
        <v>0</v>
      </c>
      <c r="E300" s="52">
        <v>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0</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65" t="s">
        <v>92</v>
      </c>
      <c r="B304" s="47" t="s">
        <v>2596</v>
      </c>
      <c r="C304" s="47" t="s">
        <v>2597</v>
      </c>
      <c r="D304" s="59" t="s">
        <v>2598</v>
      </c>
      <c r="E304" s="59" t="s">
        <v>2599</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206</v>
      </c>
      <c r="C305" s="50" t="s">
        <v>206</v>
      </c>
      <c r="D305" s="50" t="s">
        <v>206</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207</v>
      </c>
      <c r="C306" s="50" t="s">
        <v>207</v>
      </c>
      <c r="D306" s="50" t="s">
        <v>207</v>
      </c>
      <c r="E306" s="50" t="s">
        <v>207</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388</v>
      </c>
      <c r="C307" s="50" t="s">
        <v>388</v>
      </c>
      <c r="D307" s="50" t="s">
        <v>388</v>
      </c>
      <c r="E307" s="50" t="s">
        <v>388</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2626</v>
      </c>
      <c r="C308" s="50" t="s">
        <v>2626</v>
      </c>
      <c r="D308" s="50" t="s">
        <v>2626</v>
      </c>
      <c r="E308" s="50" t="s">
        <v>2627</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t="s">
        <v>225</v>
      </c>
      <c r="C309" s="50" t="s">
        <v>225</v>
      </c>
      <c r="D309" s="50" t="s">
        <v>225</v>
      </c>
      <c r="E309" s="50" t="s">
        <v>2595</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100</v>
      </c>
      <c r="C311" s="51">
        <v>100</v>
      </c>
      <c r="D311" s="51">
        <v>100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100</v>
      </c>
      <c r="C312" s="51">
        <v>100</v>
      </c>
      <c r="D312" s="51">
        <v>100</v>
      </c>
      <c r="E312" s="51">
        <v>100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100</v>
      </c>
      <c r="C313" s="51">
        <v>100</v>
      </c>
      <c r="D313" s="51">
        <v>100</v>
      </c>
      <c r="E313" s="51">
        <v>100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100</v>
      </c>
      <c r="C315" s="52">
        <v>100</v>
      </c>
      <c r="D315" s="52">
        <v>100</v>
      </c>
      <c r="E315" s="52">
        <v>100</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100</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65" t="s">
        <v>93</v>
      </c>
      <c r="B319" s="47" t="s">
        <v>2596</v>
      </c>
      <c r="C319" s="47" t="s">
        <v>2597</v>
      </c>
      <c r="D319" s="59" t="s">
        <v>2598</v>
      </c>
      <c r="E319" s="59" t="s">
        <v>2599</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184</v>
      </c>
      <c r="C320" s="50" t="s">
        <v>184</v>
      </c>
      <c r="D320" s="50" t="s">
        <v>184</v>
      </c>
      <c r="E320" s="50" t="s">
        <v>184</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125</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2628</v>
      </c>
      <c r="C323" s="50" t="s">
        <v>2628</v>
      </c>
      <c r="D323" s="50" t="s">
        <v>2628</v>
      </c>
      <c r="E323" s="50" t="s">
        <v>2629</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t="s">
        <v>225</v>
      </c>
      <c r="C324" s="50" t="s">
        <v>225</v>
      </c>
      <c r="D324" s="50" t="s">
        <v>225</v>
      </c>
      <c r="E324" s="50" t="s">
        <v>2595</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50</v>
      </c>
      <c r="C326" s="51">
        <v>50</v>
      </c>
      <c r="D326" s="51">
        <v>50</v>
      </c>
      <c r="E326" s="51">
        <v>50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16.670000000000002</v>
      </c>
      <c r="C330" s="52">
        <v>16.670000000000002</v>
      </c>
      <c r="D330" s="52">
        <v>16.670000000000002</v>
      </c>
      <c r="E330" s="52">
        <v>16.670000000000002</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16.670000000000002</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65" t="s">
        <v>94</v>
      </c>
      <c r="B334" s="47" t="s">
        <v>2596</v>
      </c>
      <c r="C334" s="47" t="s">
        <v>2597</v>
      </c>
      <c r="D334" s="59" t="s">
        <v>2598</v>
      </c>
      <c r="E334" s="59" t="s">
        <v>2599</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393</v>
      </c>
      <c r="C338" s="50" t="s">
        <v>393</v>
      </c>
      <c r="D338" s="50" t="s">
        <v>393</v>
      </c>
      <c r="E338" s="50" t="s">
        <v>393</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394</v>
      </c>
      <c r="C339" s="50" t="s">
        <v>394</v>
      </c>
      <c r="D339" s="50" t="s">
        <v>394</v>
      </c>
      <c r="E339" s="50" t="s">
        <v>394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216</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2630</v>
      </c>
      <c r="C341" s="50" t="s">
        <v>2630</v>
      </c>
      <c r="D341" s="50" t="s">
        <v>2630</v>
      </c>
      <c r="E341" s="50" t="s">
        <v>2631</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t="s">
        <v>225</v>
      </c>
      <c r="C342" s="50" t="s">
        <v>225</v>
      </c>
      <c r="D342" s="50" t="s">
        <v>225</v>
      </c>
      <c r="E342" s="50" t="s">
        <v>2595</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100</v>
      </c>
      <c r="C346" s="51">
        <v>100</v>
      </c>
      <c r="D346" s="51">
        <v>100</v>
      </c>
      <c r="E346" s="51">
        <v>100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100</v>
      </c>
      <c r="C347" s="51">
        <v>100</v>
      </c>
      <c r="D347" s="51">
        <v>100</v>
      </c>
      <c r="E347" s="51">
        <v>100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100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60</v>
      </c>
      <c r="C350" s="52">
        <v>60</v>
      </c>
      <c r="D350" s="52">
        <v>60</v>
      </c>
      <c r="E350" s="52">
        <v>60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60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65" t="s">
        <v>95</v>
      </c>
      <c r="B354" s="47" t="s">
        <v>2596</v>
      </c>
      <c r="C354" s="47" t="s">
        <v>2597</v>
      </c>
      <c r="D354" s="59" t="s">
        <v>2598</v>
      </c>
      <c r="E354" s="59" t="s">
        <v>2599</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184</v>
      </c>
      <c r="C357" s="50" t="s">
        <v>184</v>
      </c>
      <c r="D357" s="50" t="s">
        <v>184</v>
      </c>
      <c r="E357" s="50" t="s">
        <v>184</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221</v>
      </c>
      <c r="C358" s="50" t="s">
        <v>221</v>
      </c>
      <c r="D358" s="50" t="s">
        <v>221</v>
      </c>
      <c r="E358" s="50" t="s">
        <v>221</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396</v>
      </c>
      <c r="C359" s="50" t="s">
        <v>396</v>
      </c>
      <c r="D359" s="50" t="s">
        <v>396</v>
      </c>
      <c r="E359" s="50" t="s">
        <v>396</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184</v>
      </c>
      <c r="C361" s="50" t="s">
        <v>184</v>
      </c>
      <c r="D361" s="50" t="s">
        <v>184</v>
      </c>
      <c r="E361" s="50" t="s">
        <v>184</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2632</v>
      </c>
      <c r="C362" s="50" t="s">
        <v>2632</v>
      </c>
      <c r="D362" s="50" t="s">
        <v>2632</v>
      </c>
      <c r="E362" s="50" t="s">
        <v>2633</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t="s">
        <v>225</v>
      </c>
      <c r="C363" s="50" t="s">
        <v>225</v>
      </c>
      <c r="D363" s="50" t="s">
        <v>225</v>
      </c>
      <c r="E363" s="50" t="s">
        <v>2595</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50</v>
      </c>
      <c r="C366" s="51">
        <v>50</v>
      </c>
      <c r="D366" s="51">
        <v>50</v>
      </c>
      <c r="E366" s="51">
        <v>50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100</v>
      </c>
      <c r="C367" s="51">
        <v>100</v>
      </c>
      <c r="D367" s="51">
        <v>100</v>
      </c>
      <c r="E367" s="51">
        <v>100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100</v>
      </c>
      <c r="C368" s="51">
        <v>100</v>
      </c>
      <c r="D368" s="51">
        <v>100</v>
      </c>
      <c r="E368" s="51">
        <v>100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50</v>
      </c>
      <c r="C370" s="51">
        <v>50</v>
      </c>
      <c r="D370" s="51">
        <v>50</v>
      </c>
      <c r="E370" s="51">
        <v>50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48</v>
      </c>
      <c r="C372" s="52">
        <v>48</v>
      </c>
      <c r="D372" s="52">
        <v>48</v>
      </c>
      <c r="E372" s="52">
        <v>48</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48</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65" t="s">
        <v>96</v>
      </c>
      <c r="B376" s="47" t="s">
        <v>2596</v>
      </c>
      <c r="C376" s="47" t="s">
        <v>2597</v>
      </c>
      <c r="D376" s="59" t="s">
        <v>2598</v>
      </c>
      <c r="E376" s="59" t="s">
        <v>2599</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125</v>
      </c>
      <c r="D378" s="50" t="s">
        <v>125</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2634</v>
      </c>
      <c r="C379" s="50" t="s">
        <v>2634</v>
      </c>
      <c r="D379" s="50" t="s">
        <v>2634</v>
      </c>
      <c r="E379" s="50" t="s">
        <v>2635</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0" t="s">
        <v>225</v>
      </c>
      <c r="C380" s="50" t="s">
        <v>225</v>
      </c>
      <c r="D380" s="50" t="s">
        <v>225</v>
      </c>
      <c r="E380" s="50" t="s">
        <v>2636</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0</v>
      </c>
      <c r="D383" s="51">
        <v>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0</v>
      </c>
      <c r="D385" s="52">
        <v>0</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0</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65" t="s">
        <v>97</v>
      </c>
      <c r="B389" s="47" t="s">
        <v>2596</v>
      </c>
      <c r="C389" s="47" t="s">
        <v>2597</v>
      </c>
      <c r="D389" s="59" t="s">
        <v>2598</v>
      </c>
      <c r="E389" s="59" t="s">
        <v>2599</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t="s">
        <v>125</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125</v>
      </c>
      <c r="D391" s="50" t="s">
        <v>125</v>
      </c>
      <c r="E391" s="50" t="s">
        <v>125</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125</v>
      </c>
      <c r="D392" s="50" t="s">
        <v>125</v>
      </c>
      <c r="E392" s="50" t="s">
        <v>125</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2637</v>
      </c>
      <c r="C394" s="50" t="s">
        <v>2637</v>
      </c>
      <c r="D394" s="50" t="s">
        <v>2637</v>
      </c>
      <c r="E394" s="50" t="s">
        <v>2638</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0" t="s">
        <v>225</v>
      </c>
      <c r="C395" s="50" t="s">
        <v>225</v>
      </c>
      <c r="D395" s="50" t="s">
        <v>225</v>
      </c>
      <c r="E395" s="50" t="s">
        <v>2595</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51">
        <v>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0</v>
      </c>
      <c r="D398" s="51">
        <v>0</v>
      </c>
      <c r="E398" s="51">
        <v>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0</v>
      </c>
      <c r="D399" s="51">
        <v>0</v>
      </c>
      <c r="E399" s="51">
        <v>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0</v>
      </c>
      <c r="D402" s="52">
        <v>0</v>
      </c>
      <c r="E402" s="52">
        <v>0</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0</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65" t="s">
        <v>98</v>
      </c>
      <c r="B406" s="47" t="s">
        <v>2596</v>
      </c>
      <c r="C406" s="47" t="s">
        <v>2597</v>
      </c>
      <c r="D406" s="59" t="s">
        <v>2598</v>
      </c>
      <c r="E406" s="59" t="s">
        <v>2599</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t="s">
        <v>125</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t="s">
        <v>125</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2639</v>
      </c>
      <c r="C413" s="50" t="s">
        <v>2639</v>
      </c>
      <c r="D413" s="50" t="s">
        <v>2639</v>
      </c>
      <c r="E413" s="50" t="s">
        <v>2640</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t="s">
        <v>225</v>
      </c>
      <c r="C414" s="50" t="s">
        <v>225</v>
      </c>
      <c r="D414" s="50" t="s">
        <v>225</v>
      </c>
      <c r="E414" s="50" t="s">
        <v>2595</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51">
        <v>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51">
        <v>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52">
        <v>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65" t="s">
        <v>99</v>
      </c>
      <c r="B426" s="47" t="s">
        <v>2596</v>
      </c>
      <c r="C426" s="47" t="s">
        <v>2597</v>
      </c>
      <c r="D426" s="59" t="s">
        <v>2598</v>
      </c>
      <c r="E426" s="59" t="s">
        <v>2599</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125</v>
      </c>
      <c r="C429" s="50" t="s">
        <v>125</v>
      </c>
      <c r="D429" s="50" t="s">
        <v>125</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125</v>
      </c>
      <c r="C430" s="50" t="s">
        <v>125</v>
      </c>
      <c r="D430" s="50" t="s">
        <v>125</v>
      </c>
      <c r="E430" s="50" t="s">
        <v>125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125</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0" t="s">
        <v>2641</v>
      </c>
      <c r="C433" s="50" t="s">
        <v>2641</v>
      </c>
      <c r="D433" s="50" t="s">
        <v>2641</v>
      </c>
      <c r="E433" s="50" t="s">
        <v>2642</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0" t="s">
        <v>225</v>
      </c>
      <c r="C434" s="50" t="s">
        <v>225</v>
      </c>
      <c r="D434" s="50" t="s">
        <v>225</v>
      </c>
      <c r="E434" s="50" t="s">
        <v>2595</v>
      </c>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0</v>
      </c>
      <c r="C437" s="51">
        <v>0</v>
      </c>
      <c r="D437" s="51">
        <v>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0</v>
      </c>
      <c r="C438" s="51">
        <v>0</v>
      </c>
      <c r="D438" s="51">
        <v>0</v>
      </c>
      <c r="E438" s="51">
        <v>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0</v>
      </c>
      <c r="C442" s="52">
        <v>0</v>
      </c>
      <c r="D442" s="52">
        <v>0</v>
      </c>
      <c r="E442" s="52">
        <v>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0</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65" t="s">
        <v>100</v>
      </c>
      <c r="B446" s="47" t="s">
        <v>2596</v>
      </c>
      <c r="C446" s="47" t="s">
        <v>2597</v>
      </c>
      <c r="D446" s="59" t="s">
        <v>2598</v>
      </c>
      <c r="E446" s="59" t="s">
        <v>2599</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125</v>
      </c>
      <c r="C447" s="50" t="s">
        <v>125</v>
      </c>
      <c r="D447" s="50" t="s">
        <v>125</v>
      </c>
      <c r="E447" s="50" t="s">
        <v>125</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125</v>
      </c>
      <c r="C448" s="50" t="s">
        <v>125</v>
      </c>
      <c r="D448" s="50" t="s">
        <v>125</v>
      </c>
      <c r="E448" s="50" t="s">
        <v>125</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125</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125</v>
      </c>
      <c r="C450" s="50" t="s">
        <v>125</v>
      </c>
      <c r="D450" s="50" t="s">
        <v>125</v>
      </c>
      <c r="E450" s="50" t="s">
        <v>125</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125</v>
      </c>
      <c r="C451" s="50" t="s">
        <v>125</v>
      </c>
      <c r="D451" s="50" t="s">
        <v>125</v>
      </c>
      <c r="E451" s="50" t="s">
        <v>125</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125</v>
      </c>
      <c r="C452" s="50" t="s">
        <v>125</v>
      </c>
      <c r="D452" s="50" t="s">
        <v>125</v>
      </c>
      <c r="E452" s="50" t="s">
        <v>125</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125</v>
      </c>
      <c r="C453" s="50" t="s">
        <v>125</v>
      </c>
      <c r="D453" s="50" t="s">
        <v>125</v>
      </c>
      <c r="E453" s="50" t="s">
        <v>125</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t="s">
        <v>125</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193</v>
      </c>
      <c r="C455" s="50" t="s">
        <v>193</v>
      </c>
      <c r="D455" s="50" t="s">
        <v>193</v>
      </c>
      <c r="E455" s="50" t="s">
        <v>193</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7"/>
      <c r="C456" s="57"/>
      <c r="D456" s="57"/>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0</v>
      </c>
      <c r="C458" s="51">
        <v>0</v>
      </c>
      <c r="D458" s="51">
        <v>0</v>
      </c>
      <c r="E458" s="51">
        <v>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0</v>
      </c>
      <c r="C459" s="51">
        <v>0</v>
      </c>
      <c r="D459" s="51">
        <v>0</v>
      </c>
      <c r="E459" s="51">
        <v>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0</v>
      </c>
      <c r="C461" s="51">
        <v>0</v>
      </c>
      <c r="D461" s="51">
        <v>0</v>
      </c>
      <c r="E461" s="51">
        <v>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0</v>
      </c>
      <c r="C462" s="51">
        <v>0</v>
      </c>
      <c r="D462" s="51">
        <v>0</v>
      </c>
      <c r="E462" s="51">
        <v>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0</v>
      </c>
      <c r="C463" s="51">
        <v>0</v>
      </c>
      <c r="D463" s="51">
        <v>0</v>
      </c>
      <c r="E463" s="51">
        <v>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0</v>
      </c>
      <c r="C464" s="51">
        <v>0</v>
      </c>
      <c r="D464" s="51">
        <v>0</v>
      </c>
      <c r="E464" s="51">
        <v>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51">
        <v>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0</v>
      </c>
      <c r="C467" s="52">
        <v>0</v>
      </c>
      <c r="D467" s="52">
        <v>0</v>
      </c>
      <c r="E467" s="52">
        <v>0</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0</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65" t="s">
        <v>101</v>
      </c>
      <c r="B471" s="47" t="s">
        <v>2596</v>
      </c>
      <c r="C471" s="47" t="s">
        <v>2597</v>
      </c>
      <c r="D471" s="59" t="s">
        <v>2598</v>
      </c>
      <c r="E471" s="59" t="s">
        <v>2599</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t="s">
        <v>125</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125</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t="s">
        <v>125</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2643</v>
      </c>
      <c r="C475" s="50" t="s">
        <v>2643</v>
      </c>
      <c r="D475" s="50" t="s">
        <v>2643</v>
      </c>
      <c r="E475" s="50" t="s">
        <v>2644</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t="s">
        <v>225</v>
      </c>
      <c r="C476" s="50" t="s">
        <v>225</v>
      </c>
      <c r="D476" s="50" t="s">
        <v>225</v>
      </c>
      <c r="E476" s="50" t="s">
        <v>2645</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51">
        <v>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v>0</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51">
        <v>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52">
        <v>0</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65" t="s">
        <v>102</v>
      </c>
      <c r="B486" s="47" t="s">
        <v>2596</v>
      </c>
      <c r="C486" s="47" t="s">
        <v>2597</v>
      </c>
      <c r="D486" s="59" t="s">
        <v>2598</v>
      </c>
      <c r="E486" s="59" t="s">
        <v>2599</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125</v>
      </c>
      <c r="C487" s="50" t="s">
        <v>125</v>
      </c>
      <c r="D487" s="50" t="s">
        <v>125</v>
      </c>
      <c r="E487" s="50" t="s">
        <v>125</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125</v>
      </c>
      <c r="C488" s="50" t="s">
        <v>125</v>
      </c>
      <c r="D488" s="50" t="s">
        <v>125</v>
      </c>
      <c r="E488" s="50" t="s">
        <v>125</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125</v>
      </c>
      <c r="C489" s="50" t="s">
        <v>125</v>
      </c>
      <c r="D489" s="50" t="s">
        <v>125</v>
      </c>
      <c r="E489" s="50" t="s">
        <v>125</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125</v>
      </c>
      <c r="C490" s="50" t="s">
        <v>125</v>
      </c>
      <c r="D490" s="50" t="s">
        <v>125</v>
      </c>
      <c r="E490" s="50" t="s">
        <v>125</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125</v>
      </c>
      <c r="C491" s="50" t="s">
        <v>125</v>
      </c>
      <c r="D491" s="50" t="s">
        <v>125</v>
      </c>
      <c r="E491" s="50" t="s">
        <v>125</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125</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125</v>
      </c>
      <c r="C493" s="50" t="s">
        <v>125</v>
      </c>
      <c r="D493" s="50" t="s">
        <v>125</v>
      </c>
      <c r="E493" s="50" t="s">
        <v>125</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125</v>
      </c>
      <c r="C494" s="50" t="s">
        <v>125</v>
      </c>
      <c r="D494" s="50" t="s">
        <v>125</v>
      </c>
      <c r="E494" s="50" t="s">
        <v>125</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125</v>
      </c>
      <c r="C495" s="50" t="s">
        <v>125</v>
      </c>
      <c r="D495" s="50" t="s">
        <v>125</v>
      </c>
      <c r="E495" s="50" t="s">
        <v>125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193</v>
      </c>
      <c r="C497" s="50" t="s">
        <v>193</v>
      </c>
      <c r="D497" s="50" t="s">
        <v>193</v>
      </c>
      <c r="E497" s="50" t="s">
        <v>193</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7"/>
      <c r="C498" s="57"/>
      <c r="D498" s="57"/>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0</v>
      </c>
      <c r="C500" s="51">
        <v>0</v>
      </c>
      <c r="D500" s="51">
        <v>0</v>
      </c>
      <c r="E500" s="51">
        <v>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0</v>
      </c>
      <c r="C501" s="51">
        <v>0</v>
      </c>
      <c r="D501" s="51">
        <v>0</v>
      </c>
      <c r="E501" s="51">
        <v>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0</v>
      </c>
      <c r="C502" s="51">
        <v>0</v>
      </c>
      <c r="D502" s="51">
        <v>0</v>
      </c>
      <c r="E502" s="51">
        <v>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0</v>
      </c>
      <c r="C503" s="51">
        <v>0</v>
      </c>
      <c r="D503" s="51">
        <v>0</v>
      </c>
      <c r="E503" s="51">
        <v>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0</v>
      </c>
      <c r="C504" s="51">
        <v>0</v>
      </c>
      <c r="D504" s="51">
        <v>0</v>
      </c>
      <c r="E504" s="51">
        <v>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v>0</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0</v>
      </c>
      <c r="C506" s="51">
        <v>0</v>
      </c>
      <c r="D506" s="51">
        <v>0</v>
      </c>
      <c r="E506" s="51">
        <v>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0</v>
      </c>
      <c r="C507" s="51">
        <v>0</v>
      </c>
      <c r="D507" s="51">
        <v>0</v>
      </c>
      <c r="E507" s="51">
        <v>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0</v>
      </c>
      <c r="C508" s="51">
        <v>0</v>
      </c>
      <c r="D508" s="51">
        <v>0</v>
      </c>
      <c r="E508" s="51">
        <v>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0</v>
      </c>
      <c r="C511" s="52">
        <v>0</v>
      </c>
      <c r="D511" s="52">
        <v>0</v>
      </c>
      <c r="E511" s="52">
        <v>0</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65" t="s">
        <v>103</v>
      </c>
      <c r="B515" s="47" t="s">
        <v>2596</v>
      </c>
      <c r="C515" s="47" t="s">
        <v>2597</v>
      </c>
      <c r="D515" s="59" t="s">
        <v>2598</v>
      </c>
      <c r="E515" s="59" t="s">
        <v>2599</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125</v>
      </c>
      <c r="D516" s="50" t="s">
        <v>125</v>
      </c>
      <c r="E516" s="50" t="s">
        <v>125</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125</v>
      </c>
      <c r="D517" s="50" t="s">
        <v>125</v>
      </c>
      <c r="E517" s="50" t="s">
        <v>125</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t="s">
        <v>125</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t="s">
        <v>125</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125</v>
      </c>
      <c r="C520" s="50" t="s">
        <v>125</v>
      </c>
      <c r="D520" s="50" t="s">
        <v>125</v>
      </c>
      <c r="E520" s="50" t="s">
        <v>125</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125</v>
      </c>
      <c r="C521" s="50" t="s">
        <v>125</v>
      </c>
      <c r="D521" s="50" t="s">
        <v>125</v>
      </c>
      <c r="E521" s="50" t="s">
        <v>125</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2646</v>
      </c>
      <c r="C522" s="50" t="s">
        <v>2646</v>
      </c>
      <c r="D522" s="50" t="s">
        <v>2646</v>
      </c>
      <c r="E522" s="50" t="s">
        <v>2647</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225</v>
      </c>
      <c r="C523" s="50" t="s">
        <v>225</v>
      </c>
      <c r="D523" s="50" t="s">
        <v>225</v>
      </c>
      <c r="E523" s="50" t="s">
        <v>2595</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0</v>
      </c>
      <c r="D525" s="51">
        <v>0</v>
      </c>
      <c r="E525" s="51">
        <v>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0</v>
      </c>
      <c r="D526" s="51">
        <v>0</v>
      </c>
      <c r="E526" s="51">
        <v>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51">
        <v>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51">
        <v>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0</v>
      </c>
      <c r="C529" s="51">
        <v>0</v>
      </c>
      <c r="D529" s="51">
        <v>0</v>
      </c>
      <c r="E529" s="51">
        <v>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0</v>
      </c>
      <c r="C530" s="51">
        <v>0</v>
      </c>
      <c r="D530" s="51">
        <v>0</v>
      </c>
      <c r="E530" s="51">
        <v>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0</v>
      </c>
      <c r="D532" s="52">
        <v>0</v>
      </c>
      <c r="E532" s="52">
        <v>0</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0</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65" t="s">
        <v>104</v>
      </c>
      <c r="B536" s="47" t="s">
        <v>2596</v>
      </c>
      <c r="C536" s="47" t="s">
        <v>2597</v>
      </c>
      <c r="D536" s="59" t="s">
        <v>2598</v>
      </c>
      <c r="E536" s="59" t="s">
        <v>2599</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1032</v>
      </c>
      <c r="D537" s="50" t="s">
        <v>1032</v>
      </c>
      <c r="E537" s="50" t="s">
        <v>1032</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193</v>
      </c>
      <c r="D538" s="50" t="s">
        <v>193</v>
      </c>
      <c r="E538" s="50" t="s">
        <v>193</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7"/>
      <c r="D539" s="57"/>
      <c r="E539" s="57"/>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v>0</v>
      </c>
      <c r="D541" s="51">
        <v>0</v>
      </c>
      <c r="E541" s="51">
        <v>0</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v>0</v>
      </c>
      <c r="D543" s="52">
        <v>0</v>
      </c>
      <c r="E543" s="52">
        <v>0</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0</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65" t="s">
        <v>105</v>
      </c>
      <c r="B547" s="47" t="s">
        <v>2596</v>
      </c>
      <c r="C547" s="47" t="s">
        <v>2597</v>
      </c>
      <c r="D547" s="59" t="s">
        <v>2598</v>
      </c>
      <c r="E547" s="59" t="s">
        <v>2599</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125</v>
      </c>
      <c r="C548" s="50" t="s">
        <v>125</v>
      </c>
      <c r="D548" s="50" t="s">
        <v>125</v>
      </c>
      <c r="E548" s="50" t="s">
        <v>125</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125</v>
      </c>
      <c r="D549" s="50" t="s">
        <v>237</v>
      </c>
      <c r="E549" s="50" t="s">
        <v>125</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193</v>
      </c>
      <c r="C550" s="50" t="s">
        <v>193</v>
      </c>
      <c r="D550" s="50" t="s">
        <v>2648</v>
      </c>
      <c r="E550" s="50" t="s">
        <v>193</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7"/>
      <c r="D551" s="50">
        <v>9</v>
      </c>
      <c r="E551" s="57"/>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0</v>
      </c>
      <c r="C553" s="51">
        <v>0</v>
      </c>
      <c r="D553" s="51">
        <v>0</v>
      </c>
      <c r="E553" s="51">
        <v>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0</v>
      </c>
      <c r="D554" s="51">
        <v>100</v>
      </c>
      <c r="E554" s="51">
        <v>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0</v>
      </c>
      <c r="D556" s="52">
        <v>50</v>
      </c>
      <c r="E556" s="52">
        <v>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16.670000000000002</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2596</v>
      </c>
      <c r="D1" s="69" t="s">
        <v>2649</v>
      </c>
      <c r="E1" s="69" t="s">
        <v>2650</v>
      </c>
      <c r="F1" s="69" t="s">
        <v>2597</v>
      </c>
      <c r="G1" s="69" t="s">
        <v>2651</v>
      </c>
      <c r="H1" s="69" t="s">
        <v>2652</v>
      </c>
      <c r="I1" s="69" t="s">
        <v>2598</v>
      </c>
      <c r="J1" s="69" t="s">
        <v>2653</v>
      </c>
      <c r="K1" s="69" t="s">
        <v>2654</v>
      </c>
      <c r="L1" s="69" t="s">
        <v>2599</v>
      </c>
      <c r="M1" s="69" t="s">
        <v>2655</v>
      </c>
      <c r="N1" s="69" t="s">
        <v>2656</v>
      </c>
    </row>
    <row r="2" spans="1:14" ht="15.75" customHeight="1" x14ac:dyDescent="0.15">
      <c r="A2" s="56" t="s">
        <v>74</v>
      </c>
      <c r="B2" s="109">
        <f>TencentOutcome!B13</f>
        <v>37.5</v>
      </c>
      <c r="C2" s="105">
        <f t="shared" ref="C2:C7" si="0">AVERAGE(D2:E2)</f>
        <v>37.5</v>
      </c>
      <c r="D2" s="99">
        <f>TencentOutcome!B11</f>
        <v>0</v>
      </c>
      <c r="E2" s="99">
        <f>TencentOutcome!C11</f>
        <v>75</v>
      </c>
      <c r="F2" s="111">
        <f>C2</f>
        <v>37.5</v>
      </c>
      <c r="G2" s="56">
        <f>TencentOutcome!D11</f>
        <v>0</v>
      </c>
      <c r="H2" s="56">
        <f>TencentOutcome!E11</f>
        <v>0</v>
      </c>
      <c r="I2" s="120">
        <f>C2</f>
        <v>37.5</v>
      </c>
      <c r="J2" s="56"/>
      <c r="K2" s="56"/>
      <c r="L2" s="137">
        <f>C2</f>
        <v>37.5</v>
      </c>
      <c r="M2" s="56"/>
      <c r="N2" s="56"/>
    </row>
    <row r="3" spans="1:14" ht="15.75" customHeight="1" x14ac:dyDescent="0.15">
      <c r="A3" s="56" t="s">
        <v>75</v>
      </c>
      <c r="B3" s="109">
        <f>TencentOutcome!B28</f>
        <v>0</v>
      </c>
      <c r="C3" s="105">
        <f t="shared" si="0"/>
        <v>0</v>
      </c>
      <c r="D3" s="99">
        <f>TencentOutcome!B26</f>
        <v>0</v>
      </c>
      <c r="E3" s="99">
        <f>TencentOutcome!C26</f>
        <v>0</v>
      </c>
      <c r="F3" s="106">
        <f t="shared" ref="F3:F5" si="1">AVERAGE(G3:H3)</f>
        <v>0</v>
      </c>
      <c r="G3" s="99">
        <f>TencentOutcome!D26</f>
        <v>0</v>
      </c>
      <c r="H3" s="99">
        <f>TencentOutcome!E26</f>
        <v>0</v>
      </c>
      <c r="I3" s="107">
        <f t="shared" ref="I3:I5" si="2">AVERAGE(J3:K3)</f>
        <v>0</v>
      </c>
      <c r="J3" s="99">
        <f>TencentOutcome!F26</f>
        <v>0</v>
      </c>
      <c r="K3" s="99">
        <f>TencentOutcome!G26</f>
        <v>0</v>
      </c>
      <c r="L3" s="138">
        <f t="shared" ref="L3:L5" si="3">AVERAGE(M3:N3)</f>
        <v>0</v>
      </c>
      <c r="M3" s="99">
        <f>TencentOutcome!H26</f>
        <v>0</v>
      </c>
      <c r="N3" s="99">
        <f>TencentOutcome!I26</f>
        <v>0</v>
      </c>
    </row>
    <row r="4" spans="1:14" ht="15.75" customHeight="1" x14ac:dyDescent="0.15">
      <c r="A4" s="56" t="s">
        <v>76</v>
      </c>
      <c r="B4" s="109">
        <f>TencentOutcome!B41</f>
        <v>0</v>
      </c>
      <c r="C4" s="105">
        <f t="shared" si="0"/>
        <v>0</v>
      </c>
      <c r="D4" s="99">
        <f>TencentOutcome!B39</f>
        <v>0</v>
      </c>
      <c r="E4" s="99">
        <f>TencentOutcome!C39</f>
        <v>0</v>
      </c>
      <c r="F4" s="106">
        <f t="shared" si="1"/>
        <v>0</v>
      </c>
      <c r="G4" s="99">
        <f>TencentOutcome!D39</f>
        <v>0</v>
      </c>
      <c r="H4" s="99">
        <f>TencentOutcome!E39</f>
        <v>0</v>
      </c>
      <c r="I4" s="107">
        <f t="shared" si="2"/>
        <v>0</v>
      </c>
      <c r="J4" s="99">
        <f>TencentOutcome!F39</f>
        <v>0</v>
      </c>
      <c r="K4" s="99">
        <f>TencentOutcome!G39</f>
        <v>0</v>
      </c>
      <c r="L4" s="138">
        <f t="shared" si="3"/>
        <v>0</v>
      </c>
      <c r="M4" s="99">
        <f>TencentOutcome!H39</f>
        <v>0</v>
      </c>
      <c r="N4" s="99">
        <f>TencentOutcome!I39</f>
        <v>0</v>
      </c>
    </row>
    <row r="5" spans="1:14" ht="15.75" customHeight="1" x14ac:dyDescent="0.15">
      <c r="A5" s="56" t="s">
        <v>77</v>
      </c>
      <c r="B5" s="109">
        <f>TencentOutcome!B68</f>
        <v>0</v>
      </c>
      <c r="C5" s="105">
        <f t="shared" si="0"/>
        <v>0</v>
      </c>
      <c r="D5" s="99">
        <f>TencentOutcome!B66</f>
        <v>0</v>
      </c>
      <c r="E5" s="99">
        <f>TencentOutcome!C66</f>
        <v>0</v>
      </c>
      <c r="F5" s="106">
        <f t="shared" si="1"/>
        <v>0</v>
      </c>
      <c r="G5" s="99">
        <f>TencentOutcome!D66</f>
        <v>0</v>
      </c>
      <c r="H5" s="99">
        <f>TencentOutcome!E66</f>
        <v>0</v>
      </c>
      <c r="I5" s="107">
        <f t="shared" si="2"/>
        <v>0</v>
      </c>
      <c r="J5" s="99">
        <f>TencentOutcome!F66</f>
        <v>0</v>
      </c>
      <c r="K5" s="99">
        <f>TencentOutcome!G66</f>
        <v>0</v>
      </c>
      <c r="L5" s="138">
        <f t="shared" si="3"/>
        <v>0</v>
      </c>
      <c r="M5" s="99">
        <f>TencentOutcome!H66</f>
        <v>0</v>
      </c>
      <c r="N5" s="99">
        <f>TencentOutcome!I66</f>
        <v>0</v>
      </c>
    </row>
    <row r="6" spans="1:14" ht="15.75" customHeight="1" x14ac:dyDescent="0.15">
      <c r="A6" s="56" t="s">
        <v>78</v>
      </c>
      <c r="B6" s="109">
        <f>TencentOutcome!B84</f>
        <v>0</v>
      </c>
      <c r="C6" s="105">
        <f t="shared" si="0"/>
        <v>0</v>
      </c>
      <c r="D6" s="99">
        <f>TencentOutcome!B82</f>
        <v>0</v>
      </c>
      <c r="E6" s="99">
        <f>TencentOutcome!C82</f>
        <v>0</v>
      </c>
      <c r="F6" s="111">
        <f>C6</f>
        <v>0</v>
      </c>
      <c r="G6" s="56">
        <f>TencentOutcome!D82</f>
        <v>0</v>
      </c>
      <c r="H6" s="56">
        <f>TencentOutcome!E82</f>
        <v>0</v>
      </c>
      <c r="I6" s="120">
        <f>C6</f>
        <v>0</v>
      </c>
      <c r="J6" s="56"/>
      <c r="K6" s="56"/>
      <c r="L6" s="137">
        <f>C6</f>
        <v>0</v>
      </c>
      <c r="M6" s="56"/>
      <c r="N6" s="56"/>
    </row>
    <row r="7" spans="1:14" ht="15.75" customHeight="1" x14ac:dyDescent="0.15">
      <c r="A7" s="84" t="s">
        <v>79</v>
      </c>
      <c r="B7" s="112">
        <f>TencentOutcome!B103</f>
        <v>10</v>
      </c>
      <c r="C7" s="113">
        <f t="shared" si="0"/>
        <v>10</v>
      </c>
      <c r="D7" s="114">
        <f>TencentOutcome!B101</f>
        <v>10</v>
      </c>
      <c r="E7" s="114">
        <f>TencentOutcome!C101</f>
        <v>10</v>
      </c>
      <c r="F7" s="116">
        <f>AVERAGE(G7:H7)</f>
        <v>10</v>
      </c>
      <c r="G7" s="114">
        <f>TencentOutcome!D101</f>
        <v>10</v>
      </c>
      <c r="H7" s="114">
        <f>TencentOutcome!E101</f>
        <v>10</v>
      </c>
      <c r="I7" s="121">
        <f>AVERAGE(J7:K7)</f>
        <v>10</v>
      </c>
      <c r="J7" s="114">
        <f>TencentOutcome!F101</f>
        <v>10</v>
      </c>
      <c r="K7" s="114">
        <f>TencentOutcome!G101</f>
        <v>10</v>
      </c>
      <c r="L7" s="139">
        <f>AVERAGE(M7:N7)</f>
        <v>10</v>
      </c>
      <c r="M7" s="114">
        <f>TencentOutcome!H101</f>
        <v>10</v>
      </c>
      <c r="N7" s="114">
        <f>TencentOutcome!I101</f>
        <v>10</v>
      </c>
    </row>
    <row r="8" spans="1:14" ht="15.75" customHeight="1" x14ac:dyDescent="0.15">
      <c r="A8" s="56" t="s">
        <v>80</v>
      </c>
      <c r="B8" s="109">
        <f>TencentOutcome!B118</f>
        <v>72.22</v>
      </c>
      <c r="C8" s="105">
        <f>TencentOutcome!B116</f>
        <v>66.67</v>
      </c>
      <c r="D8" s="56"/>
      <c r="E8" s="56"/>
      <c r="F8" s="106">
        <f>TencentOutcome!C116</f>
        <v>66.67</v>
      </c>
      <c r="G8" s="56"/>
      <c r="H8" s="56"/>
      <c r="I8" s="107">
        <f>TencentOutcome!D116</f>
        <v>66.67</v>
      </c>
      <c r="J8" s="56"/>
      <c r="K8" s="56"/>
      <c r="L8" s="138">
        <f>TencentOutcome!E116</f>
        <v>83.33</v>
      </c>
      <c r="M8" s="56"/>
      <c r="N8" s="56"/>
    </row>
    <row r="9" spans="1:14" ht="15.75" customHeight="1" x14ac:dyDescent="0.15">
      <c r="A9" s="56" t="s">
        <v>81</v>
      </c>
      <c r="B9" s="109">
        <f>TencentOutcome!B133</f>
        <v>0</v>
      </c>
      <c r="C9" s="105">
        <f>TencentOutcome!B131</f>
        <v>0</v>
      </c>
      <c r="D9" s="56"/>
      <c r="E9" s="56"/>
      <c r="F9" s="106">
        <f>TencentOutcome!C131</f>
        <v>0</v>
      </c>
      <c r="G9" s="56"/>
      <c r="H9" s="56"/>
      <c r="I9" s="107">
        <f>TencentOutcome!D131</f>
        <v>0</v>
      </c>
      <c r="J9" s="56"/>
      <c r="K9" s="56"/>
      <c r="L9" s="138">
        <f>TencentOutcome!E131</f>
        <v>0</v>
      </c>
      <c r="M9" s="56"/>
      <c r="N9" s="56"/>
    </row>
    <row r="10" spans="1:14" ht="15.75" customHeight="1" x14ac:dyDescent="0.15">
      <c r="A10" s="56" t="s">
        <v>82</v>
      </c>
      <c r="B10" s="109">
        <f>TencentOutcome!B148</f>
        <v>66.67</v>
      </c>
      <c r="C10" s="105">
        <f>TencentOutcome!B146</f>
        <v>66.67</v>
      </c>
      <c r="D10" s="56"/>
      <c r="E10" s="56"/>
      <c r="F10" s="106">
        <f>TencentOutcome!C146</f>
        <v>66.67</v>
      </c>
      <c r="G10" s="56"/>
      <c r="H10" s="56"/>
      <c r="I10" s="107">
        <f>TencentOutcome!D146</f>
        <v>66.67</v>
      </c>
      <c r="J10" s="56"/>
      <c r="K10" s="56"/>
      <c r="L10" s="138">
        <f>TencentOutcome!E146</f>
        <v>66.67</v>
      </c>
      <c r="M10" s="56"/>
      <c r="N10" s="56"/>
    </row>
    <row r="11" spans="1:14" ht="15.75" customHeight="1" x14ac:dyDescent="0.15">
      <c r="A11" s="56" t="s">
        <v>83</v>
      </c>
      <c r="B11" s="109">
        <f>TencentOutcome!B163</f>
        <v>50</v>
      </c>
      <c r="C11" s="105">
        <f>TencentOutcome!B161</f>
        <v>50</v>
      </c>
      <c r="D11" s="56"/>
      <c r="E11" s="56"/>
      <c r="F11" s="106">
        <f>TencentOutcome!C161</f>
        <v>50</v>
      </c>
      <c r="G11" s="56"/>
      <c r="H11" s="56"/>
      <c r="I11" s="107">
        <f>TencentOutcome!D161</f>
        <v>50</v>
      </c>
      <c r="J11" s="56"/>
      <c r="K11" s="56"/>
      <c r="L11" s="138">
        <f>TencentOutcome!E161</f>
        <v>50</v>
      </c>
      <c r="M11" s="56"/>
      <c r="N11" s="56"/>
    </row>
    <row r="12" spans="1:14" ht="15.75" customHeight="1" x14ac:dyDescent="0.15">
      <c r="A12" s="56" t="s">
        <v>85</v>
      </c>
      <c r="B12" s="109">
        <f>TencentOutcome!B180</f>
        <v>0</v>
      </c>
      <c r="C12" s="105">
        <f>TencentOutcome!B178</f>
        <v>0</v>
      </c>
      <c r="D12" s="56"/>
      <c r="E12" s="56"/>
      <c r="F12" s="106">
        <f>TencentOutcome!C178</f>
        <v>0</v>
      </c>
      <c r="G12" s="56"/>
      <c r="H12" s="56"/>
      <c r="I12" s="107">
        <f>TencentOutcome!D178</f>
        <v>0</v>
      </c>
      <c r="J12" s="56"/>
      <c r="K12" s="56"/>
      <c r="L12" s="138">
        <f>TencentOutcome!E178</f>
        <v>0</v>
      </c>
      <c r="M12" s="56"/>
      <c r="N12" s="56"/>
    </row>
    <row r="13" spans="1:14" ht="15.75" customHeight="1" x14ac:dyDescent="0.15">
      <c r="A13" s="56" t="s">
        <v>86</v>
      </c>
      <c r="B13" s="109">
        <f>TencentOutcome!B205</f>
        <v>0</v>
      </c>
      <c r="C13" s="105">
        <f>TencentOutcome!B203</f>
        <v>0</v>
      </c>
      <c r="D13" s="56"/>
      <c r="E13" s="56"/>
      <c r="F13" s="106">
        <f>TencentOutcome!C203</f>
        <v>0</v>
      </c>
      <c r="G13" s="56"/>
      <c r="H13" s="56"/>
      <c r="I13" s="107">
        <f>TencentOutcome!D203</f>
        <v>0</v>
      </c>
      <c r="J13" s="56"/>
      <c r="K13" s="56"/>
      <c r="L13" s="138">
        <f>TencentOutcome!E203</f>
        <v>0</v>
      </c>
      <c r="M13" s="56"/>
      <c r="N13" s="56"/>
    </row>
    <row r="14" spans="1:14" ht="15.75" customHeight="1" x14ac:dyDescent="0.15">
      <c r="A14" s="56" t="s">
        <v>87</v>
      </c>
      <c r="B14" s="109">
        <f>TencentOutcome!B232</f>
        <v>0</v>
      </c>
      <c r="C14" s="105">
        <f>TencentOutcome!B230</f>
        <v>0</v>
      </c>
      <c r="D14" s="56"/>
      <c r="E14" s="56"/>
      <c r="F14" s="106">
        <f>TencentOutcome!C230</f>
        <v>0</v>
      </c>
      <c r="G14" s="56"/>
      <c r="H14" s="56"/>
      <c r="I14" s="107">
        <f>TencentOutcome!D230</f>
        <v>0</v>
      </c>
      <c r="J14" s="56"/>
      <c r="K14" s="56"/>
      <c r="L14" s="138">
        <f>TencentOutcome!E230</f>
        <v>0</v>
      </c>
      <c r="M14" s="56"/>
      <c r="N14" s="56"/>
    </row>
    <row r="15" spans="1:14" ht="15.75" customHeight="1" x14ac:dyDescent="0.15">
      <c r="A15" s="56" t="s">
        <v>88</v>
      </c>
      <c r="B15" s="109">
        <f>TencentOutcome!B259</f>
        <v>0</v>
      </c>
      <c r="C15" s="105">
        <f>TencentOutcome!B257</f>
        <v>0</v>
      </c>
      <c r="D15" s="56"/>
      <c r="E15" s="56"/>
      <c r="F15" s="106">
        <f>TencentOutcome!C257</f>
        <v>0</v>
      </c>
      <c r="G15" s="56"/>
      <c r="H15" s="56"/>
      <c r="I15" s="107">
        <f>TencentOutcome!D257</f>
        <v>0</v>
      </c>
      <c r="J15" s="56"/>
      <c r="K15" s="56"/>
      <c r="L15" s="138">
        <f>TencentOutcome!E257</f>
        <v>0</v>
      </c>
      <c r="M15" s="56"/>
      <c r="N15" s="56"/>
    </row>
    <row r="16" spans="1:14" ht="15.75" customHeight="1" x14ac:dyDescent="0.15">
      <c r="A16" s="56" t="s">
        <v>89</v>
      </c>
      <c r="B16" s="109">
        <f>TencentOutcome!B280</f>
        <v>0</v>
      </c>
      <c r="C16" s="105">
        <f>TencentOutcome!B278</f>
        <v>0</v>
      </c>
      <c r="D16" s="56"/>
      <c r="E16" s="56"/>
      <c r="F16" s="106">
        <f>TencentOutcome!C278</f>
        <v>0</v>
      </c>
      <c r="G16" s="56"/>
      <c r="H16" s="56"/>
      <c r="I16" s="107">
        <f>TencentOutcome!D278</f>
        <v>0</v>
      </c>
      <c r="J16" s="56"/>
      <c r="K16" s="56"/>
      <c r="L16" s="138">
        <f>TencentOutcome!E278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TencentOutcome!B302</f>
        <v>0</v>
      </c>
      <c r="C18" s="113">
        <f>TencentOutcome!B300</f>
        <v>0</v>
      </c>
      <c r="D18" s="84"/>
      <c r="E18" s="84"/>
      <c r="F18" s="116">
        <f>TencentOutcome!C300</f>
        <v>0</v>
      </c>
      <c r="G18" s="84"/>
      <c r="H18" s="84"/>
      <c r="I18" s="121">
        <f>TencentOutcome!D300</f>
        <v>0</v>
      </c>
      <c r="J18" s="84"/>
      <c r="K18" s="84"/>
      <c r="L18" s="139">
        <f>TencentOutcome!E300</f>
        <v>0</v>
      </c>
      <c r="M18" s="84"/>
      <c r="N18" s="84"/>
    </row>
    <row r="19" spans="1:14" ht="15.75" customHeight="1" x14ac:dyDescent="0.15">
      <c r="A19" s="56" t="s">
        <v>92</v>
      </c>
      <c r="B19" s="109">
        <f>TencentOutcome!B317</f>
        <v>100</v>
      </c>
      <c r="C19" s="105">
        <f>TencentOutcome!B315</f>
        <v>100</v>
      </c>
      <c r="D19" s="56"/>
      <c r="E19" s="56"/>
      <c r="F19" s="106">
        <f>TencentOutcome!C315</f>
        <v>100</v>
      </c>
      <c r="G19" s="56"/>
      <c r="H19" s="56"/>
      <c r="I19" s="107">
        <f>TencentOutcome!D315</f>
        <v>100</v>
      </c>
      <c r="J19" s="56"/>
      <c r="K19" s="56"/>
      <c r="L19" s="138">
        <f>TencentOutcome!E315</f>
        <v>100</v>
      </c>
      <c r="M19" s="56"/>
      <c r="N19" s="56"/>
    </row>
    <row r="20" spans="1:14" ht="15.75" customHeight="1" x14ac:dyDescent="0.15">
      <c r="A20" s="56" t="s">
        <v>93</v>
      </c>
      <c r="B20" s="109">
        <f>TencentOutcome!B332</f>
        <v>16.670000000000002</v>
      </c>
      <c r="C20" s="105">
        <f>TencentOutcome!B330</f>
        <v>16.670000000000002</v>
      </c>
      <c r="D20" s="56"/>
      <c r="E20" s="56"/>
      <c r="F20" s="106">
        <f>TencentOutcome!C330</f>
        <v>16.670000000000002</v>
      </c>
      <c r="G20" s="56"/>
      <c r="H20" s="56"/>
      <c r="I20" s="107">
        <f>TencentOutcome!D330</f>
        <v>16.670000000000002</v>
      </c>
      <c r="J20" s="56"/>
      <c r="K20" s="56"/>
      <c r="L20" s="138">
        <f>TencentOutcome!E330</f>
        <v>16.670000000000002</v>
      </c>
      <c r="M20" s="56"/>
      <c r="N20" s="56"/>
    </row>
    <row r="21" spans="1:14" ht="15.75" customHeight="1" x14ac:dyDescent="0.15">
      <c r="A21" s="56" t="s">
        <v>94</v>
      </c>
      <c r="B21" s="109">
        <f>TencentOutcome!B352</f>
        <v>60</v>
      </c>
      <c r="C21" s="105">
        <f>TencentOutcome!B350</f>
        <v>60</v>
      </c>
      <c r="D21" s="56"/>
      <c r="E21" s="56"/>
      <c r="F21" s="106">
        <f>TencentOutcome!C350</f>
        <v>60</v>
      </c>
      <c r="G21" s="56"/>
      <c r="H21" s="56"/>
      <c r="I21" s="107">
        <f>TencentOutcome!D350</f>
        <v>60</v>
      </c>
      <c r="J21" s="56"/>
      <c r="K21" s="56"/>
      <c r="L21" s="138">
        <f>TencentOutcome!E350</f>
        <v>60</v>
      </c>
      <c r="M21" s="56"/>
      <c r="N21" s="56"/>
    </row>
    <row r="22" spans="1:14" ht="15.75" customHeight="1" x14ac:dyDescent="0.15">
      <c r="A22" s="56" t="s">
        <v>95</v>
      </c>
      <c r="B22" s="109">
        <f>TencentOutcome!B374</f>
        <v>48</v>
      </c>
      <c r="C22" s="105">
        <f>TencentOutcome!B372</f>
        <v>48</v>
      </c>
      <c r="D22" s="56"/>
      <c r="E22" s="56"/>
      <c r="F22" s="106">
        <f>TencentOutcome!C372</f>
        <v>48</v>
      </c>
      <c r="G22" s="56"/>
      <c r="H22" s="56"/>
      <c r="I22" s="107">
        <f>TencentOutcome!D372</f>
        <v>48</v>
      </c>
      <c r="J22" s="56"/>
      <c r="K22" s="56"/>
      <c r="L22" s="138">
        <f>TencentOutcome!E372</f>
        <v>48</v>
      </c>
      <c r="M22" s="56"/>
      <c r="N22" s="56"/>
    </row>
    <row r="23" spans="1:14" ht="15.75" customHeight="1" x14ac:dyDescent="0.15">
      <c r="A23" s="56" t="s">
        <v>96</v>
      </c>
      <c r="B23" s="109">
        <f>TencentOutcome!B387</f>
        <v>0</v>
      </c>
      <c r="C23" s="105">
        <f>TencentOutcome!B385</f>
        <v>0</v>
      </c>
      <c r="D23" s="56"/>
      <c r="E23" s="56"/>
      <c r="F23" s="106">
        <f>TencentOutcome!C385</f>
        <v>0</v>
      </c>
      <c r="G23" s="56"/>
      <c r="H23" s="56"/>
      <c r="I23" s="107">
        <f>TencentOutcome!D385</f>
        <v>0</v>
      </c>
      <c r="J23" s="56"/>
      <c r="K23" s="56"/>
      <c r="L23" s="138">
        <f>TencentOutcome!E385</f>
        <v>0</v>
      </c>
      <c r="M23" s="56"/>
      <c r="N23" s="56"/>
    </row>
    <row r="24" spans="1:14" ht="15.75" customHeight="1" x14ac:dyDescent="0.15">
      <c r="A24" s="56" t="s">
        <v>97</v>
      </c>
      <c r="B24" s="109">
        <f>TencentOutcome!B404</f>
        <v>0</v>
      </c>
      <c r="C24" s="105">
        <f>TencentOutcome!B402</f>
        <v>0</v>
      </c>
      <c r="D24" s="56"/>
      <c r="E24" s="56"/>
      <c r="F24" s="106">
        <f>TencentOutcome!C402</f>
        <v>0</v>
      </c>
      <c r="G24" s="56"/>
      <c r="H24" s="56"/>
      <c r="I24" s="107">
        <f>TencentOutcome!D402</f>
        <v>0</v>
      </c>
      <c r="J24" s="56"/>
      <c r="K24" s="56"/>
      <c r="L24" s="138">
        <f>TencentOutcome!E402</f>
        <v>0</v>
      </c>
      <c r="M24" s="56"/>
      <c r="N24" s="56"/>
    </row>
    <row r="25" spans="1:14" ht="15.75" customHeight="1" x14ac:dyDescent="0.15">
      <c r="A25" s="56" t="s">
        <v>98</v>
      </c>
      <c r="B25" s="109">
        <f>TencentOutcome!B424</f>
        <v>0</v>
      </c>
      <c r="C25" s="105">
        <f>TencentOutcome!B422</f>
        <v>0</v>
      </c>
      <c r="D25" s="56"/>
      <c r="E25" s="56"/>
      <c r="F25" s="106">
        <f>TencentOutcome!C422</f>
        <v>0</v>
      </c>
      <c r="G25" s="56"/>
      <c r="H25" s="56"/>
      <c r="I25" s="107">
        <f>TencentOutcome!D422</f>
        <v>0</v>
      </c>
      <c r="J25" s="56"/>
      <c r="K25" s="56"/>
      <c r="L25" s="138">
        <f>TencentOutcome!E422</f>
        <v>0</v>
      </c>
      <c r="M25" s="56"/>
      <c r="N25" s="56"/>
    </row>
    <row r="26" spans="1:14" ht="15.75" customHeight="1" x14ac:dyDescent="0.15">
      <c r="A26" s="56" t="s">
        <v>99</v>
      </c>
      <c r="B26" s="109">
        <f>TencentOutcome!B444</f>
        <v>0</v>
      </c>
      <c r="C26" s="105">
        <f>TencentOutcome!B442</f>
        <v>0</v>
      </c>
      <c r="D26" s="56"/>
      <c r="E26" s="56"/>
      <c r="F26" s="106">
        <f>TencentOutcome!C442</f>
        <v>0</v>
      </c>
      <c r="G26" s="56"/>
      <c r="H26" s="56"/>
      <c r="I26" s="107">
        <f>TencentOutcome!D442</f>
        <v>0</v>
      </c>
      <c r="J26" s="56"/>
      <c r="K26" s="56"/>
      <c r="L26" s="138">
        <f>TencentOutcome!E442</f>
        <v>0</v>
      </c>
      <c r="M26" s="56"/>
      <c r="N26" s="56"/>
    </row>
    <row r="27" spans="1:14" ht="15.75" customHeight="1" x14ac:dyDescent="0.15">
      <c r="A27" s="56" t="s">
        <v>100</v>
      </c>
      <c r="B27" s="109">
        <f>TencentOutcome!B469</f>
        <v>0</v>
      </c>
      <c r="C27" s="105">
        <f>TencentOutcome!B467</f>
        <v>0</v>
      </c>
      <c r="D27" s="56"/>
      <c r="E27" s="56"/>
      <c r="F27" s="106">
        <f>TencentOutcome!C467</f>
        <v>0</v>
      </c>
      <c r="G27" s="56"/>
      <c r="H27" s="56"/>
      <c r="I27" s="107">
        <f>TencentOutcome!D467</f>
        <v>0</v>
      </c>
      <c r="J27" s="56"/>
      <c r="K27" s="56"/>
      <c r="L27" s="138">
        <f>TencentOutcome!E467</f>
        <v>0</v>
      </c>
      <c r="M27" s="56"/>
      <c r="N27" s="56"/>
    </row>
    <row r="28" spans="1:14" ht="15.75" customHeight="1" x14ac:dyDescent="0.15">
      <c r="A28" s="56" t="s">
        <v>101</v>
      </c>
      <c r="B28" s="109">
        <f>TencentOutcome!B484</f>
        <v>0</v>
      </c>
      <c r="C28" s="105">
        <f>TencentOutcome!B482</f>
        <v>0</v>
      </c>
      <c r="D28" s="56"/>
      <c r="E28" s="56"/>
      <c r="F28" s="106">
        <f>TencentOutcome!C482</f>
        <v>0</v>
      </c>
      <c r="G28" s="56"/>
      <c r="H28" s="56"/>
      <c r="I28" s="107">
        <f>TencentOutcome!D482</f>
        <v>0</v>
      </c>
      <c r="J28" s="56"/>
      <c r="K28" s="56"/>
      <c r="L28" s="138">
        <f>TencentOutcome!E482</f>
        <v>0</v>
      </c>
      <c r="M28" s="56"/>
      <c r="N28" s="56"/>
    </row>
    <row r="29" spans="1:14" ht="15.75" customHeight="1" x14ac:dyDescent="0.15">
      <c r="A29" s="56" t="s">
        <v>102</v>
      </c>
      <c r="B29" s="109">
        <f>TencentOutcome!B513</f>
        <v>0</v>
      </c>
      <c r="C29" s="105">
        <f>TencentOutcome!B511</f>
        <v>0</v>
      </c>
      <c r="D29" s="56"/>
      <c r="E29" s="56"/>
      <c r="F29" s="106">
        <f>TencentOutcome!C511</f>
        <v>0</v>
      </c>
      <c r="G29" s="56"/>
      <c r="H29" s="56"/>
      <c r="I29" s="107">
        <f>TencentOutcome!D511</f>
        <v>0</v>
      </c>
      <c r="J29" s="56"/>
      <c r="K29" s="56"/>
      <c r="L29" s="138">
        <f>TencentOutcome!E511</f>
        <v>0</v>
      </c>
      <c r="M29" s="56"/>
      <c r="N29" s="56"/>
    </row>
    <row r="30" spans="1:14" ht="15.75" customHeight="1" x14ac:dyDescent="0.15">
      <c r="A30" s="56" t="s">
        <v>103</v>
      </c>
      <c r="B30" s="109">
        <f>TencentOutcome!B534</f>
        <v>0</v>
      </c>
      <c r="C30" s="105">
        <f>TencentOutcome!B532</f>
        <v>0</v>
      </c>
      <c r="D30" s="56"/>
      <c r="E30" s="56"/>
      <c r="F30" s="106">
        <f>TencentOutcome!C532</f>
        <v>0</v>
      </c>
      <c r="G30" s="56"/>
      <c r="H30" s="56"/>
      <c r="I30" s="107">
        <f>TencentOutcome!D532</f>
        <v>0</v>
      </c>
      <c r="J30" s="56"/>
      <c r="K30" s="56"/>
      <c r="L30" s="138">
        <f>TencentOutcome!E532</f>
        <v>0</v>
      </c>
      <c r="M30" s="56"/>
      <c r="N30" s="56"/>
    </row>
    <row r="31" spans="1:14" ht="15.75" customHeight="1" x14ac:dyDescent="0.15">
      <c r="A31" s="56" t="s">
        <v>104</v>
      </c>
      <c r="B31" s="109">
        <f>TencentOutcome!B545</f>
        <v>0</v>
      </c>
      <c r="C31" s="105">
        <f>TencentOutcome!B543</f>
        <v>0</v>
      </c>
      <c r="D31" s="56"/>
      <c r="E31" s="56"/>
      <c r="F31" s="106">
        <f>TencentOutcome!C543</f>
        <v>0</v>
      </c>
      <c r="G31" s="56"/>
      <c r="H31" s="56"/>
      <c r="I31" s="107">
        <f>TencentOutcome!D543</f>
        <v>0</v>
      </c>
      <c r="J31" s="56"/>
      <c r="K31" s="56"/>
      <c r="L31" s="138">
        <f>TencentOutcome!E543</f>
        <v>0</v>
      </c>
      <c r="M31" s="56"/>
      <c r="N31" s="56"/>
    </row>
    <row r="32" spans="1:14" ht="15.75" customHeight="1" x14ac:dyDescent="0.15">
      <c r="A32" s="56" t="s">
        <v>105</v>
      </c>
      <c r="B32" s="109">
        <f>TencentOutcome!B558</f>
        <v>16.670000000000002</v>
      </c>
      <c r="C32" s="105">
        <f>TencentOutcome!B556</f>
        <v>0</v>
      </c>
      <c r="D32" s="56"/>
      <c r="E32" s="56"/>
      <c r="F32" s="106">
        <f>TencentOutcome!C556</f>
        <v>0</v>
      </c>
      <c r="G32" s="56"/>
      <c r="H32" s="56"/>
      <c r="I32" s="107">
        <f>TencentOutcome!D556</f>
        <v>50</v>
      </c>
      <c r="J32" s="56"/>
      <c r="K32" s="56"/>
      <c r="L32" s="138">
        <f>TencentOutcome!E556</f>
        <v>0</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15.924333333333333</v>
      </c>
      <c r="C34" s="119">
        <f t="shared" si="4"/>
        <v>15.183666666666669</v>
      </c>
      <c r="D34" s="119">
        <f t="shared" ref="D34:E34" si="5">AVERAGE(D2:D7)</f>
        <v>1.6666666666666667</v>
      </c>
      <c r="E34" s="119">
        <f t="shared" si="5"/>
        <v>14.166666666666666</v>
      </c>
      <c r="F34" s="119">
        <f>AVERAGE(F2:F32)</f>
        <v>15.183666666666669</v>
      </c>
      <c r="G34" s="119">
        <f t="shared" ref="G34:H34" si="6">AVERAGE(G2:G7)</f>
        <v>1.6666666666666667</v>
      </c>
      <c r="H34" s="119">
        <f t="shared" si="6"/>
        <v>1.6666666666666667</v>
      </c>
      <c r="I34" s="119">
        <f>AVERAGE(I2:I32)</f>
        <v>16.850333333333335</v>
      </c>
      <c r="J34" s="119">
        <f t="shared" ref="J34:K34" si="7">AVERAGE(J2:J7)</f>
        <v>2.5</v>
      </c>
      <c r="K34" s="119">
        <f t="shared" si="7"/>
        <v>2.5</v>
      </c>
      <c r="L34" s="119">
        <f>AVERAGE(L2:L32)</f>
        <v>15.739000000000001</v>
      </c>
      <c r="M34" s="119">
        <f t="shared" ref="M34:N34" si="8">AVERAGE(M2:M7)</f>
        <v>2.5</v>
      </c>
      <c r="N34" s="133">
        <f t="shared" si="8"/>
        <v>2.5</v>
      </c>
    </row>
    <row r="35" spans="1:14" ht="15.75" customHeight="1" x14ac:dyDescent="0.15">
      <c r="A35" s="103" t="s">
        <v>71</v>
      </c>
      <c r="B35" s="104">
        <f t="shared" ref="B35:N35" si="9">AVERAGE(B2:B7)</f>
        <v>7.916666666666667</v>
      </c>
      <c r="C35" s="105">
        <f t="shared" si="9"/>
        <v>7.916666666666667</v>
      </c>
      <c r="D35" s="99">
        <f t="shared" si="9"/>
        <v>1.6666666666666667</v>
      </c>
      <c r="E35" s="99">
        <f t="shared" si="9"/>
        <v>14.166666666666666</v>
      </c>
      <c r="F35" s="106">
        <f t="shared" si="9"/>
        <v>7.916666666666667</v>
      </c>
      <c r="G35" s="99">
        <f t="shared" si="9"/>
        <v>1.6666666666666667</v>
      </c>
      <c r="H35" s="99">
        <f t="shared" si="9"/>
        <v>1.6666666666666667</v>
      </c>
      <c r="I35" s="107">
        <f t="shared" si="9"/>
        <v>7.916666666666667</v>
      </c>
      <c r="J35" s="99">
        <f t="shared" si="9"/>
        <v>2.5</v>
      </c>
      <c r="K35" s="99">
        <f t="shared" si="9"/>
        <v>2.5</v>
      </c>
      <c r="L35" s="138">
        <f t="shared" si="9"/>
        <v>7.916666666666667</v>
      </c>
      <c r="M35" s="99">
        <f t="shared" si="9"/>
        <v>2.5</v>
      </c>
      <c r="N35" s="99">
        <f t="shared" si="9"/>
        <v>2.5</v>
      </c>
    </row>
    <row r="36" spans="1:14" ht="15.75" customHeight="1" x14ac:dyDescent="0.15">
      <c r="A36" s="103" t="s">
        <v>72</v>
      </c>
      <c r="B36" s="104">
        <f t="shared" ref="B36:C36" si="10">AVERAGE(B8:B18)</f>
        <v>18.888999999999999</v>
      </c>
      <c r="C36" s="105">
        <f t="shared" si="10"/>
        <v>18.334</v>
      </c>
      <c r="D36" s="56"/>
      <c r="E36" s="56"/>
      <c r="F36" s="106">
        <f>AVERAGE(F8:F18)</f>
        <v>18.334</v>
      </c>
      <c r="G36" s="56"/>
      <c r="H36" s="56"/>
      <c r="I36" s="107">
        <f>AVERAGE(I8:I18)</f>
        <v>18.334</v>
      </c>
      <c r="J36" s="56"/>
      <c r="K36" s="56"/>
      <c r="L36" s="138">
        <f>AVERAGE(L8:L18)</f>
        <v>20</v>
      </c>
      <c r="M36" s="56"/>
      <c r="N36" s="56"/>
    </row>
    <row r="37" spans="1:14" ht="15.75" customHeight="1" x14ac:dyDescent="0.15">
      <c r="A37" s="103" t="s">
        <v>73</v>
      </c>
      <c r="B37" s="104">
        <f t="shared" ref="B37:C37" si="11">AVERAGE(B19:B32)</f>
        <v>17.238571428571429</v>
      </c>
      <c r="C37" s="105">
        <f t="shared" si="11"/>
        <v>16.047857142857143</v>
      </c>
      <c r="D37" s="56"/>
      <c r="E37" s="56"/>
      <c r="F37" s="106">
        <f>AVERAGE(F19:F32)</f>
        <v>16.047857142857143</v>
      </c>
      <c r="G37" s="56"/>
      <c r="H37" s="56"/>
      <c r="I37" s="107">
        <f>AVERAGE(I19:I32)</f>
        <v>19.619285714285716</v>
      </c>
      <c r="J37" s="56"/>
      <c r="K37" s="56"/>
      <c r="L37" s="138">
        <f>AVERAGE(L19:L32)</f>
        <v>16.047857142857143</v>
      </c>
      <c r="M37" s="56"/>
      <c r="N37" s="56"/>
    </row>
    <row r="38" spans="1:14" ht="15.75" customHeight="1" x14ac:dyDescent="0.15">
      <c r="A38" s="103"/>
      <c r="B38" s="104"/>
      <c r="C38" s="105"/>
      <c r="D38" s="56"/>
      <c r="E38" s="56"/>
      <c r="F38" s="106"/>
      <c r="G38" s="56"/>
      <c r="H38" s="56"/>
      <c r="I38" s="107"/>
      <c r="J38" s="56"/>
      <c r="K38" s="56"/>
      <c r="L38" s="138"/>
      <c r="M38" s="56"/>
      <c r="N38" s="56"/>
    </row>
    <row r="39" spans="1:14" ht="15.75" customHeight="1" x14ac:dyDescent="0.15">
      <c r="A39" s="91"/>
      <c r="B39" s="104"/>
      <c r="C39" s="105"/>
      <c r="D39" s="56"/>
      <c r="E39" s="56"/>
      <c r="F39" s="106"/>
      <c r="G39" s="56"/>
      <c r="H39" s="56"/>
      <c r="I39" s="107"/>
      <c r="J39" s="56"/>
      <c r="K39" s="56"/>
      <c r="L39" s="138"/>
      <c r="M39" s="56"/>
      <c r="N39" s="56"/>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26" ht="15.75" customHeight="1" x14ac:dyDescent="0.15">
      <c r="A1" s="93" t="s">
        <v>249</v>
      </c>
      <c r="B1" s="93" t="s">
        <v>250</v>
      </c>
      <c r="C1" s="93" t="s">
        <v>251</v>
      </c>
      <c r="D1" s="93" t="s">
        <v>252</v>
      </c>
      <c r="E1" s="93" t="s">
        <v>253</v>
      </c>
      <c r="F1" s="44"/>
      <c r="G1" s="44"/>
      <c r="H1" s="44"/>
      <c r="I1" s="44"/>
      <c r="J1" s="44"/>
      <c r="K1" s="44"/>
      <c r="L1" s="44"/>
      <c r="M1" s="44"/>
      <c r="N1" s="44"/>
      <c r="O1" s="44"/>
      <c r="P1" s="44"/>
      <c r="Q1" s="44"/>
      <c r="R1" s="44"/>
      <c r="S1" s="44"/>
      <c r="T1" s="44"/>
      <c r="U1" s="44"/>
      <c r="V1" s="44"/>
      <c r="W1" s="44"/>
      <c r="X1" s="44"/>
      <c r="Y1" s="44"/>
      <c r="Z1" s="44"/>
    </row>
    <row r="2" spans="1:26" ht="15.75" customHeight="1" x14ac:dyDescent="0.15">
      <c r="A2" s="134">
        <v>1</v>
      </c>
      <c r="B2" s="50" t="s">
        <v>2657</v>
      </c>
      <c r="C2" s="135" t="s">
        <v>2658</v>
      </c>
      <c r="D2" s="57"/>
      <c r="E2" s="136">
        <v>42179</v>
      </c>
      <c r="F2" s="45"/>
      <c r="G2" s="45"/>
      <c r="H2" s="45"/>
      <c r="I2" s="45"/>
      <c r="J2" s="45"/>
      <c r="K2" s="45"/>
      <c r="L2" s="45"/>
      <c r="M2" s="45"/>
      <c r="N2" s="45"/>
      <c r="O2" s="45"/>
      <c r="P2" s="45"/>
      <c r="Q2" s="45"/>
      <c r="R2" s="45"/>
      <c r="S2" s="45"/>
      <c r="T2" s="45"/>
      <c r="U2" s="45"/>
      <c r="V2" s="45"/>
      <c r="W2" s="45"/>
      <c r="X2" s="45"/>
      <c r="Y2" s="45"/>
      <c r="Z2" s="45"/>
    </row>
    <row r="3" spans="1:26" ht="15.75" customHeight="1" x14ac:dyDescent="0.15">
      <c r="A3" s="134">
        <v>2</v>
      </c>
      <c r="B3" s="50" t="s">
        <v>2659</v>
      </c>
      <c r="C3" s="135" t="s">
        <v>2660</v>
      </c>
      <c r="D3" s="136">
        <v>41852</v>
      </c>
      <c r="E3" s="136">
        <v>42179</v>
      </c>
      <c r="F3" s="45"/>
      <c r="G3" s="45"/>
      <c r="H3" s="45"/>
      <c r="I3" s="45"/>
      <c r="J3" s="45"/>
      <c r="K3" s="45"/>
      <c r="L3" s="45"/>
      <c r="M3" s="45"/>
      <c r="N3" s="45"/>
      <c r="O3" s="45"/>
      <c r="P3" s="45"/>
      <c r="Q3" s="45"/>
      <c r="R3" s="45"/>
      <c r="S3" s="45"/>
      <c r="T3" s="45"/>
      <c r="U3" s="45"/>
      <c r="V3" s="45"/>
      <c r="W3" s="45"/>
      <c r="X3" s="45"/>
      <c r="Y3" s="45"/>
      <c r="Z3" s="45"/>
    </row>
    <row r="4" spans="1:26" ht="15.75" customHeight="1" x14ac:dyDescent="0.15">
      <c r="A4" s="134">
        <v>3</v>
      </c>
      <c r="B4" s="50" t="s">
        <v>2661</v>
      </c>
      <c r="C4" s="135" t="s">
        <v>2662</v>
      </c>
      <c r="D4" s="136">
        <v>41852</v>
      </c>
      <c r="E4" s="136">
        <v>42179</v>
      </c>
      <c r="F4" s="45"/>
      <c r="G4" s="45"/>
      <c r="H4" s="45"/>
      <c r="I4" s="45"/>
      <c r="J4" s="45"/>
      <c r="K4" s="45"/>
      <c r="L4" s="45"/>
      <c r="M4" s="45"/>
      <c r="N4" s="45"/>
      <c r="O4" s="45"/>
      <c r="P4" s="45"/>
      <c r="Q4" s="45"/>
      <c r="R4" s="45"/>
      <c r="S4" s="45"/>
      <c r="T4" s="45"/>
      <c r="U4" s="45"/>
      <c r="V4" s="45"/>
      <c r="W4" s="45"/>
      <c r="X4" s="45"/>
      <c r="Y4" s="45"/>
      <c r="Z4" s="45"/>
    </row>
    <row r="5" spans="1:26" ht="15.75" customHeight="1" x14ac:dyDescent="0.15">
      <c r="A5" s="134">
        <v>4</v>
      </c>
      <c r="B5" s="50" t="s">
        <v>2663</v>
      </c>
      <c r="C5" s="135" t="s">
        <v>2664</v>
      </c>
      <c r="D5" s="57"/>
      <c r="E5" s="136">
        <v>42179</v>
      </c>
      <c r="F5" s="45"/>
      <c r="G5" s="45"/>
      <c r="H5" s="45"/>
      <c r="I5" s="45"/>
      <c r="J5" s="45"/>
      <c r="K5" s="45"/>
      <c r="L5" s="45"/>
      <c r="M5" s="45"/>
      <c r="N5" s="45"/>
      <c r="O5" s="45"/>
      <c r="P5" s="45"/>
      <c r="Q5" s="45"/>
      <c r="R5" s="45"/>
      <c r="S5" s="45"/>
      <c r="T5" s="45"/>
      <c r="U5" s="45"/>
      <c r="V5" s="45"/>
      <c r="W5" s="45"/>
      <c r="X5" s="45"/>
      <c r="Y5" s="45"/>
      <c r="Z5" s="45"/>
    </row>
    <row r="6" spans="1:26" ht="15.75" customHeight="1" x14ac:dyDescent="0.15">
      <c r="A6" s="134">
        <v>5</v>
      </c>
      <c r="B6" s="50" t="s">
        <v>2665</v>
      </c>
      <c r="C6" s="135" t="s">
        <v>2666</v>
      </c>
      <c r="D6" s="57"/>
      <c r="E6" s="136">
        <v>42179</v>
      </c>
      <c r="F6" s="45"/>
      <c r="G6" s="45"/>
      <c r="H6" s="45"/>
      <c r="I6" s="45"/>
      <c r="J6" s="45"/>
      <c r="K6" s="45"/>
      <c r="L6" s="45"/>
      <c r="M6" s="45"/>
      <c r="N6" s="45"/>
      <c r="O6" s="45"/>
      <c r="P6" s="45"/>
      <c r="Q6" s="45"/>
      <c r="R6" s="45"/>
      <c r="S6" s="45"/>
      <c r="T6" s="45"/>
      <c r="U6" s="45"/>
      <c r="V6" s="45"/>
      <c r="W6" s="45"/>
      <c r="X6" s="45"/>
      <c r="Y6" s="45"/>
      <c r="Z6" s="45"/>
    </row>
    <row r="7" spans="1:26" ht="15.75" customHeight="1" x14ac:dyDescent="0.15">
      <c r="A7" s="134">
        <v>6</v>
      </c>
      <c r="B7" s="50" t="s">
        <v>2667</v>
      </c>
      <c r="C7" s="135" t="s">
        <v>2668</v>
      </c>
      <c r="D7" s="57"/>
      <c r="E7" s="136">
        <v>42179</v>
      </c>
      <c r="F7" s="45"/>
      <c r="G7" s="45"/>
      <c r="H7" s="45"/>
      <c r="I7" s="45"/>
      <c r="J7" s="45"/>
      <c r="K7" s="45"/>
      <c r="L7" s="45"/>
      <c r="M7" s="45"/>
      <c r="N7" s="45"/>
      <c r="O7" s="45"/>
      <c r="P7" s="45"/>
      <c r="Q7" s="45"/>
      <c r="R7" s="45"/>
      <c r="S7" s="45"/>
      <c r="T7" s="45"/>
      <c r="U7" s="45"/>
      <c r="V7" s="45"/>
      <c r="W7" s="45"/>
      <c r="X7" s="45"/>
      <c r="Y7" s="45"/>
      <c r="Z7" s="45"/>
    </row>
    <row r="8" spans="1:26" ht="15.75" customHeight="1" x14ac:dyDescent="0.15">
      <c r="A8" s="134">
        <v>7</v>
      </c>
      <c r="B8" s="50" t="s">
        <v>2669</v>
      </c>
      <c r="C8" s="135" t="s">
        <v>2670</v>
      </c>
      <c r="D8" s="136">
        <v>41852</v>
      </c>
      <c r="E8" s="136">
        <v>42179</v>
      </c>
      <c r="F8" s="45"/>
      <c r="G8" s="45"/>
      <c r="H8" s="45"/>
      <c r="I8" s="45"/>
      <c r="J8" s="45"/>
      <c r="K8" s="45"/>
      <c r="L8" s="45"/>
      <c r="M8" s="45"/>
      <c r="N8" s="45"/>
      <c r="O8" s="45"/>
      <c r="P8" s="45"/>
      <c r="Q8" s="45"/>
      <c r="R8" s="45"/>
      <c r="S8" s="45"/>
      <c r="T8" s="45"/>
      <c r="U8" s="45"/>
      <c r="V8" s="45"/>
      <c r="W8" s="45"/>
      <c r="X8" s="45"/>
      <c r="Y8" s="45"/>
      <c r="Z8" s="45"/>
    </row>
    <row r="9" spans="1:26" ht="15.75" customHeight="1" x14ac:dyDescent="0.15">
      <c r="A9" s="134">
        <v>8</v>
      </c>
      <c r="B9" s="50" t="s">
        <v>2671</v>
      </c>
      <c r="C9" s="135" t="s">
        <v>2672</v>
      </c>
      <c r="D9" s="57"/>
      <c r="E9" s="136">
        <v>42179</v>
      </c>
      <c r="F9" s="45"/>
      <c r="G9" s="45"/>
      <c r="H9" s="45"/>
      <c r="I9" s="45"/>
      <c r="J9" s="45"/>
      <c r="K9" s="45"/>
      <c r="L9" s="45"/>
      <c r="M9" s="45"/>
      <c r="N9" s="45"/>
      <c r="O9" s="45"/>
      <c r="P9" s="45"/>
      <c r="Q9" s="45"/>
      <c r="R9" s="45"/>
      <c r="S9" s="45"/>
      <c r="T9" s="45"/>
      <c r="U9" s="45"/>
      <c r="V9" s="45"/>
      <c r="W9" s="45"/>
      <c r="X9" s="45"/>
      <c r="Y9" s="45"/>
      <c r="Z9" s="45"/>
    </row>
    <row r="10" spans="1:26" ht="15.75" customHeight="1" x14ac:dyDescent="0.15">
      <c r="A10" s="134">
        <v>9</v>
      </c>
      <c r="B10" s="50" t="s">
        <v>2673</v>
      </c>
      <c r="C10" s="135" t="s">
        <v>2674</v>
      </c>
      <c r="D10" s="57"/>
      <c r="E10" s="136">
        <v>42179</v>
      </c>
      <c r="F10" s="45"/>
      <c r="G10" s="45"/>
      <c r="H10" s="45"/>
      <c r="I10" s="45"/>
      <c r="J10" s="45"/>
      <c r="K10" s="45"/>
      <c r="L10" s="45"/>
      <c r="M10" s="45"/>
      <c r="N10" s="45"/>
      <c r="O10" s="45"/>
      <c r="P10" s="45"/>
      <c r="Q10" s="45"/>
      <c r="R10" s="45"/>
      <c r="S10" s="45"/>
      <c r="T10" s="45"/>
      <c r="U10" s="45"/>
      <c r="V10" s="45"/>
      <c r="W10" s="45"/>
      <c r="X10" s="45"/>
      <c r="Y10" s="45"/>
      <c r="Z10" s="45"/>
    </row>
    <row r="11" spans="1:26" ht="15.75" customHeight="1" x14ac:dyDescent="0.15">
      <c r="A11" s="134">
        <v>10</v>
      </c>
      <c r="B11" s="50" t="s">
        <v>2675</v>
      </c>
      <c r="C11" s="135" t="s">
        <v>2676</v>
      </c>
      <c r="D11" s="57"/>
      <c r="E11" s="136">
        <v>42179</v>
      </c>
      <c r="F11" s="45"/>
      <c r="G11" s="45"/>
      <c r="H11" s="45"/>
      <c r="I11" s="45"/>
      <c r="J11" s="45"/>
      <c r="K11" s="45"/>
      <c r="L11" s="45"/>
      <c r="M11" s="45"/>
      <c r="N11" s="45"/>
      <c r="O11" s="45"/>
      <c r="P11" s="45"/>
      <c r="Q11" s="45"/>
      <c r="R11" s="45"/>
      <c r="S11" s="45"/>
      <c r="T11" s="45"/>
      <c r="U11" s="45"/>
      <c r="V11" s="45"/>
      <c r="W11" s="45"/>
      <c r="X11" s="45"/>
      <c r="Y11" s="45"/>
      <c r="Z11" s="45"/>
    </row>
    <row r="12" spans="1:26" ht="15.75" customHeight="1" x14ac:dyDescent="0.15">
      <c r="A12" s="134">
        <v>11</v>
      </c>
      <c r="B12" s="50" t="s">
        <v>2677</v>
      </c>
      <c r="C12" s="135" t="s">
        <v>2678</v>
      </c>
      <c r="D12" s="57"/>
      <c r="E12" s="136">
        <v>42179</v>
      </c>
      <c r="F12" s="45"/>
      <c r="G12" s="45"/>
      <c r="H12" s="45"/>
      <c r="I12" s="45"/>
      <c r="J12" s="45"/>
      <c r="K12" s="45"/>
      <c r="L12" s="45"/>
      <c r="M12" s="45"/>
      <c r="N12" s="45"/>
      <c r="O12" s="45"/>
      <c r="P12" s="45"/>
      <c r="Q12" s="45"/>
      <c r="R12" s="45"/>
      <c r="S12" s="45"/>
      <c r="T12" s="45"/>
      <c r="U12" s="45"/>
      <c r="V12" s="45"/>
      <c r="W12" s="45"/>
      <c r="X12" s="45"/>
      <c r="Y12" s="45"/>
      <c r="Z12" s="45"/>
    </row>
    <row r="13" spans="1:26" ht="15.75" customHeight="1" x14ac:dyDescent="0.15">
      <c r="A13" s="134">
        <v>12</v>
      </c>
      <c r="B13" s="50" t="s">
        <v>2679</v>
      </c>
      <c r="C13" s="135" t="s">
        <v>2680</v>
      </c>
      <c r="D13" s="136">
        <v>41852</v>
      </c>
      <c r="E13" s="136">
        <v>42179</v>
      </c>
      <c r="F13" s="45"/>
      <c r="G13" s="45"/>
      <c r="H13" s="45"/>
      <c r="I13" s="45"/>
      <c r="J13" s="45"/>
      <c r="K13" s="45"/>
      <c r="L13" s="45"/>
      <c r="M13" s="45"/>
      <c r="N13" s="45"/>
      <c r="O13" s="45"/>
      <c r="P13" s="45"/>
      <c r="Q13" s="45"/>
      <c r="R13" s="45"/>
      <c r="S13" s="45"/>
      <c r="T13" s="45"/>
      <c r="U13" s="45"/>
      <c r="V13" s="45"/>
      <c r="W13" s="45"/>
      <c r="X13" s="45"/>
      <c r="Y13" s="45"/>
      <c r="Z13" s="45"/>
    </row>
    <row r="14" spans="1:26" ht="15.75" customHeight="1" x14ac:dyDescent="0.15">
      <c r="A14" s="134">
        <v>13</v>
      </c>
      <c r="B14" s="50" t="s">
        <v>2681</v>
      </c>
      <c r="C14" s="135" t="s">
        <v>2682</v>
      </c>
      <c r="D14" s="136">
        <v>41852</v>
      </c>
      <c r="E14" s="136">
        <v>42179</v>
      </c>
      <c r="F14" s="45"/>
      <c r="G14" s="45"/>
      <c r="H14" s="45"/>
      <c r="I14" s="45"/>
      <c r="J14" s="45"/>
      <c r="K14" s="45"/>
      <c r="L14" s="45"/>
      <c r="M14" s="45"/>
      <c r="N14" s="45"/>
      <c r="O14" s="45"/>
      <c r="P14" s="45"/>
      <c r="Q14" s="45"/>
      <c r="R14" s="45"/>
      <c r="S14" s="45"/>
      <c r="T14" s="45"/>
      <c r="U14" s="45"/>
      <c r="V14" s="45"/>
      <c r="W14" s="45"/>
      <c r="X14" s="45"/>
      <c r="Y14" s="45"/>
      <c r="Z14" s="45"/>
    </row>
    <row r="15" spans="1:26" ht="15.75" customHeight="1" x14ac:dyDescent="0.15">
      <c r="A15" s="134">
        <v>14</v>
      </c>
      <c r="B15" s="50" t="s">
        <v>2683</v>
      </c>
      <c r="C15" s="135" t="s">
        <v>2684</v>
      </c>
      <c r="D15" s="136">
        <v>41852</v>
      </c>
      <c r="E15" s="136">
        <v>42179</v>
      </c>
      <c r="F15" s="45"/>
      <c r="G15" s="45"/>
      <c r="H15" s="45"/>
      <c r="I15" s="45"/>
      <c r="J15" s="45"/>
      <c r="K15" s="45"/>
      <c r="L15" s="45"/>
      <c r="M15" s="45"/>
      <c r="N15" s="45"/>
      <c r="O15" s="45"/>
      <c r="P15" s="45"/>
      <c r="Q15" s="45"/>
      <c r="R15" s="45"/>
      <c r="S15" s="45"/>
      <c r="T15" s="45"/>
      <c r="U15" s="45"/>
      <c r="V15" s="45"/>
      <c r="W15" s="45"/>
      <c r="X15" s="45"/>
      <c r="Y15" s="45"/>
      <c r="Z15" s="45"/>
    </row>
    <row r="16" spans="1:26" ht="15.75" customHeight="1" x14ac:dyDescent="0.15">
      <c r="A16" s="134">
        <v>15</v>
      </c>
      <c r="B16" s="50" t="s">
        <v>2685</v>
      </c>
      <c r="C16" s="135" t="s">
        <v>2686</v>
      </c>
      <c r="D16" s="136">
        <v>41852</v>
      </c>
      <c r="E16" s="136">
        <v>42179</v>
      </c>
      <c r="F16" s="45"/>
      <c r="G16" s="45"/>
      <c r="H16" s="45"/>
      <c r="I16" s="45"/>
      <c r="J16" s="45"/>
      <c r="K16" s="45"/>
      <c r="L16" s="45"/>
      <c r="M16" s="45"/>
      <c r="N16" s="45"/>
      <c r="O16" s="45"/>
      <c r="P16" s="45"/>
      <c r="Q16" s="45"/>
      <c r="R16" s="45"/>
      <c r="S16" s="45"/>
      <c r="T16" s="45"/>
      <c r="U16" s="45"/>
      <c r="V16" s="45"/>
      <c r="W16" s="45"/>
      <c r="X16" s="45"/>
      <c r="Y16" s="45"/>
      <c r="Z16" s="45"/>
    </row>
    <row r="17" spans="1:26" ht="15.75" customHeight="1" x14ac:dyDescent="0.15">
      <c r="A17" s="134">
        <v>16</v>
      </c>
      <c r="B17" s="50" t="s">
        <v>2687</v>
      </c>
      <c r="C17" s="135" t="s">
        <v>2688</v>
      </c>
      <c r="D17" s="136">
        <v>41852</v>
      </c>
      <c r="E17" s="136">
        <v>42179</v>
      </c>
      <c r="F17" s="45"/>
      <c r="G17" s="45"/>
      <c r="H17" s="45"/>
      <c r="I17" s="45"/>
      <c r="J17" s="45"/>
      <c r="K17" s="45"/>
      <c r="L17" s="45"/>
      <c r="M17" s="45"/>
      <c r="N17" s="45"/>
      <c r="O17" s="45"/>
      <c r="P17" s="45"/>
      <c r="Q17" s="45"/>
      <c r="R17" s="45"/>
      <c r="S17" s="45"/>
      <c r="T17" s="45"/>
      <c r="U17" s="45"/>
      <c r="V17" s="45"/>
      <c r="W17" s="45"/>
      <c r="X17" s="45"/>
      <c r="Y17" s="45"/>
      <c r="Z17" s="45"/>
    </row>
    <row r="18" spans="1:26" ht="15.75" customHeight="1" x14ac:dyDescent="0.15">
      <c r="A18" s="134">
        <v>17</v>
      </c>
      <c r="B18" s="50" t="s">
        <v>2689</v>
      </c>
      <c r="C18" s="135" t="s">
        <v>2690</v>
      </c>
      <c r="D18" s="136">
        <v>41852</v>
      </c>
      <c r="E18" s="136">
        <v>42179</v>
      </c>
      <c r="F18" s="45"/>
      <c r="G18" s="45"/>
      <c r="H18" s="45"/>
      <c r="I18" s="45"/>
      <c r="J18" s="45"/>
      <c r="K18" s="45"/>
      <c r="L18" s="45"/>
      <c r="M18" s="45"/>
      <c r="N18" s="45"/>
      <c r="O18" s="45"/>
      <c r="P18" s="45"/>
      <c r="Q18" s="45"/>
      <c r="R18" s="45"/>
      <c r="S18" s="45"/>
      <c r="T18" s="45"/>
      <c r="U18" s="45"/>
      <c r="V18" s="45"/>
      <c r="W18" s="45"/>
      <c r="X18" s="45"/>
      <c r="Y18" s="45"/>
      <c r="Z18" s="45"/>
    </row>
    <row r="19" spans="1:26" ht="15.75" customHeight="1" x14ac:dyDescent="0.15">
      <c r="A19" s="134">
        <v>18</v>
      </c>
      <c r="B19" s="50" t="s">
        <v>2691</v>
      </c>
      <c r="C19" s="135" t="s">
        <v>2692</v>
      </c>
      <c r="D19" s="136">
        <v>41645</v>
      </c>
      <c r="E19" s="136">
        <v>42179</v>
      </c>
      <c r="F19" s="45"/>
      <c r="G19" s="45"/>
      <c r="H19" s="45"/>
      <c r="I19" s="45"/>
      <c r="J19" s="45"/>
      <c r="K19" s="45"/>
      <c r="L19" s="45"/>
      <c r="M19" s="45"/>
      <c r="N19" s="45"/>
      <c r="O19" s="45"/>
      <c r="P19" s="45"/>
      <c r="Q19" s="45"/>
      <c r="R19" s="45"/>
      <c r="S19" s="45"/>
      <c r="T19" s="45"/>
      <c r="U19" s="45"/>
      <c r="V19" s="45"/>
      <c r="W19" s="45"/>
      <c r="X19" s="45"/>
      <c r="Y19" s="45"/>
      <c r="Z19" s="45"/>
    </row>
    <row r="20" spans="1:26" ht="15.75" customHeight="1" x14ac:dyDescent="0.15">
      <c r="A20" s="134">
        <v>19</v>
      </c>
      <c r="B20" s="50" t="s">
        <v>2693</v>
      </c>
      <c r="C20" s="135" t="s">
        <v>2694</v>
      </c>
      <c r="D20" s="136">
        <v>41645</v>
      </c>
      <c r="E20" s="136">
        <v>42179</v>
      </c>
      <c r="F20" s="45"/>
      <c r="G20" s="45"/>
      <c r="H20" s="45"/>
      <c r="I20" s="45"/>
      <c r="J20" s="45"/>
      <c r="K20" s="45"/>
      <c r="L20" s="45"/>
      <c r="M20" s="45"/>
      <c r="N20" s="45"/>
      <c r="O20" s="45"/>
      <c r="P20" s="45"/>
      <c r="Q20" s="45"/>
      <c r="R20" s="45"/>
      <c r="S20" s="45"/>
      <c r="T20" s="45"/>
      <c r="U20" s="45"/>
      <c r="V20" s="45"/>
      <c r="W20" s="45"/>
      <c r="X20" s="45"/>
      <c r="Y20" s="45"/>
      <c r="Z20" s="45"/>
    </row>
    <row r="21" spans="1:26" ht="15.75" customHeight="1" x14ac:dyDescent="0.15">
      <c r="A21" s="134">
        <v>20</v>
      </c>
      <c r="B21" s="50" t="s">
        <v>2695</v>
      </c>
      <c r="C21" s="135" t="s">
        <v>2696</v>
      </c>
      <c r="D21" s="136">
        <v>41690</v>
      </c>
      <c r="E21" s="136">
        <v>42179</v>
      </c>
      <c r="F21" s="45"/>
      <c r="G21" s="45"/>
      <c r="H21" s="45"/>
      <c r="I21" s="45"/>
      <c r="J21" s="45"/>
      <c r="K21" s="45"/>
      <c r="L21" s="45"/>
      <c r="M21" s="45"/>
      <c r="N21" s="45"/>
      <c r="O21" s="45"/>
      <c r="P21" s="45"/>
      <c r="Q21" s="45"/>
      <c r="R21" s="45"/>
      <c r="S21" s="45"/>
      <c r="T21" s="45"/>
      <c r="U21" s="45"/>
      <c r="V21" s="45"/>
      <c r="W21" s="45"/>
      <c r="X21" s="45"/>
      <c r="Y21" s="45"/>
      <c r="Z21" s="45"/>
    </row>
    <row r="22" spans="1:26" ht="15.75" customHeight="1" x14ac:dyDescent="0.15">
      <c r="A22" s="134">
        <v>21</v>
      </c>
      <c r="B22" s="50" t="s">
        <v>2697</v>
      </c>
      <c r="C22" s="135" t="s">
        <v>2698</v>
      </c>
      <c r="D22" s="136">
        <v>41690</v>
      </c>
      <c r="E22" s="136">
        <v>42179</v>
      </c>
      <c r="F22" s="45"/>
      <c r="G22" s="45"/>
      <c r="H22" s="45"/>
      <c r="I22" s="45"/>
      <c r="J22" s="45"/>
      <c r="K22" s="45"/>
      <c r="L22" s="45"/>
      <c r="M22" s="45"/>
      <c r="N22" s="45"/>
      <c r="O22" s="45"/>
      <c r="P22" s="45"/>
      <c r="Q22" s="45"/>
      <c r="R22" s="45"/>
      <c r="S22" s="45"/>
      <c r="T22" s="45"/>
      <c r="U22" s="45"/>
      <c r="V22" s="45"/>
      <c r="W22" s="45"/>
      <c r="X22" s="45"/>
      <c r="Y22" s="45"/>
      <c r="Z22" s="45"/>
    </row>
    <row r="23" spans="1:26" ht="15.75" customHeight="1" x14ac:dyDescent="0.15">
      <c r="A23" s="134">
        <v>22</v>
      </c>
      <c r="B23" s="50" t="s">
        <v>2699</v>
      </c>
      <c r="C23" s="135" t="s">
        <v>2700</v>
      </c>
      <c r="D23" s="136">
        <v>41690</v>
      </c>
      <c r="E23" s="136">
        <v>42179</v>
      </c>
      <c r="F23" s="45"/>
      <c r="G23" s="45"/>
      <c r="H23" s="45"/>
      <c r="I23" s="45"/>
      <c r="J23" s="45"/>
      <c r="K23" s="45"/>
      <c r="L23" s="45"/>
      <c r="M23" s="45"/>
      <c r="N23" s="45"/>
      <c r="O23" s="45"/>
      <c r="P23" s="45"/>
      <c r="Q23" s="45"/>
      <c r="R23" s="45"/>
      <c r="S23" s="45"/>
      <c r="T23" s="45"/>
      <c r="U23" s="45"/>
      <c r="V23" s="45"/>
      <c r="W23" s="45"/>
      <c r="X23" s="45"/>
      <c r="Y23" s="45"/>
      <c r="Z23" s="45"/>
    </row>
    <row r="24" spans="1:26" ht="15.75" customHeight="1" x14ac:dyDescent="0.15">
      <c r="A24" s="134">
        <v>23</v>
      </c>
      <c r="B24" s="50" t="s">
        <v>2701</v>
      </c>
      <c r="C24" s="135" t="s">
        <v>2702</v>
      </c>
      <c r="D24" s="136">
        <v>41690</v>
      </c>
      <c r="E24" s="136">
        <v>42179</v>
      </c>
      <c r="F24" s="45"/>
      <c r="G24" s="45"/>
      <c r="H24" s="45"/>
      <c r="I24" s="45"/>
      <c r="J24" s="45"/>
      <c r="K24" s="45"/>
      <c r="L24" s="45"/>
      <c r="M24" s="45"/>
      <c r="N24" s="45"/>
      <c r="O24" s="45"/>
      <c r="P24" s="45"/>
      <c r="Q24" s="45"/>
      <c r="R24" s="45"/>
      <c r="S24" s="45"/>
      <c r="T24" s="45"/>
      <c r="U24" s="45"/>
      <c r="V24" s="45"/>
      <c r="W24" s="45"/>
      <c r="X24" s="45"/>
      <c r="Y24" s="45"/>
      <c r="Z24" s="45"/>
    </row>
    <row r="25" spans="1:26" ht="15.75" customHeight="1" x14ac:dyDescent="0.15">
      <c r="A25" s="134">
        <v>24</v>
      </c>
      <c r="B25" s="50" t="s">
        <v>2703</v>
      </c>
      <c r="C25" s="135" t="s">
        <v>2704</v>
      </c>
      <c r="D25" s="57"/>
      <c r="E25" s="136">
        <v>42179</v>
      </c>
      <c r="F25" s="45"/>
      <c r="G25" s="45"/>
      <c r="H25" s="45"/>
      <c r="I25" s="45"/>
      <c r="J25" s="45"/>
      <c r="K25" s="45"/>
      <c r="L25" s="45"/>
      <c r="M25" s="45"/>
      <c r="N25" s="45"/>
      <c r="O25" s="45"/>
      <c r="P25" s="45"/>
      <c r="Q25" s="45"/>
      <c r="R25" s="45"/>
      <c r="S25" s="45"/>
      <c r="T25" s="45"/>
      <c r="U25" s="45"/>
      <c r="V25" s="45"/>
      <c r="W25" s="45"/>
      <c r="X25" s="45"/>
      <c r="Y25" s="45"/>
      <c r="Z25" s="45"/>
    </row>
    <row r="26" spans="1:26" ht="15.75" customHeight="1" x14ac:dyDescent="0.15">
      <c r="A26" s="134">
        <v>25</v>
      </c>
      <c r="B26" s="50" t="s">
        <v>2705</v>
      </c>
      <c r="C26" s="135" t="s">
        <v>2706</v>
      </c>
      <c r="D26" s="136">
        <v>41886</v>
      </c>
      <c r="E26" s="136">
        <v>42179</v>
      </c>
      <c r="F26" s="45"/>
      <c r="G26" s="45"/>
      <c r="H26" s="45"/>
      <c r="I26" s="45"/>
      <c r="J26" s="45"/>
      <c r="K26" s="45"/>
      <c r="L26" s="45"/>
      <c r="M26" s="45"/>
      <c r="N26" s="45"/>
      <c r="O26" s="45"/>
      <c r="P26" s="45"/>
      <c r="Q26" s="45"/>
      <c r="R26" s="45"/>
      <c r="S26" s="45"/>
      <c r="T26" s="45"/>
      <c r="U26" s="45"/>
      <c r="V26" s="45"/>
      <c r="W26" s="45"/>
      <c r="X26" s="45"/>
      <c r="Y26" s="45"/>
      <c r="Z26" s="45"/>
    </row>
    <row r="27" spans="1:26" ht="15.75" customHeight="1" x14ac:dyDescent="0.15">
      <c r="A27" s="134">
        <v>26</v>
      </c>
      <c r="B27" s="50" t="s">
        <v>2707</v>
      </c>
      <c r="C27" s="135" t="s">
        <v>2708</v>
      </c>
      <c r="D27" s="136">
        <v>41886</v>
      </c>
      <c r="E27" s="136">
        <v>42179</v>
      </c>
      <c r="F27" s="45"/>
      <c r="G27" s="45"/>
      <c r="H27" s="45"/>
      <c r="I27" s="45"/>
      <c r="J27" s="45"/>
      <c r="K27" s="45"/>
      <c r="L27" s="45"/>
      <c r="M27" s="45"/>
      <c r="N27" s="45"/>
      <c r="O27" s="45"/>
      <c r="P27" s="45"/>
      <c r="Q27" s="45"/>
      <c r="R27" s="45"/>
      <c r="S27" s="45"/>
      <c r="T27" s="45"/>
      <c r="U27" s="45"/>
      <c r="V27" s="45"/>
      <c r="W27" s="45"/>
      <c r="X27" s="45"/>
      <c r="Y27" s="45"/>
      <c r="Z27" s="45"/>
    </row>
    <row r="28" spans="1:26" ht="15.75" customHeight="1" x14ac:dyDescent="0.15">
      <c r="A28" s="134">
        <v>27</v>
      </c>
      <c r="B28" s="50" t="s">
        <v>2709</v>
      </c>
      <c r="C28" s="135" t="s">
        <v>2710</v>
      </c>
      <c r="D28" s="57"/>
      <c r="E28" s="136">
        <v>42179</v>
      </c>
      <c r="F28" s="45"/>
      <c r="G28" s="45"/>
      <c r="H28" s="45"/>
      <c r="I28" s="45"/>
      <c r="J28" s="45"/>
      <c r="K28" s="45"/>
      <c r="L28" s="45"/>
      <c r="M28" s="45"/>
      <c r="N28" s="45"/>
      <c r="O28" s="45"/>
      <c r="P28" s="45"/>
      <c r="Q28" s="45"/>
      <c r="R28" s="45"/>
      <c r="S28" s="45"/>
      <c r="T28" s="45"/>
      <c r="U28" s="45"/>
      <c r="V28" s="45"/>
      <c r="W28" s="45"/>
      <c r="X28" s="45"/>
      <c r="Y28" s="45"/>
      <c r="Z28" s="45"/>
    </row>
    <row r="29" spans="1:26" ht="15.75" customHeight="1" x14ac:dyDescent="0.15">
      <c r="A29" s="134">
        <v>28</v>
      </c>
      <c r="B29" s="50" t="s">
        <v>2711</v>
      </c>
      <c r="C29" s="135" t="s">
        <v>2712</v>
      </c>
      <c r="D29" s="57"/>
      <c r="E29" s="136">
        <v>42179</v>
      </c>
      <c r="F29" s="45"/>
      <c r="G29" s="45"/>
      <c r="H29" s="45"/>
      <c r="I29" s="45"/>
      <c r="J29" s="45"/>
      <c r="K29" s="45"/>
      <c r="L29" s="45"/>
      <c r="M29" s="45"/>
      <c r="N29" s="45"/>
      <c r="O29" s="45"/>
      <c r="P29" s="45"/>
      <c r="Q29" s="45"/>
      <c r="R29" s="45"/>
      <c r="S29" s="45"/>
      <c r="T29" s="45"/>
      <c r="U29" s="45"/>
      <c r="V29" s="45"/>
      <c r="W29" s="45"/>
      <c r="X29" s="45"/>
      <c r="Y29" s="45"/>
      <c r="Z29" s="45"/>
    </row>
    <row r="30" spans="1:26" ht="15.75" customHeight="1" x14ac:dyDescent="0.15">
      <c r="A30" s="134">
        <v>29</v>
      </c>
      <c r="B30" s="50" t="s">
        <v>2713</v>
      </c>
      <c r="C30" s="135" t="s">
        <v>2714</v>
      </c>
      <c r="D30" s="136">
        <v>42078</v>
      </c>
      <c r="E30" s="136">
        <v>42179</v>
      </c>
      <c r="F30" s="45"/>
      <c r="G30" s="45"/>
      <c r="H30" s="45"/>
      <c r="I30" s="45"/>
      <c r="J30" s="45"/>
      <c r="K30" s="45"/>
      <c r="L30" s="45"/>
      <c r="M30" s="45"/>
      <c r="N30" s="45"/>
      <c r="O30" s="45"/>
      <c r="P30" s="45"/>
      <c r="Q30" s="45"/>
      <c r="R30" s="45"/>
      <c r="S30" s="45"/>
      <c r="T30" s="45"/>
      <c r="U30" s="45"/>
      <c r="V30" s="45"/>
      <c r="W30" s="45"/>
      <c r="X30" s="45"/>
      <c r="Y30" s="45"/>
      <c r="Z30" s="45"/>
    </row>
    <row r="31" spans="1:26" ht="15.75" customHeight="1" x14ac:dyDescent="0.15">
      <c r="A31" s="134">
        <v>30</v>
      </c>
      <c r="B31" s="50" t="s">
        <v>2715</v>
      </c>
      <c r="C31" s="135" t="s">
        <v>2716</v>
      </c>
      <c r="D31" s="57"/>
      <c r="E31" s="136">
        <v>42179</v>
      </c>
      <c r="F31" s="45"/>
      <c r="G31" s="45"/>
      <c r="H31" s="45"/>
      <c r="I31" s="45"/>
      <c r="J31" s="45"/>
      <c r="K31" s="45"/>
      <c r="L31" s="45"/>
      <c r="M31" s="45"/>
      <c r="N31" s="45"/>
      <c r="O31" s="45"/>
      <c r="P31" s="45"/>
      <c r="Q31" s="45"/>
      <c r="R31" s="45"/>
      <c r="S31" s="45"/>
      <c r="T31" s="45"/>
      <c r="U31" s="45"/>
      <c r="V31" s="45"/>
      <c r="W31" s="45"/>
      <c r="X31" s="45"/>
      <c r="Y31" s="45"/>
      <c r="Z31" s="45"/>
    </row>
    <row r="32" spans="1:26" ht="15.75" customHeight="1" x14ac:dyDescent="0.15">
      <c r="A32" s="134">
        <v>31</v>
      </c>
      <c r="B32" s="50" t="s">
        <v>2717</v>
      </c>
      <c r="C32" s="135" t="s">
        <v>2718</v>
      </c>
      <c r="D32" s="57"/>
      <c r="E32" s="136">
        <v>42179</v>
      </c>
      <c r="F32" s="45"/>
      <c r="G32" s="45"/>
      <c r="H32" s="45"/>
      <c r="I32" s="45"/>
      <c r="J32" s="45"/>
      <c r="K32" s="45"/>
      <c r="L32" s="45"/>
      <c r="M32" s="45"/>
      <c r="N32" s="45"/>
      <c r="O32" s="45"/>
      <c r="P32" s="45"/>
      <c r="Q32" s="45"/>
      <c r="R32" s="45"/>
      <c r="S32" s="45"/>
      <c r="T32" s="45"/>
      <c r="U32" s="45"/>
      <c r="V32" s="45"/>
      <c r="W32" s="45"/>
      <c r="X32" s="45"/>
      <c r="Y32" s="45"/>
      <c r="Z32" s="45"/>
    </row>
    <row r="33" spans="1:26" ht="15.75" customHeight="1" x14ac:dyDescent="0.15">
      <c r="A33" s="134">
        <v>32</v>
      </c>
      <c r="B33" s="50" t="s">
        <v>2719</v>
      </c>
      <c r="C33" s="135" t="s">
        <v>2720</v>
      </c>
      <c r="D33" s="57"/>
      <c r="E33" s="136">
        <v>42215</v>
      </c>
      <c r="F33" s="45"/>
      <c r="G33" s="45"/>
      <c r="H33" s="45"/>
      <c r="I33" s="45"/>
      <c r="J33" s="45"/>
      <c r="K33" s="45"/>
      <c r="L33" s="45"/>
      <c r="M33" s="45"/>
      <c r="N33" s="45"/>
      <c r="O33" s="45"/>
      <c r="P33" s="45"/>
      <c r="Q33" s="45"/>
      <c r="R33" s="45"/>
      <c r="S33" s="45"/>
      <c r="T33" s="45"/>
      <c r="U33" s="45"/>
      <c r="V33" s="45"/>
      <c r="W33" s="45"/>
      <c r="X33" s="45"/>
      <c r="Y33" s="45"/>
      <c r="Z33" s="45"/>
    </row>
    <row r="34" spans="1:26" ht="15.75" customHeight="1" x14ac:dyDescent="0.15">
      <c r="A34" s="134">
        <v>33</v>
      </c>
      <c r="B34" s="50" t="s">
        <v>2721</v>
      </c>
      <c r="C34" s="135" t="s">
        <v>2722</v>
      </c>
      <c r="D34" s="57"/>
      <c r="E34" s="136">
        <v>42216</v>
      </c>
      <c r="F34" s="45"/>
      <c r="G34" s="45"/>
      <c r="H34" s="45"/>
      <c r="I34" s="45"/>
      <c r="J34" s="45"/>
      <c r="K34" s="45"/>
      <c r="L34" s="45"/>
      <c r="M34" s="45"/>
      <c r="N34" s="45"/>
      <c r="O34" s="45"/>
      <c r="P34" s="45"/>
      <c r="Q34" s="45"/>
      <c r="R34" s="45"/>
      <c r="S34" s="45"/>
      <c r="T34" s="45"/>
      <c r="U34" s="45"/>
      <c r="V34" s="45"/>
      <c r="W34" s="45"/>
      <c r="X34" s="45"/>
      <c r="Y34" s="45"/>
      <c r="Z34" s="45"/>
    </row>
    <row r="35" spans="1:26" ht="15.75" customHeight="1" x14ac:dyDescent="0.15">
      <c r="A35" s="57"/>
      <c r="B35" s="57"/>
      <c r="C35" s="57"/>
      <c r="D35" s="57"/>
      <c r="E35" s="57"/>
      <c r="F35" s="45"/>
      <c r="G35" s="45"/>
      <c r="H35" s="45"/>
      <c r="I35" s="45"/>
      <c r="J35" s="45"/>
      <c r="K35" s="45"/>
      <c r="L35" s="45"/>
      <c r="M35" s="45"/>
      <c r="N35" s="45"/>
      <c r="O35" s="45"/>
      <c r="P35" s="45"/>
      <c r="Q35" s="45"/>
      <c r="R35" s="45"/>
      <c r="S35" s="45"/>
      <c r="T35" s="45"/>
      <c r="U35" s="45"/>
      <c r="V35" s="45"/>
      <c r="W35" s="45"/>
      <c r="X35" s="45"/>
      <c r="Y35" s="45"/>
      <c r="Z35" s="45"/>
    </row>
    <row r="36" spans="1:26" ht="15.75" customHeight="1" x14ac:dyDescent="0.15">
      <c r="A36" s="57"/>
      <c r="B36" s="57"/>
      <c r="C36" s="57"/>
      <c r="D36" s="57"/>
      <c r="E36" s="57"/>
      <c r="F36" s="45"/>
      <c r="G36" s="45"/>
      <c r="H36" s="45"/>
      <c r="I36" s="45"/>
      <c r="J36" s="45"/>
      <c r="K36" s="45"/>
      <c r="L36" s="45"/>
      <c r="M36" s="45"/>
      <c r="N36" s="45"/>
      <c r="O36" s="45"/>
      <c r="P36" s="45"/>
      <c r="Q36" s="45"/>
      <c r="R36" s="45"/>
      <c r="S36" s="45"/>
      <c r="T36" s="45"/>
      <c r="U36" s="45"/>
      <c r="V36" s="45"/>
      <c r="W36" s="45"/>
      <c r="X36" s="45"/>
      <c r="Y36" s="45"/>
      <c r="Z36" s="45"/>
    </row>
    <row r="37" spans="1:26" ht="15.75" customHeight="1" x14ac:dyDescent="0.15">
      <c r="A37" s="57"/>
      <c r="B37" s="57"/>
      <c r="C37" s="57"/>
      <c r="D37" s="57"/>
      <c r="E37" s="57"/>
      <c r="F37" s="45"/>
      <c r="G37" s="45"/>
      <c r="H37" s="45"/>
      <c r="I37" s="45"/>
      <c r="J37" s="45"/>
      <c r="K37" s="45"/>
      <c r="L37" s="45"/>
      <c r="M37" s="45"/>
      <c r="N37" s="45"/>
      <c r="O37" s="45"/>
      <c r="P37" s="45"/>
      <c r="Q37" s="45"/>
      <c r="R37" s="45"/>
      <c r="S37" s="45"/>
      <c r="T37" s="45"/>
      <c r="U37" s="45"/>
      <c r="V37" s="45"/>
      <c r="W37" s="45"/>
      <c r="X37" s="45"/>
      <c r="Y37" s="45"/>
      <c r="Z37" s="45"/>
    </row>
    <row r="38" spans="1:26" ht="15.75" customHeight="1" x14ac:dyDescent="0.15">
      <c r="A38" s="57"/>
      <c r="B38" s="57"/>
      <c r="C38" s="57"/>
      <c r="D38" s="57"/>
      <c r="E38" s="57"/>
      <c r="F38" s="45"/>
      <c r="G38" s="45"/>
      <c r="H38" s="45"/>
      <c r="I38" s="45"/>
      <c r="J38" s="45"/>
      <c r="K38" s="45"/>
      <c r="L38" s="45"/>
      <c r="M38" s="45"/>
      <c r="N38" s="45"/>
      <c r="O38" s="45"/>
      <c r="P38" s="45"/>
      <c r="Q38" s="45"/>
      <c r="R38" s="45"/>
      <c r="S38" s="45"/>
      <c r="T38" s="45"/>
      <c r="U38" s="45"/>
      <c r="V38" s="45"/>
      <c r="W38" s="45"/>
      <c r="X38" s="45"/>
      <c r="Y38" s="45"/>
      <c r="Z38" s="45"/>
    </row>
    <row r="39" spans="1:26" ht="15.75" customHeight="1" x14ac:dyDescent="0.15">
      <c r="A39" s="57"/>
      <c r="B39" s="57"/>
      <c r="C39" s="57"/>
      <c r="D39" s="57"/>
      <c r="E39" s="57"/>
      <c r="F39" s="45"/>
      <c r="G39" s="45"/>
      <c r="H39" s="45"/>
      <c r="I39" s="45"/>
      <c r="J39" s="45"/>
      <c r="K39" s="45"/>
      <c r="L39" s="45"/>
      <c r="M39" s="45"/>
      <c r="N39" s="45"/>
      <c r="O39" s="45"/>
      <c r="P39" s="45"/>
      <c r="Q39" s="45"/>
      <c r="R39" s="45"/>
      <c r="S39" s="45"/>
      <c r="T39" s="45"/>
      <c r="U39" s="45"/>
      <c r="V39" s="45"/>
      <c r="W39" s="45"/>
      <c r="X39" s="45"/>
      <c r="Y39" s="45"/>
      <c r="Z39" s="45"/>
    </row>
    <row r="40" spans="1:26" ht="15.75" customHeight="1" x14ac:dyDescent="0.15">
      <c r="A40" s="57"/>
      <c r="B40" s="57"/>
      <c r="C40" s="57"/>
      <c r="D40" s="57"/>
      <c r="E40" s="57"/>
      <c r="F40" s="45"/>
      <c r="G40" s="45"/>
      <c r="H40" s="45"/>
      <c r="I40" s="45"/>
      <c r="J40" s="45"/>
      <c r="K40" s="45"/>
      <c r="L40" s="45"/>
      <c r="M40" s="45"/>
      <c r="N40" s="45"/>
      <c r="O40" s="45"/>
      <c r="P40" s="45"/>
      <c r="Q40" s="45"/>
      <c r="R40" s="45"/>
      <c r="S40" s="45"/>
      <c r="T40" s="45"/>
      <c r="U40" s="45"/>
      <c r="V40" s="45"/>
      <c r="W40" s="45"/>
      <c r="X40" s="45"/>
      <c r="Y40" s="45"/>
      <c r="Z40" s="45"/>
    </row>
    <row r="41" spans="1:26" ht="15.75" customHeight="1" x14ac:dyDescent="0.15">
      <c r="A41" s="57"/>
      <c r="B41" s="57"/>
      <c r="C41" s="57"/>
      <c r="D41" s="57"/>
      <c r="E41" s="57"/>
      <c r="F41" s="45"/>
      <c r="G41" s="45"/>
      <c r="H41" s="45"/>
      <c r="I41" s="45"/>
      <c r="J41" s="45"/>
      <c r="K41" s="45"/>
      <c r="L41" s="45"/>
      <c r="M41" s="45"/>
      <c r="N41" s="45"/>
      <c r="O41" s="45"/>
      <c r="P41" s="45"/>
      <c r="Q41" s="45"/>
      <c r="R41" s="45"/>
      <c r="S41" s="45"/>
      <c r="T41" s="45"/>
      <c r="U41" s="45"/>
      <c r="V41" s="45"/>
      <c r="W41" s="45"/>
      <c r="X41" s="45"/>
      <c r="Y41" s="45"/>
      <c r="Z41" s="45"/>
    </row>
    <row r="42" spans="1:26" ht="15.75" customHeight="1" x14ac:dyDescent="0.15">
      <c r="A42" s="57"/>
      <c r="B42" s="57"/>
      <c r="C42" s="57"/>
      <c r="D42" s="57"/>
      <c r="E42" s="57"/>
      <c r="F42" s="45"/>
      <c r="G42" s="45"/>
      <c r="H42" s="45"/>
      <c r="I42" s="45"/>
      <c r="J42" s="45"/>
      <c r="K42" s="45"/>
      <c r="L42" s="45"/>
      <c r="M42" s="45"/>
      <c r="N42" s="45"/>
      <c r="O42" s="45"/>
      <c r="P42" s="45"/>
      <c r="Q42" s="45"/>
      <c r="R42" s="45"/>
      <c r="S42" s="45"/>
      <c r="T42" s="45"/>
      <c r="U42" s="45"/>
      <c r="V42" s="45"/>
      <c r="W42" s="45"/>
      <c r="X42" s="45"/>
      <c r="Y42" s="45"/>
      <c r="Z42" s="45"/>
    </row>
    <row r="43" spans="1:26" ht="15.75" customHeight="1" x14ac:dyDescent="0.15">
      <c r="A43" s="57"/>
      <c r="B43" s="57"/>
      <c r="C43" s="57"/>
      <c r="D43" s="57"/>
      <c r="E43" s="57"/>
      <c r="F43" s="45"/>
      <c r="G43" s="45"/>
      <c r="H43" s="45"/>
      <c r="I43" s="45"/>
      <c r="J43" s="45"/>
      <c r="K43" s="45"/>
      <c r="L43" s="45"/>
      <c r="M43" s="45"/>
      <c r="N43" s="45"/>
      <c r="O43" s="45"/>
      <c r="P43" s="45"/>
      <c r="Q43" s="45"/>
      <c r="R43" s="45"/>
      <c r="S43" s="45"/>
      <c r="T43" s="45"/>
      <c r="U43" s="45"/>
      <c r="V43" s="45"/>
      <c r="W43" s="45"/>
      <c r="X43" s="45"/>
      <c r="Y43" s="45"/>
      <c r="Z43" s="45"/>
    </row>
    <row r="44" spans="1:26" ht="15.75" customHeight="1" x14ac:dyDescent="0.15">
      <c r="A44" s="57"/>
      <c r="B44" s="57"/>
      <c r="C44" s="57"/>
      <c r="D44" s="57"/>
      <c r="E44" s="57"/>
      <c r="F44" s="45"/>
      <c r="G44" s="45"/>
      <c r="H44" s="45"/>
      <c r="I44" s="45"/>
      <c r="J44" s="45"/>
      <c r="K44" s="45"/>
      <c r="L44" s="45"/>
      <c r="M44" s="45"/>
      <c r="N44" s="45"/>
      <c r="O44" s="45"/>
      <c r="P44" s="45"/>
      <c r="Q44" s="45"/>
      <c r="R44" s="45"/>
      <c r="S44" s="45"/>
      <c r="T44" s="45"/>
      <c r="U44" s="45"/>
      <c r="V44" s="45"/>
      <c r="W44" s="45"/>
      <c r="X44" s="45"/>
      <c r="Y44" s="45"/>
      <c r="Z44" s="45"/>
    </row>
    <row r="45" spans="1:26" ht="15.75" customHeight="1" x14ac:dyDescent="0.15">
      <c r="A45" s="57"/>
      <c r="B45" s="57"/>
      <c r="C45" s="57"/>
      <c r="D45" s="57"/>
      <c r="E45" s="57"/>
      <c r="F45" s="45"/>
      <c r="G45" s="45"/>
      <c r="H45" s="45"/>
      <c r="I45" s="45"/>
      <c r="J45" s="45"/>
      <c r="K45" s="45"/>
      <c r="L45" s="45"/>
      <c r="M45" s="45"/>
      <c r="N45" s="45"/>
      <c r="O45" s="45"/>
      <c r="P45" s="45"/>
      <c r="Q45" s="45"/>
      <c r="R45" s="45"/>
      <c r="S45" s="45"/>
      <c r="T45" s="45"/>
      <c r="U45" s="45"/>
      <c r="V45" s="45"/>
      <c r="W45" s="45"/>
      <c r="X45" s="45"/>
      <c r="Y45" s="45"/>
      <c r="Z45" s="45"/>
    </row>
    <row r="46" spans="1:26" ht="15.75" customHeight="1" x14ac:dyDescent="0.15">
      <c r="A46" s="57"/>
      <c r="B46" s="57"/>
      <c r="C46" s="57"/>
      <c r="D46" s="57"/>
      <c r="E46" s="57"/>
      <c r="F46" s="45"/>
      <c r="G46" s="45"/>
      <c r="H46" s="45"/>
      <c r="I46" s="45"/>
      <c r="J46" s="45"/>
      <c r="K46" s="45"/>
      <c r="L46" s="45"/>
      <c r="M46" s="45"/>
      <c r="N46" s="45"/>
      <c r="O46" s="45"/>
      <c r="P46" s="45"/>
      <c r="Q46" s="45"/>
      <c r="R46" s="45"/>
      <c r="S46" s="45"/>
      <c r="T46" s="45"/>
      <c r="U46" s="45"/>
      <c r="V46" s="45"/>
      <c r="W46" s="45"/>
      <c r="X46" s="45"/>
      <c r="Y46" s="45"/>
      <c r="Z46" s="45"/>
    </row>
    <row r="47" spans="1:26" ht="13" x14ac:dyDescent="0.15">
      <c r="A47" s="57"/>
      <c r="B47" s="57"/>
      <c r="C47" s="57"/>
      <c r="D47" s="57"/>
      <c r="E47" s="57"/>
      <c r="F47" s="45"/>
      <c r="G47" s="45"/>
      <c r="H47" s="45"/>
      <c r="I47" s="45"/>
      <c r="J47" s="45"/>
      <c r="K47" s="45"/>
      <c r="L47" s="45"/>
      <c r="M47" s="45"/>
      <c r="N47" s="45"/>
      <c r="O47" s="45"/>
      <c r="P47" s="45"/>
      <c r="Q47" s="45"/>
      <c r="R47" s="45"/>
      <c r="S47" s="45"/>
      <c r="T47" s="45"/>
      <c r="U47" s="45"/>
      <c r="V47" s="45"/>
      <c r="W47" s="45"/>
      <c r="X47" s="45"/>
      <c r="Y47" s="45"/>
      <c r="Z47" s="45"/>
    </row>
    <row r="48" spans="1:26" ht="13" x14ac:dyDescent="0.15">
      <c r="A48" s="57"/>
      <c r="B48" s="57"/>
      <c r="C48" s="57"/>
      <c r="D48" s="57"/>
      <c r="E48" s="57"/>
      <c r="F48" s="45"/>
      <c r="G48" s="45"/>
      <c r="H48" s="45"/>
      <c r="I48" s="45"/>
      <c r="J48" s="45"/>
      <c r="K48" s="45"/>
      <c r="L48" s="45"/>
      <c r="M48" s="45"/>
      <c r="N48" s="45"/>
      <c r="O48" s="45"/>
      <c r="P48" s="45"/>
      <c r="Q48" s="45"/>
      <c r="R48" s="45"/>
      <c r="S48" s="45"/>
      <c r="T48" s="45"/>
      <c r="U48" s="45"/>
      <c r="V48" s="45"/>
      <c r="W48" s="45"/>
      <c r="X48" s="45"/>
      <c r="Y48" s="45"/>
      <c r="Z48" s="45"/>
    </row>
    <row r="49" spans="1:26" ht="13" x14ac:dyDescent="0.15">
      <c r="A49" s="57"/>
      <c r="B49" s="57"/>
      <c r="C49" s="57"/>
      <c r="D49" s="57"/>
      <c r="E49" s="57"/>
      <c r="F49" s="45"/>
      <c r="G49" s="45"/>
      <c r="H49" s="45"/>
      <c r="I49" s="45"/>
      <c r="J49" s="45"/>
      <c r="K49" s="45"/>
      <c r="L49" s="45"/>
      <c r="M49" s="45"/>
      <c r="N49" s="45"/>
      <c r="O49" s="45"/>
      <c r="P49" s="45"/>
      <c r="Q49" s="45"/>
      <c r="R49" s="45"/>
      <c r="S49" s="45"/>
      <c r="T49" s="45"/>
      <c r="U49" s="45"/>
      <c r="V49" s="45"/>
      <c r="W49" s="45"/>
      <c r="X49" s="45"/>
      <c r="Y49" s="45"/>
      <c r="Z49" s="45"/>
    </row>
    <row r="50" spans="1:26" ht="13" x14ac:dyDescent="0.15">
      <c r="A50" s="57"/>
      <c r="B50" s="57"/>
      <c r="C50" s="57"/>
      <c r="D50" s="57"/>
      <c r="E50" s="57"/>
      <c r="F50" s="45"/>
      <c r="G50" s="45"/>
      <c r="H50" s="45"/>
      <c r="I50" s="45"/>
      <c r="J50" s="45"/>
      <c r="K50" s="45"/>
      <c r="L50" s="45"/>
      <c r="M50" s="45"/>
      <c r="N50" s="45"/>
      <c r="O50" s="45"/>
      <c r="P50" s="45"/>
      <c r="Q50" s="45"/>
      <c r="R50" s="45"/>
      <c r="S50" s="45"/>
      <c r="T50" s="45"/>
      <c r="U50" s="45"/>
      <c r="V50" s="45"/>
      <c r="W50" s="45"/>
      <c r="X50" s="45"/>
      <c r="Y50" s="45"/>
      <c r="Z50" s="45"/>
    </row>
    <row r="51" spans="1:26" ht="13" x14ac:dyDescent="0.15">
      <c r="A51" s="57"/>
      <c r="B51" s="57"/>
      <c r="C51" s="57"/>
      <c r="D51" s="57"/>
      <c r="E51" s="57"/>
      <c r="F51" s="45"/>
      <c r="G51" s="45"/>
      <c r="H51" s="45"/>
      <c r="I51" s="45"/>
      <c r="J51" s="45"/>
      <c r="K51" s="45"/>
      <c r="L51" s="45"/>
      <c r="M51" s="45"/>
      <c r="N51" s="45"/>
      <c r="O51" s="45"/>
      <c r="P51" s="45"/>
      <c r="Q51" s="45"/>
      <c r="R51" s="45"/>
      <c r="S51" s="45"/>
      <c r="T51" s="45"/>
      <c r="U51" s="45"/>
      <c r="V51" s="45"/>
      <c r="W51" s="45"/>
      <c r="X51" s="45"/>
      <c r="Y51" s="45"/>
      <c r="Z51" s="45"/>
    </row>
    <row r="52" spans="1:26" ht="13" x14ac:dyDescent="0.15">
      <c r="A52" s="57"/>
      <c r="B52" s="57"/>
      <c r="C52" s="57"/>
      <c r="D52" s="57"/>
      <c r="E52" s="57"/>
      <c r="F52" s="45"/>
      <c r="G52" s="45"/>
      <c r="H52" s="45"/>
      <c r="I52" s="45"/>
      <c r="J52" s="45"/>
      <c r="K52" s="45"/>
      <c r="L52" s="45"/>
      <c r="M52" s="45"/>
      <c r="N52" s="45"/>
      <c r="O52" s="45"/>
      <c r="P52" s="45"/>
      <c r="Q52" s="45"/>
      <c r="R52" s="45"/>
      <c r="S52" s="45"/>
      <c r="T52" s="45"/>
      <c r="U52" s="45"/>
      <c r="V52" s="45"/>
      <c r="W52" s="45"/>
      <c r="X52" s="45"/>
      <c r="Y52" s="45"/>
      <c r="Z52" s="45"/>
    </row>
    <row r="53" spans="1:26" ht="13" x14ac:dyDescent="0.15">
      <c r="A53" s="57"/>
      <c r="B53" s="57"/>
      <c r="C53" s="57"/>
      <c r="D53" s="57"/>
      <c r="E53" s="57"/>
      <c r="F53" s="45"/>
      <c r="G53" s="45"/>
      <c r="H53" s="45"/>
      <c r="I53" s="45"/>
      <c r="J53" s="45"/>
      <c r="K53" s="45"/>
      <c r="L53" s="45"/>
      <c r="M53" s="45"/>
      <c r="N53" s="45"/>
      <c r="O53" s="45"/>
      <c r="P53" s="45"/>
      <c r="Q53" s="45"/>
      <c r="R53" s="45"/>
      <c r="S53" s="45"/>
      <c r="T53" s="45"/>
      <c r="U53" s="45"/>
      <c r="V53" s="45"/>
      <c r="W53" s="45"/>
      <c r="X53" s="45"/>
      <c r="Y53" s="45"/>
      <c r="Z53" s="45"/>
    </row>
    <row r="54" spans="1:26" ht="13" x14ac:dyDescent="0.15">
      <c r="A54" s="57"/>
      <c r="B54" s="57"/>
      <c r="C54" s="57"/>
      <c r="D54" s="57"/>
      <c r="E54" s="57"/>
      <c r="F54" s="45"/>
      <c r="G54" s="45"/>
      <c r="H54" s="45"/>
      <c r="I54" s="45"/>
      <c r="J54" s="45"/>
      <c r="K54" s="45"/>
      <c r="L54" s="45"/>
      <c r="M54" s="45"/>
      <c r="N54" s="45"/>
      <c r="O54" s="45"/>
      <c r="P54" s="45"/>
      <c r="Q54" s="45"/>
      <c r="R54" s="45"/>
      <c r="S54" s="45"/>
      <c r="T54" s="45"/>
      <c r="U54" s="45"/>
      <c r="V54" s="45"/>
      <c r="W54" s="45"/>
      <c r="X54" s="45"/>
      <c r="Y54" s="45"/>
      <c r="Z54" s="45"/>
    </row>
    <row r="55" spans="1:26" ht="13" x14ac:dyDescent="0.15">
      <c r="A55" s="57"/>
      <c r="B55" s="57"/>
      <c r="C55" s="57"/>
      <c r="D55" s="57"/>
      <c r="E55" s="57"/>
      <c r="F55" s="45"/>
      <c r="G55" s="45"/>
      <c r="H55" s="45"/>
      <c r="I55" s="45"/>
      <c r="J55" s="45"/>
      <c r="K55" s="45"/>
      <c r="L55" s="45"/>
      <c r="M55" s="45"/>
      <c r="N55" s="45"/>
      <c r="O55" s="45"/>
      <c r="P55" s="45"/>
      <c r="Q55" s="45"/>
      <c r="R55" s="45"/>
      <c r="S55" s="45"/>
      <c r="T55" s="45"/>
      <c r="U55" s="45"/>
      <c r="V55" s="45"/>
      <c r="W55" s="45"/>
      <c r="X55" s="45"/>
      <c r="Y55" s="45"/>
      <c r="Z55" s="45"/>
    </row>
    <row r="56" spans="1:26" ht="13" x14ac:dyDescent="0.15">
      <c r="A56" s="57"/>
      <c r="B56" s="57"/>
      <c r="C56" s="57"/>
      <c r="D56" s="57"/>
      <c r="E56" s="57"/>
      <c r="F56" s="45"/>
      <c r="G56" s="45"/>
      <c r="H56" s="45"/>
      <c r="I56" s="45"/>
      <c r="J56" s="45"/>
      <c r="K56" s="45"/>
      <c r="L56" s="45"/>
      <c r="M56" s="45"/>
      <c r="N56" s="45"/>
      <c r="O56" s="45"/>
      <c r="P56" s="45"/>
      <c r="Q56" s="45"/>
      <c r="R56" s="45"/>
      <c r="S56" s="45"/>
      <c r="T56" s="45"/>
      <c r="U56" s="45"/>
      <c r="V56" s="45"/>
      <c r="W56" s="45"/>
      <c r="X56" s="45"/>
      <c r="Y56" s="45"/>
      <c r="Z56" s="45"/>
    </row>
    <row r="57" spans="1:26" ht="13" x14ac:dyDescent="0.15">
      <c r="A57" s="57"/>
      <c r="B57" s="57"/>
      <c r="C57" s="57"/>
      <c r="D57" s="57"/>
      <c r="E57" s="57"/>
      <c r="F57" s="45"/>
      <c r="G57" s="45"/>
      <c r="H57" s="45"/>
      <c r="I57" s="45"/>
      <c r="J57" s="45"/>
      <c r="K57" s="45"/>
      <c r="L57" s="45"/>
      <c r="M57" s="45"/>
      <c r="N57" s="45"/>
      <c r="O57" s="45"/>
      <c r="P57" s="45"/>
      <c r="Q57" s="45"/>
      <c r="R57" s="45"/>
      <c r="S57" s="45"/>
      <c r="T57" s="45"/>
      <c r="U57" s="45"/>
      <c r="V57" s="45"/>
      <c r="W57" s="45"/>
      <c r="X57" s="45"/>
      <c r="Y57" s="45"/>
      <c r="Z57" s="45"/>
    </row>
    <row r="58" spans="1:26" ht="13" x14ac:dyDescent="0.15">
      <c r="A58" s="57"/>
      <c r="B58" s="57"/>
      <c r="C58" s="57"/>
      <c r="D58" s="57"/>
      <c r="E58" s="57"/>
      <c r="F58" s="45"/>
      <c r="G58" s="45"/>
      <c r="H58" s="45"/>
      <c r="I58" s="45"/>
      <c r="J58" s="45"/>
      <c r="K58" s="45"/>
      <c r="L58" s="45"/>
      <c r="M58" s="45"/>
      <c r="N58" s="45"/>
      <c r="O58" s="45"/>
      <c r="P58" s="45"/>
      <c r="Q58" s="45"/>
      <c r="R58" s="45"/>
      <c r="S58" s="45"/>
      <c r="T58" s="45"/>
      <c r="U58" s="45"/>
      <c r="V58" s="45"/>
      <c r="W58" s="45"/>
      <c r="X58" s="45"/>
      <c r="Y58" s="45"/>
      <c r="Z58" s="45"/>
    </row>
    <row r="59" spans="1:26" ht="13" x14ac:dyDescent="0.15">
      <c r="A59" s="57"/>
      <c r="B59" s="57"/>
      <c r="C59" s="57"/>
      <c r="D59" s="57"/>
      <c r="E59" s="57"/>
      <c r="F59" s="45"/>
      <c r="G59" s="45"/>
      <c r="H59" s="45"/>
      <c r="I59" s="45"/>
      <c r="J59" s="45"/>
      <c r="K59" s="45"/>
      <c r="L59" s="45"/>
      <c r="M59" s="45"/>
      <c r="N59" s="45"/>
      <c r="O59" s="45"/>
      <c r="P59" s="45"/>
      <c r="Q59" s="45"/>
      <c r="R59" s="45"/>
      <c r="S59" s="45"/>
      <c r="T59" s="45"/>
      <c r="U59" s="45"/>
      <c r="V59" s="45"/>
      <c r="W59" s="45"/>
      <c r="X59" s="45"/>
      <c r="Y59" s="45"/>
      <c r="Z59" s="45"/>
    </row>
    <row r="60" spans="1:26" ht="13" x14ac:dyDescent="0.15">
      <c r="A60" s="57"/>
      <c r="B60" s="57"/>
      <c r="C60" s="57"/>
      <c r="D60" s="57"/>
      <c r="E60" s="57"/>
      <c r="F60" s="45"/>
      <c r="G60" s="45"/>
      <c r="H60" s="45"/>
      <c r="I60" s="45"/>
      <c r="J60" s="45"/>
      <c r="K60" s="45"/>
      <c r="L60" s="45"/>
      <c r="M60" s="45"/>
      <c r="N60" s="45"/>
      <c r="O60" s="45"/>
      <c r="P60" s="45"/>
      <c r="Q60" s="45"/>
      <c r="R60" s="45"/>
      <c r="S60" s="45"/>
      <c r="T60" s="45"/>
      <c r="U60" s="45"/>
      <c r="V60" s="45"/>
      <c r="W60" s="45"/>
      <c r="X60" s="45"/>
      <c r="Y60" s="45"/>
      <c r="Z60" s="45"/>
    </row>
    <row r="61" spans="1:26" ht="13" x14ac:dyDescent="0.15">
      <c r="A61" s="57"/>
      <c r="B61" s="57"/>
      <c r="C61" s="57"/>
      <c r="D61" s="57"/>
      <c r="E61" s="57"/>
      <c r="F61" s="45"/>
      <c r="G61" s="45"/>
      <c r="H61" s="45"/>
      <c r="I61" s="45"/>
      <c r="J61" s="45"/>
      <c r="K61" s="45"/>
      <c r="L61" s="45"/>
      <c r="M61" s="45"/>
      <c r="N61" s="45"/>
      <c r="O61" s="45"/>
      <c r="P61" s="45"/>
      <c r="Q61" s="45"/>
      <c r="R61" s="45"/>
      <c r="S61" s="45"/>
      <c r="T61" s="45"/>
      <c r="U61" s="45"/>
      <c r="V61" s="45"/>
      <c r="W61" s="45"/>
      <c r="X61" s="45"/>
      <c r="Y61" s="45"/>
      <c r="Z61" s="45"/>
    </row>
    <row r="62" spans="1:26" ht="13" x14ac:dyDescent="0.15">
      <c r="A62" s="57"/>
      <c r="B62" s="57"/>
      <c r="C62" s="57"/>
      <c r="D62" s="57"/>
      <c r="E62" s="57"/>
      <c r="F62" s="45"/>
      <c r="G62" s="45"/>
      <c r="H62" s="45"/>
      <c r="I62" s="45"/>
      <c r="J62" s="45"/>
      <c r="K62" s="45"/>
      <c r="L62" s="45"/>
      <c r="M62" s="45"/>
      <c r="N62" s="45"/>
      <c r="O62" s="45"/>
      <c r="P62" s="45"/>
      <c r="Q62" s="45"/>
      <c r="R62" s="45"/>
      <c r="S62" s="45"/>
      <c r="T62" s="45"/>
      <c r="U62" s="45"/>
      <c r="V62" s="45"/>
      <c r="W62" s="45"/>
      <c r="X62" s="45"/>
      <c r="Y62" s="45"/>
      <c r="Z62" s="45"/>
    </row>
    <row r="63" spans="1:26" ht="13" x14ac:dyDescent="0.15">
      <c r="A63" s="57"/>
      <c r="B63" s="57"/>
      <c r="C63" s="57"/>
      <c r="D63" s="57"/>
      <c r="E63" s="57"/>
      <c r="F63" s="45"/>
      <c r="G63" s="45"/>
      <c r="H63" s="45"/>
      <c r="I63" s="45"/>
      <c r="J63" s="45"/>
      <c r="K63" s="45"/>
      <c r="L63" s="45"/>
      <c r="M63" s="45"/>
      <c r="N63" s="45"/>
      <c r="O63" s="45"/>
      <c r="P63" s="45"/>
      <c r="Q63" s="45"/>
      <c r="R63" s="45"/>
      <c r="S63" s="45"/>
      <c r="T63" s="45"/>
      <c r="U63" s="45"/>
      <c r="V63" s="45"/>
      <c r="W63" s="45"/>
      <c r="X63" s="45"/>
      <c r="Y63" s="45"/>
      <c r="Z63" s="45"/>
    </row>
    <row r="64" spans="1:26" ht="13" x14ac:dyDescent="0.15">
      <c r="A64" s="57"/>
      <c r="B64" s="57"/>
      <c r="C64" s="57"/>
      <c r="D64" s="57"/>
      <c r="E64" s="57"/>
      <c r="F64" s="45"/>
      <c r="G64" s="45"/>
      <c r="H64" s="45"/>
      <c r="I64" s="45"/>
      <c r="J64" s="45"/>
      <c r="K64" s="45"/>
      <c r="L64" s="45"/>
      <c r="M64" s="45"/>
      <c r="N64" s="45"/>
      <c r="O64" s="45"/>
      <c r="P64" s="45"/>
      <c r="Q64" s="45"/>
      <c r="R64" s="45"/>
      <c r="S64" s="45"/>
      <c r="T64" s="45"/>
      <c r="U64" s="45"/>
      <c r="V64" s="45"/>
      <c r="W64" s="45"/>
      <c r="X64" s="45"/>
      <c r="Y64" s="45"/>
      <c r="Z64" s="45"/>
    </row>
    <row r="65" spans="1:26" ht="13" x14ac:dyDescent="0.15">
      <c r="A65" s="57"/>
      <c r="B65" s="57"/>
      <c r="C65" s="57"/>
      <c r="D65" s="57"/>
      <c r="E65" s="57"/>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7"/>
      <c r="B66" s="57"/>
      <c r="C66" s="57"/>
      <c r="D66" s="57"/>
      <c r="E66" s="57"/>
      <c r="F66" s="45"/>
      <c r="G66" s="45"/>
      <c r="H66" s="45"/>
      <c r="I66" s="45"/>
      <c r="J66" s="45"/>
      <c r="K66" s="45"/>
      <c r="L66" s="45"/>
      <c r="M66" s="45"/>
      <c r="N66" s="45"/>
      <c r="O66" s="45"/>
      <c r="P66" s="45"/>
      <c r="Q66" s="45"/>
      <c r="R66" s="45"/>
      <c r="S66" s="45"/>
      <c r="T66" s="45"/>
      <c r="U66" s="45"/>
      <c r="V66" s="45"/>
      <c r="W66" s="45"/>
      <c r="X66" s="45"/>
      <c r="Y66" s="45"/>
      <c r="Z66" s="45"/>
    </row>
    <row r="67" spans="1:26" ht="13" x14ac:dyDescent="0.15">
      <c r="A67" s="57"/>
      <c r="B67" s="57"/>
      <c r="C67" s="57"/>
      <c r="D67" s="57"/>
      <c r="E67" s="57"/>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7"/>
      <c r="B68" s="57"/>
      <c r="C68" s="57"/>
      <c r="D68" s="57"/>
      <c r="E68" s="57"/>
      <c r="F68" s="45"/>
      <c r="G68" s="45"/>
      <c r="H68" s="45"/>
      <c r="I68" s="45"/>
      <c r="J68" s="45"/>
      <c r="K68" s="45"/>
      <c r="L68" s="45"/>
      <c r="M68" s="45"/>
      <c r="N68" s="45"/>
      <c r="O68" s="45"/>
      <c r="P68" s="45"/>
      <c r="Q68" s="45"/>
      <c r="R68" s="45"/>
      <c r="S68" s="45"/>
      <c r="T68" s="45"/>
      <c r="U68" s="45"/>
      <c r="V68" s="45"/>
      <c r="W68" s="45"/>
      <c r="X68" s="45"/>
      <c r="Y68" s="45"/>
      <c r="Z68" s="45"/>
    </row>
    <row r="69" spans="1:26" ht="13" x14ac:dyDescent="0.15">
      <c r="A69" s="57"/>
      <c r="B69" s="57"/>
      <c r="C69" s="57"/>
      <c r="D69" s="57"/>
      <c r="E69" s="57"/>
      <c r="F69" s="45"/>
      <c r="G69" s="45"/>
      <c r="H69" s="45"/>
      <c r="I69" s="45"/>
      <c r="J69" s="45"/>
      <c r="K69" s="45"/>
      <c r="L69" s="45"/>
      <c r="M69" s="45"/>
      <c r="N69" s="45"/>
      <c r="O69" s="45"/>
      <c r="P69" s="45"/>
      <c r="Q69" s="45"/>
      <c r="R69" s="45"/>
      <c r="S69" s="45"/>
      <c r="T69" s="45"/>
      <c r="U69" s="45"/>
      <c r="V69" s="45"/>
      <c r="W69" s="45"/>
      <c r="X69" s="45"/>
      <c r="Y69" s="45"/>
      <c r="Z69" s="45"/>
    </row>
    <row r="70" spans="1:26" ht="13" x14ac:dyDescent="0.15">
      <c r="A70" s="57"/>
      <c r="B70" s="57"/>
      <c r="C70" s="57"/>
      <c r="D70" s="57"/>
      <c r="E70" s="57"/>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57"/>
      <c r="B71" s="57"/>
      <c r="C71" s="57"/>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7"/>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7"/>
      <c r="B73" s="57"/>
      <c r="C73" s="57"/>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7"/>
      <c r="B74" s="57"/>
      <c r="C74" s="57"/>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7"/>
      <c r="B75" s="57"/>
      <c r="C75" s="57"/>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7"/>
      <c r="B76" s="57"/>
      <c r="C76" s="57"/>
      <c r="D76" s="57"/>
      <c r="E76" s="57"/>
      <c r="F76" s="45"/>
      <c r="G76" s="45"/>
      <c r="H76" s="45"/>
      <c r="I76" s="45"/>
      <c r="J76" s="45"/>
      <c r="K76" s="45"/>
      <c r="L76" s="45"/>
      <c r="M76" s="45"/>
      <c r="N76" s="45"/>
      <c r="O76" s="45"/>
      <c r="P76" s="45"/>
      <c r="Q76" s="45"/>
      <c r="R76" s="45"/>
      <c r="S76" s="45"/>
      <c r="T76" s="45"/>
      <c r="U76" s="45"/>
      <c r="V76" s="45"/>
      <c r="W76" s="45"/>
      <c r="X76" s="45"/>
      <c r="Y76" s="45"/>
      <c r="Z76" s="45"/>
    </row>
    <row r="77" spans="1:26" ht="13" x14ac:dyDescent="0.15">
      <c r="A77" s="57"/>
      <c r="B77" s="57"/>
      <c r="C77" s="57"/>
      <c r="D77" s="57"/>
      <c r="E77" s="57"/>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7"/>
      <c r="B78" s="57"/>
      <c r="C78" s="57"/>
      <c r="D78" s="57"/>
      <c r="E78" s="57"/>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7"/>
      <c r="B79" s="57"/>
      <c r="C79" s="57"/>
      <c r="D79" s="57"/>
      <c r="E79" s="57"/>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7"/>
      <c r="B80" s="57"/>
      <c r="C80" s="57"/>
      <c r="D80" s="57"/>
      <c r="E80" s="57"/>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57"/>
      <c r="B81" s="57"/>
      <c r="C81" s="57"/>
      <c r="D81" s="57"/>
      <c r="E81" s="57"/>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7"/>
      <c r="B82" s="57"/>
      <c r="C82" s="57"/>
      <c r="D82" s="57"/>
      <c r="E82" s="57"/>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57"/>
      <c r="B83" s="57"/>
      <c r="C83" s="57"/>
      <c r="D83" s="57"/>
      <c r="E83" s="57"/>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7"/>
      <c r="B84" s="57"/>
      <c r="C84" s="57"/>
      <c r="D84" s="57"/>
      <c r="E84" s="57"/>
      <c r="F84" s="45"/>
      <c r="G84" s="45"/>
      <c r="H84" s="45"/>
      <c r="I84" s="45"/>
      <c r="J84" s="45"/>
      <c r="K84" s="45"/>
      <c r="L84" s="45"/>
      <c r="M84" s="45"/>
      <c r="N84" s="45"/>
      <c r="O84" s="45"/>
      <c r="P84" s="45"/>
      <c r="Q84" s="45"/>
      <c r="R84" s="45"/>
      <c r="S84" s="45"/>
      <c r="T84" s="45"/>
      <c r="U84" s="45"/>
      <c r="V84" s="45"/>
      <c r="W84" s="45"/>
      <c r="X84" s="45"/>
      <c r="Y84" s="45"/>
      <c r="Z84" s="45"/>
    </row>
    <row r="85" spans="1:26" ht="13" x14ac:dyDescent="0.15">
      <c r="A85" s="57"/>
      <c r="B85" s="57"/>
      <c r="C85" s="57"/>
      <c r="D85" s="57"/>
      <c r="E85" s="57"/>
      <c r="F85" s="45"/>
      <c r="G85" s="45"/>
      <c r="H85" s="45"/>
      <c r="I85" s="45"/>
      <c r="J85" s="45"/>
      <c r="K85" s="45"/>
      <c r="L85" s="45"/>
      <c r="M85" s="45"/>
      <c r="N85" s="45"/>
      <c r="O85" s="45"/>
      <c r="P85" s="45"/>
      <c r="Q85" s="45"/>
      <c r="R85" s="45"/>
      <c r="S85" s="45"/>
      <c r="T85" s="45"/>
      <c r="U85" s="45"/>
      <c r="V85" s="45"/>
      <c r="W85" s="45"/>
      <c r="X85" s="45"/>
      <c r="Y85" s="45"/>
      <c r="Z85" s="45"/>
    </row>
    <row r="86" spans="1:26" ht="13" x14ac:dyDescent="0.15">
      <c r="A86" s="57"/>
      <c r="B86" s="57"/>
      <c r="C86" s="57"/>
      <c r="D86" s="57"/>
      <c r="E86" s="57"/>
      <c r="F86" s="45"/>
      <c r="G86" s="45"/>
      <c r="H86" s="45"/>
      <c r="I86" s="45"/>
      <c r="J86" s="45"/>
      <c r="K86" s="45"/>
      <c r="L86" s="45"/>
      <c r="M86" s="45"/>
      <c r="N86" s="45"/>
      <c r="O86" s="45"/>
      <c r="P86" s="45"/>
      <c r="Q86" s="45"/>
      <c r="R86" s="45"/>
      <c r="S86" s="45"/>
      <c r="T86" s="45"/>
      <c r="U86" s="45"/>
      <c r="V86" s="45"/>
      <c r="W86" s="45"/>
      <c r="X86" s="45"/>
      <c r="Y86" s="45"/>
      <c r="Z86" s="45"/>
    </row>
    <row r="87" spans="1:26" ht="13" x14ac:dyDescent="0.15">
      <c r="A87" s="57"/>
      <c r="B87" s="57"/>
      <c r="C87" s="57"/>
      <c r="D87" s="57"/>
      <c r="E87" s="57"/>
      <c r="F87" s="45"/>
      <c r="G87" s="45"/>
      <c r="H87" s="45"/>
      <c r="I87" s="45"/>
      <c r="J87" s="45"/>
      <c r="K87" s="45"/>
      <c r="L87" s="45"/>
      <c r="M87" s="45"/>
      <c r="N87" s="45"/>
      <c r="O87" s="45"/>
      <c r="P87" s="45"/>
      <c r="Q87" s="45"/>
      <c r="R87" s="45"/>
      <c r="S87" s="45"/>
      <c r="T87" s="45"/>
      <c r="U87" s="45"/>
      <c r="V87" s="45"/>
      <c r="W87" s="45"/>
      <c r="X87" s="45"/>
      <c r="Y87" s="45"/>
      <c r="Z87" s="45"/>
    </row>
    <row r="88" spans="1:26" ht="13" x14ac:dyDescent="0.15">
      <c r="A88" s="57"/>
      <c r="B88" s="57"/>
      <c r="C88" s="57"/>
      <c r="D88" s="57"/>
      <c r="E88" s="57"/>
      <c r="F88" s="45"/>
      <c r="G88" s="45"/>
      <c r="H88" s="45"/>
      <c r="I88" s="45"/>
      <c r="J88" s="45"/>
      <c r="K88" s="45"/>
      <c r="L88" s="45"/>
      <c r="M88" s="45"/>
      <c r="N88" s="45"/>
      <c r="O88" s="45"/>
      <c r="P88" s="45"/>
      <c r="Q88" s="45"/>
      <c r="R88" s="45"/>
      <c r="S88" s="45"/>
      <c r="T88" s="45"/>
      <c r="U88" s="45"/>
      <c r="V88" s="45"/>
      <c r="W88" s="45"/>
      <c r="X88" s="45"/>
      <c r="Y88" s="45"/>
      <c r="Z88" s="45"/>
    </row>
    <row r="89" spans="1:26" ht="13" x14ac:dyDescent="0.15">
      <c r="A89" s="57"/>
      <c r="B89" s="57"/>
      <c r="C89" s="57"/>
      <c r="D89" s="57"/>
      <c r="E89" s="57"/>
      <c r="F89" s="45"/>
      <c r="G89" s="45"/>
      <c r="H89" s="45"/>
      <c r="I89" s="45"/>
      <c r="J89" s="45"/>
      <c r="K89" s="45"/>
      <c r="L89" s="45"/>
      <c r="M89" s="45"/>
      <c r="N89" s="45"/>
      <c r="O89" s="45"/>
      <c r="P89" s="45"/>
      <c r="Q89" s="45"/>
      <c r="R89" s="45"/>
      <c r="S89" s="45"/>
      <c r="T89" s="45"/>
      <c r="U89" s="45"/>
      <c r="V89" s="45"/>
      <c r="W89" s="45"/>
      <c r="X89" s="45"/>
      <c r="Y89" s="45"/>
      <c r="Z89" s="45"/>
    </row>
    <row r="90" spans="1:26" ht="13" x14ac:dyDescent="0.15">
      <c r="A90" s="57"/>
      <c r="B90" s="57"/>
      <c r="C90" s="57"/>
      <c r="D90" s="57"/>
      <c r="E90" s="57"/>
      <c r="F90" s="45"/>
      <c r="G90" s="45"/>
      <c r="H90" s="45"/>
      <c r="I90" s="45"/>
      <c r="J90" s="45"/>
      <c r="K90" s="45"/>
      <c r="L90" s="45"/>
      <c r="M90" s="45"/>
      <c r="N90" s="45"/>
      <c r="O90" s="45"/>
      <c r="P90" s="45"/>
      <c r="Q90" s="45"/>
      <c r="R90" s="45"/>
      <c r="S90" s="45"/>
      <c r="T90" s="45"/>
      <c r="U90" s="45"/>
      <c r="V90" s="45"/>
      <c r="W90" s="45"/>
      <c r="X90" s="45"/>
      <c r="Y90" s="45"/>
      <c r="Z90" s="45"/>
    </row>
    <row r="91" spans="1:26" ht="13" x14ac:dyDescent="0.15">
      <c r="A91" s="57"/>
      <c r="B91" s="57"/>
      <c r="C91" s="57"/>
      <c r="D91" s="57"/>
      <c r="E91" s="57"/>
      <c r="F91" s="45"/>
      <c r="G91" s="45"/>
      <c r="H91" s="45"/>
      <c r="I91" s="45"/>
      <c r="J91" s="45"/>
      <c r="K91" s="45"/>
      <c r="L91" s="45"/>
      <c r="M91" s="45"/>
      <c r="N91" s="45"/>
      <c r="O91" s="45"/>
      <c r="P91" s="45"/>
      <c r="Q91" s="45"/>
      <c r="R91" s="45"/>
      <c r="S91" s="45"/>
      <c r="T91" s="45"/>
      <c r="U91" s="45"/>
      <c r="V91" s="45"/>
      <c r="W91" s="45"/>
      <c r="X91" s="45"/>
      <c r="Y91" s="45"/>
      <c r="Z91" s="45"/>
    </row>
    <row r="92" spans="1:26" ht="13" x14ac:dyDescent="0.15">
      <c r="A92" s="57"/>
      <c r="B92" s="57"/>
      <c r="C92" s="57"/>
      <c r="D92" s="57"/>
      <c r="E92" s="57"/>
      <c r="F92" s="45"/>
      <c r="G92" s="45"/>
      <c r="H92" s="45"/>
      <c r="I92" s="45"/>
      <c r="J92" s="45"/>
      <c r="K92" s="45"/>
      <c r="L92" s="45"/>
      <c r="M92" s="45"/>
      <c r="N92" s="45"/>
      <c r="O92" s="45"/>
      <c r="P92" s="45"/>
      <c r="Q92" s="45"/>
      <c r="R92" s="45"/>
      <c r="S92" s="45"/>
      <c r="T92" s="45"/>
      <c r="U92" s="45"/>
      <c r="V92" s="45"/>
      <c r="W92" s="45"/>
      <c r="X92" s="45"/>
      <c r="Y92" s="45"/>
      <c r="Z92" s="45"/>
    </row>
    <row r="93" spans="1:26" ht="13" x14ac:dyDescent="0.15">
      <c r="A93" s="57"/>
      <c r="B93" s="57"/>
      <c r="C93" s="57"/>
      <c r="D93" s="57"/>
      <c r="E93" s="57"/>
      <c r="F93" s="45"/>
      <c r="G93" s="45"/>
      <c r="H93" s="45"/>
      <c r="I93" s="45"/>
      <c r="J93" s="45"/>
      <c r="K93" s="45"/>
      <c r="L93" s="45"/>
      <c r="M93" s="45"/>
      <c r="N93" s="45"/>
      <c r="O93" s="45"/>
      <c r="P93" s="45"/>
      <c r="Q93" s="45"/>
      <c r="R93" s="45"/>
      <c r="S93" s="45"/>
      <c r="T93" s="45"/>
      <c r="U93" s="45"/>
      <c r="V93" s="45"/>
      <c r="W93" s="45"/>
      <c r="X93" s="45"/>
      <c r="Y93" s="45"/>
      <c r="Z93" s="45"/>
    </row>
    <row r="94" spans="1:26" ht="13" x14ac:dyDescent="0.15">
      <c r="A94" s="57"/>
      <c r="B94" s="57"/>
      <c r="C94" s="57"/>
      <c r="D94" s="57"/>
      <c r="E94" s="57"/>
      <c r="F94" s="45"/>
      <c r="G94" s="45"/>
      <c r="H94" s="45"/>
      <c r="I94" s="45"/>
      <c r="J94" s="45"/>
      <c r="K94" s="45"/>
      <c r="L94" s="45"/>
      <c r="M94" s="45"/>
      <c r="N94" s="45"/>
      <c r="O94" s="45"/>
      <c r="P94" s="45"/>
      <c r="Q94" s="45"/>
      <c r="R94" s="45"/>
      <c r="S94" s="45"/>
      <c r="T94" s="45"/>
      <c r="U94" s="45"/>
      <c r="V94" s="45"/>
      <c r="W94" s="45"/>
      <c r="X94" s="45"/>
      <c r="Y94" s="45"/>
      <c r="Z94" s="45"/>
    </row>
    <row r="95" spans="1:26" ht="13" x14ac:dyDescent="0.15">
      <c r="A95" s="57"/>
      <c r="B95" s="57"/>
      <c r="C95" s="57"/>
      <c r="D95" s="57"/>
      <c r="E95" s="57"/>
      <c r="F95" s="45"/>
      <c r="G95" s="45"/>
      <c r="H95" s="45"/>
      <c r="I95" s="45"/>
      <c r="J95" s="45"/>
      <c r="K95" s="45"/>
      <c r="L95" s="45"/>
      <c r="M95" s="45"/>
      <c r="N95" s="45"/>
      <c r="O95" s="45"/>
      <c r="P95" s="45"/>
      <c r="Q95" s="45"/>
      <c r="R95" s="45"/>
      <c r="S95" s="45"/>
      <c r="T95" s="45"/>
      <c r="U95" s="45"/>
      <c r="V95" s="45"/>
      <c r="W95" s="45"/>
      <c r="X95" s="45"/>
      <c r="Y95" s="45"/>
      <c r="Z95" s="45"/>
    </row>
    <row r="96" spans="1:26" ht="13" x14ac:dyDescent="0.15">
      <c r="A96" s="57"/>
      <c r="B96" s="57"/>
      <c r="C96" s="57"/>
      <c r="D96" s="57"/>
      <c r="E96" s="57"/>
      <c r="F96" s="45"/>
      <c r="G96" s="45"/>
      <c r="H96" s="45"/>
      <c r="I96" s="45"/>
      <c r="J96" s="45"/>
      <c r="K96" s="45"/>
      <c r="L96" s="45"/>
      <c r="M96" s="45"/>
      <c r="N96" s="45"/>
      <c r="O96" s="45"/>
      <c r="P96" s="45"/>
      <c r="Q96" s="45"/>
      <c r="R96" s="45"/>
      <c r="S96" s="45"/>
      <c r="T96" s="45"/>
      <c r="U96" s="45"/>
      <c r="V96" s="45"/>
      <c r="W96" s="45"/>
      <c r="X96" s="45"/>
      <c r="Y96" s="45"/>
      <c r="Z96" s="45"/>
    </row>
    <row r="97" spans="1:26" ht="13" x14ac:dyDescent="0.15">
      <c r="A97" s="57"/>
      <c r="B97" s="57"/>
      <c r="C97" s="57"/>
      <c r="D97" s="57"/>
      <c r="E97" s="57"/>
      <c r="F97" s="45"/>
      <c r="G97" s="45"/>
      <c r="H97" s="45"/>
      <c r="I97" s="45"/>
      <c r="J97" s="45"/>
      <c r="K97" s="45"/>
      <c r="L97" s="45"/>
      <c r="M97" s="45"/>
      <c r="N97" s="45"/>
      <c r="O97" s="45"/>
      <c r="P97" s="45"/>
      <c r="Q97" s="45"/>
      <c r="R97" s="45"/>
      <c r="S97" s="45"/>
      <c r="T97" s="45"/>
      <c r="U97" s="45"/>
      <c r="V97" s="45"/>
      <c r="W97" s="45"/>
      <c r="X97" s="45"/>
      <c r="Y97" s="45"/>
      <c r="Z97" s="45"/>
    </row>
    <row r="98" spans="1:26" ht="13" x14ac:dyDescent="0.15">
      <c r="A98" s="57"/>
      <c r="B98" s="57"/>
      <c r="C98" s="57"/>
      <c r="D98" s="57"/>
      <c r="E98" s="57"/>
      <c r="F98" s="45"/>
      <c r="G98" s="45"/>
      <c r="H98" s="45"/>
      <c r="I98" s="45"/>
      <c r="J98" s="45"/>
      <c r="K98" s="45"/>
      <c r="L98" s="45"/>
      <c r="M98" s="45"/>
      <c r="N98" s="45"/>
      <c r="O98" s="45"/>
      <c r="P98" s="45"/>
      <c r="Q98" s="45"/>
      <c r="R98" s="45"/>
      <c r="S98" s="45"/>
      <c r="T98" s="45"/>
      <c r="U98" s="45"/>
      <c r="V98" s="45"/>
      <c r="W98" s="45"/>
      <c r="X98" s="45"/>
      <c r="Y98" s="45"/>
      <c r="Z98" s="45"/>
    </row>
    <row r="99" spans="1:26" ht="13" x14ac:dyDescent="0.15">
      <c r="A99" s="57"/>
      <c r="B99" s="57"/>
      <c r="C99" s="57"/>
      <c r="D99" s="57"/>
      <c r="E99" s="57"/>
      <c r="F99" s="45"/>
      <c r="G99" s="45"/>
      <c r="H99" s="45"/>
      <c r="I99" s="45"/>
      <c r="J99" s="45"/>
      <c r="K99" s="45"/>
      <c r="L99" s="45"/>
      <c r="M99" s="45"/>
      <c r="N99" s="45"/>
      <c r="O99" s="45"/>
      <c r="P99" s="45"/>
      <c r="Q99" s="45"/>
      <c r="R99" s="45"/>
      <c r="S99" s="45"/>
      <c r="T99" s="45"/>
      <c r="U99" s="45"/>
      <c r="V99" s="45"/>
      <c r="W99" s="45"/>
      <c r="X99" s="45"/>
      <c r="Y99" s="45"/>
      <c r="Z99" s="45"/>
    </row>
    <row r="100" spans="1:26" ht="13" x14ac:dyDescent="0.15">
      <c r="A100" s="57"/>
      <c r="B100" s="57"/>
      <c r="C100" s="57"/>
      <c r="D100" s="57"/>
      <c r="E100" s="57"/>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7"/>
      <c r="B101" s="57"/>
      <c r="C101" s="57"/>
      <c r="D101" s="57"/>
      <c r="E101" s="57"/>
      <c r="F101" s="45"/>
      <c r="G101" s="45"/>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57"/>
      <c r="B102" s="57"/>
      <c r="C102" s="57"/>
      <c r="D102" s="57"/>
      <c r="E102" s="57"/>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7"/>
      <c r="B103" s="57"/>
      <c r="C103" s="57"/>
      <c r="D103" s="57"/>
      <c r="E103" s="57"/>
      <c r="F103" s="45"/>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57"/>
      <c r="B104" s="57"/>
      <c r="C104" s="57"/>
      <c r="D104" s="57"/>
      <c r="E104" s="57"/>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7"/>
      <c r="B105" s="57"/>
      <c r="C105" s="57"/>
      <c r="D105" s="57"/>
      <c r="E105" s="57"/>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57"/>
      <c r="B106" s="57"/>
      <c r="C106" s="57"/>
      <c r="D106" s="57"/>
      <c r="E106" s="57"/>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57"/>
      <c r="B107" s="57"/>
      <c r="C107" s="57"/>
      <c r="D107" s="57"/>
      <c r="E107" s="57"/>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57"/>
      <c r="B108" s="57"/>
      <c r="C108" s="57"/>
      <c r="D108" s="57"/>
      <c r="E108" s="57"/>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57"/>
      <c r="B109" s="57"/>
      <c r="C109" s="57"/>
      <c r="D109" s="57"/>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57"/>
      <c r="B110" s="57"/>
      <c r="C110" s="57"/>
      <c r="D110" s="57"/>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57"/>
      <c r="B111" s="57"/>
      <c r="C111" s="57"/>
      <c r="D111" s="57"/>
      <c r="E111" s="57"/>
      <c r="F111" s="45"/>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7"/>
      <c r="B112" s="57"/>
      <c r="C112" s="57"/>
      <c r="D112" s="57"/>
      <c r="E112" s="57"/>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7"/>
      <c r="B113" s="57"/>
      <c r="C113" s="57"/>
      <c r="D113" s="57"/>
      <c r="E113" s="57"/>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7"/>
      <c r="B114" s="57"/>
      <c r="C114" s="57"/>
      <c r="D114" s="57"/>
      <c r="E114" s="57"/>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57"/>
      <c r="B115" s="57"/>
      <c r="C115" s="57"/>
      <c r="D115" s="57"/>
      <c r="E115" s="57"/>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7"/>
      <c r="B116" s="57"/>
      <c r="C116" s="57"/>
      <c r="D116" s="57"/>
      <c r="E116" s="57"/>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57"/>
      <c r="B117" s="57"/>
      <c r="C117" s="57"/>
      <c r="D117" s="57"/>
      <c r="E117" s="57"/>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7"/>
      <c r="B118" s="57"/>
      <c r="C118" s="57"/>
      <c r="D118" s="57"/>
      <c r="E118" s="57"/>
      <c r="F118" s="45"/>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57"/>
      <c r="B119" s="57"/>
      <c r="C119" s="57"/>
      <c r="D119" s="57"/>
      <c r="E119" s="57"/>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7"/>
      <c r="B120" s="57"/>
      <c r="C120" s="57"/>
      <c r="D120" s="57"/>
      <c r="E120" s="57"/>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57"/>
      <c r="B121" s="57"/>
      <c r="C121" s="57"/>
      <c r="D121" s="57"/>
      <c r="E121" s="57"/>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57"/>
      <c r="B122" s="57"/>
      <c r="C122" s="57"/>
      <c r="D122" s="57"/>
      <c r="E122" s="57"/>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57"/>
      <c r="B123" s="57"/>
      <c r="C123" s="57"/>
      <c r="D123" s="57"/>
      <c r="E123" s="57"/>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57"/>
      <c r="B124" s="57"/>
      <c r="C124" s="57"/>
      <c r="D124" s="57"/>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57"/>
      <c r="B125" s="57"/>
      <c r="C125" s="57"/>
      <c r="D125" s="57"/>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57"/>
      <c r="B126" s="57"/>
      <c r="C126" s="57"/>
      <c r="D126" s="57"/>
      <c r="E126" s="57"/>
      <c r="F126" s="45"/>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7"/>
      <c r="B127" s="57"/>
      <c r="C127" s="57"/>
      <c r="D127" s="57"/>
      <c r="E127" s="57"/>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7"/>
      <c r="B128" s="57"/>
      <c r="C128" s="57"/>
      <c r="D128" s="57"/>
      <c r="E128" s="57"/>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7"/>
      <c r="B129" s="57"/>
      <c r="C129" s="57"/>
      <c r="D129" s="57"/>
      <c r="E129" s="57"/>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57"/>
      <c r="B130" s="57"/>
      <c r="C130" s="57"/>
      <c r="D130" s="57"/>
      <c r="E130" s="57"/>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7"/>
      <c r="B131" s="57"/>
      <c r="C131" s="57"/>
      <c r="D131" s="57"/>
      <c r="E131" s="57"/>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57"/>
      <c r="B132" s="57"/>
      <c r="C132" s="57"/>
      <c r="D132" s="57"/>
      <c r="E132" s="57"/>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7"/>
      <c r="B133" s="57"/>
      <c r="C133" s="57"/>
      <c r="D133" s="57"/>
      <c r="E133" s="57"/>
      <c r="F133" s="45"/>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57"/>
      <c r="B134" s="57"/>
      <c r="C134" s="57"/>
      <c r="D134" s="57"/>
      <c r="E134" s="57"/>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7"/>
      <c r="B135" s="57"/>
      <c r="C135" s="57"/>
      <c r="D135" s="57"/>
      <c r="E135" s="57"/>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57"/>
      <c r="B136" s="57"/>
      <c r="C136" s="57"/>
      <c r="D136" s="57"/>
      <c r="E136" s="57"/>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7"/>
      <c r="B137" s="57"/>
      <c r="C137" s="57"/>
      <c r="D137" s="57"/>
      <c r="E137" s="57"/>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7"/>
      <c r="B138" s="57"/>
      <c r="C138" s="57"/>
      <c r="D138" s="57"/>
      <c r="E138" s="57"/>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7"/>
      <c r="B139" s="57"/>
      <c r="C139" s="57"/>
      <c r="D139" s="57"/>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7"/>
      <c r="B140" s="57"/>
      <c r="C140" s="57"/>
      <c r="D140" s="57"/>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57"/>
      <c r="B141" s="57"/>
      <c r="C141" s="57"/>
      <c r="D141" s="57"/>
      <c r="E141" s="57"/>
      <c r="F141" s="45"/>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7"/>
      <c r="B142" s="57"/>
      <c r="C142" s="57"/>
      <c r="D142" s="57"/>
      <c r="E142" s="57"/>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7"/>
      <c r="B143" s="57"/>
      <c r="C143" s="57"/>
      <c r="D143" s="57"/>
      <c r="E143" s="57"/>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7"/>
      <c r="B144" s="57"/>
      <c r="C144" s="57"/>
      <c r="D144" s="57"/>
      <c r="E144" s="57"/>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57"/>
      <c r="B145" s="57"/>
      <c r="C145" s="57"/>
      <c r="D145" s="57"/>
      <c r="E145" s="57"/>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7"/>
      <c r="B146" s="57"/>
      <c r="C146" s="57"/>
      <c r="D146" s="57"/>
      <c r="E146" s="57"/>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57"/>
      <c r="B147" s="57"/>
      <c r="C147" s="57"/>
      <c r="D147" s="57"/>
      <c r="E147" s="57"/>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7"/>
      <c r="B148" s="57"/>
      <c r="C148" s="57"/>
      <c r="D148" s="57"/>
      <c r="E148" s="57"/>
      <c r="F148" s="45"/>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57"/>
      <c r="B149" s="57"/>
      <c r="C149" s="57"/>
      <c r="D149" s="57"/>
      <c r="E149" s="57"/>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7"/>
      <c r="B150" s="57"/>
      <c r="C150" s="57"/>
      <c r="D150" s="57"/>
      <c r="E150" s="57"/>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4"/>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44"/>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44"/>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44"/>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44"/>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44"/>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44"/>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44"/>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44"/>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44"/>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44"/>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4"/>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44"/>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44"/>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44"/>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44"/>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44"/>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44"/>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44"/>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44"/>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44"/>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44"/>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44"/>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44"/>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4"/>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44"/>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44"/>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44"/>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44"/>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44"/>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44"/>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44"/>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44"/>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44"/>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44"/>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44"/>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44"/>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44"/>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44"/>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44"/>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44"/>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44"/>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44"/>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44"/>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44"/>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4"/>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44"/>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44"/>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44"/>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44"/>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44"/>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44"/>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44"/>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44"/>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44"/>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44"/>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44"/>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44"/>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44"/>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44"/>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44"/>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44"/>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44"/>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44"/>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44"/>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44"/>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44"/>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44"/>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4"/>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44"/>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44"/>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44"/>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44"/>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44"/>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44"/>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44"/>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44"/>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44"/>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44"/>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44"/>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44"/>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44"/>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44"/>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44"/>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44"/>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44"/>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44"/>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44"/>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44"/>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44"/>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44"/>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4"/>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44"/>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44"/>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44"/>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44"/>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44"/>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44"/>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44"/>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44"/>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44"/>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44"/>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44"/>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44"/>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44"/>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44"/>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44"/>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44"/>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4"/>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44"/>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44"/>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44"/>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44"/>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44"/>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44"/>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 x14ac:dyDescent="0.15">
      <c r="A294" s="44"/>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 x14ac:dyDescent="0.15">
      <c r="A295" s="44"/>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 x14ac:dyDescent="0.15">
      <c r="A296" s="44"/>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 x14ac:dyDescent="0.15">
      <c r="A297" s="44"/>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 x14ac:dyDescent="0.15">
      <c r="A298" s="44"/>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 x14ac:dyDescent="0.15">
      <c r="A299" s="44"/>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 x14ac:dyDescent="0.15">
      <c r="A300" s="44"/>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 x14ac:dyDescent="0.15">
      <c r="A301" s="44"/>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 x14ac:dyDescent="0.15">
      <c r="A302" s="44"/>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44"/>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4"/>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44"/>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44"/>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44"/>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44"/>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44"/>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44"/>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44"/>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44"/>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44"/>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44"/>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4"/>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44"/>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44"/>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44"/>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44"/>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44"/>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44"/>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44"/>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44"/>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44"/>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44"/>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4"/>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44"/>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44"/>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44"/>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44"/>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44"/>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44"/>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44"/>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44"/>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44"/>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44"/>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44"/>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44"/>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44"/>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44"/>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44"/>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4"/>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44"/>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44"/>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44"/>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44"/>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44"/>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44"/>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44"/>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44"/>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44"/>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44"/>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44"/>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44"/>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44"/>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44"/>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44"/>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44"/>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44"/>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4"/>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44"/>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44"/>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44"/>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44"/>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44"/>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44"/>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44"/>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44"/>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4"/>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44"/>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44"/>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44"/>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44"/>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44"/>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44"/>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44"/>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44"/>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44"/>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44"/>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44"/>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44"/>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4"/>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44"/>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44"/>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44"/>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44"/>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44"/>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44"/>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44"/>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44"/>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44"/>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44"/>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44"/>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44"/>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44"/>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44"/>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44"/>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 x14ac:dyDescent="0.15">
      <c r="A427" s="44"/>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 x14ac:dyDescent="0.15">
      <c r="A428" s="44"/>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 x14ac:dyDescent="0.15">
      <c r="A429" s="44"/>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 x14ac:dyDescent="0.15">
      <c r="A430" s="44"/>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 x14ac:dyDescent="0.15">
      <c r="A431" s="44"/>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 x14ac:dyDescent="0.15">
      <c r="A432" s="44"/>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 x14ac:dyDescent="0.15">
      <c r="A433" s="44"/>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 x14ac:dyDescent="0.15">
      <c r="A434" s="44"/>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 x14ac:dyDescent="0.15">
      <c r="A435" s="44"/>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 x14ac:dyDescent="0.15">
      <c r="A436" s="44"/>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 x14ac:dyDescent="0.15">
      <c r="A437" s="44"/>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 x14ac:dyDescent="0.15">
      <c r="A438" s="44"/>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 x14ac:dyDescent="0.15">
      <c r="A439" s="44"/>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 x14ac:dyDescent="0.15">
      <c r="A440" s="44"/>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 x14ac:dyDescent="0.15">
      <c r="A441" s="44"/>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 x14ac:dyDescent="0.15">
      <c r="A442" s="44"/>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 x14ac:dyDescent="0.15">
      <c r="A443" s="44"/>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 x14ac:dyDescent="0.15">
      <c r="A444" s="44"/>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44"/>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4"/>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44"/>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44"/>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44"/>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44"/>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44"/>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44"/>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44"/>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44"/>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44"/>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44"/>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44"/>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44"/>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44"/>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44"/>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44"/>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44"/>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44"/>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44"/>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44"/>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44"/>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4"/>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44"/>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44"/>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44"/>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44"/>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44"/>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44"/>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44"/>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44"/>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44"/>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44"/>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4"/>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44"/>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44"/>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44"/>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44"/>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44"/>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44"/>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44"/>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44"/>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44"/>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44"/>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44"/>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44"/>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44"/>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44"/>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44"/>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44"/>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44"/>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44"/>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44"/>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44"/>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44"/>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44"/>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44"/>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44"/>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4"/>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44"/>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44"/>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44"/>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44"/>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44"/>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44"/>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44"/>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44"/>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44"/>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44"/>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44"/>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44"/>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44"/>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44"/>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4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4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 x14ac:dyDescent="0.15">
      <c r="A537" s="44"/>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 x14ac:dyDescent="0.15">
      <c r="A538" s="44"/>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 x14ac:dyDescent="0.15">
      <c r="A539" s="44"/>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 x14ac:dyDescent="0.15">
      <c r="A540" s="44"/>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 x14ac:dyDescent="0.15">
      <c r="A541" s="44"/>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 x14ac:dyDescent="0.15">
      <c r="A542" s="44"/>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 x14ac:dyDescent="0.15">
      <c r="A543" s="44"/>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 x14ac:dyDescent="0.15">
      <c r="A544" s="44"/>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 x14ac:dyDescent="0.15">
      <c r="A545" s="44"/>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44"/>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4"/>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44"/>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4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44"/>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44"/>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44"/>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44"/>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4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location="r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5"/>
      <c r="T1" s="45"/>
      <c r="U1" s="45"/>
      <c r="V1" s="45"/>
      <c r="W1" s="45"/>
      <c r="X1" s="45"/>
      <c r="Y1" s="45"/>
      <c r="Z1" s="45"/>
    </row>
    <row r="2" spans="1:26" ht="39" x14ac:dyDescent="0.15">
      <c r="A2" s="46" t="s">
        <v>74</v>
      </c>
      <c r="B2" s="47" t="s">
        <v>2723</v>
      </c>
      <c r="C2" s="48" t="s">
        <v>2724</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184</v>
      </c>
      <c r="C3" s="50" t="s">
        <v>184</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2725</v>
      </c>
      <c r="C5" s="50" t="s">
        <v>2726</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2727</v>
      </c>
      <c r="C6" s="50" t="s">
        <v>2728</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50</v>
      </c>
      <c r="C8" s="51">
        <v>50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75</v>
      </c>
      <c r="C11" s="52">
        <v>75</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75</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39" x14ac:dyDescent="0.15">
      <c r="A15" s="46" t="s">
        <v>75</v>
      </c>
      <c r="B15" s="47" t="s">
        <v>2723</v>
      </c>
      <c r="C15" s="48" t="s">
        <v>2724</v>
      </c>
      <c r="D15" s="47" t="s">
        <v>2729</v>
      </c>
      <c r="E15" s="47" t="s">
        <v>2730</v>
      </c>
      <c r="F15" s="47" t="s">
        <v>2731</v>
      </c>
      <c r="G15" s="47" t="s">
        <v>2732</v>
      </c>
      <c r="H15" s="45"/>
      <c r="I15" s="45"/>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45"/>
      <c r="I16" s="45"/>
      <c r="J16" s="45"/>
      <c r="K16" s="45"/>
      <c r="L16" s="45"/>
      <c r="M16" s="45"/>
      <c r="N16" s="45"/>
      <c r="O16" s="45"/>
      <c r="P16" s="45"/>
      <c r="Q16" s="45"/>
      <c r="R16" s="45"/>
      <c r="S16" s="45"/>
      <c r="T16" s="45"/>
      <c r="U16" s="45"/>
      <c r="V16" s="45"/>
      <c r="W16" s="45"/>
      <c r="X16" s="45"/>
      <c r="Y16" s="45"/>
      <c r="Z16" s="45"/>
    </row>
    <row r="17" spans="1:26" ht="13" x14ac:dyDescent="0.15">
      <c r="A17" s="50" t="s">
        <v>126</v>
      </c>
      <c r="B17" s="50" t="s">
        <v>184</v>
      </c>
      <c r="C17" s="50" t="s">
        <v>184</v>
      </c>
      <c r="D17" s="50" t="s">
        <v>184</v>
      </c>
      <c r="E17" s="50" t="s">
        <v>184</v>
      </c>
      <c r="F17" s="50" t="s">
        <v>184</v>
      </c>
      <c r="G17" s="50" t="s">
        <v>184</v>
      </c>
      <c r="H17" s="45"/>
      <c r="I17" s="45"/>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321</v>
      </c>
      <c r="G18" s="50" t="s">
        <v>321</v>
      </c>
      <c r="H18" s="45"/>
      <c r="I18" s="45"/>
      <c r="J18" s="45"/>
      <c r="K18" s="45"/>
      <c r="L18" s="45"/>
      <c r="M18" s="45"/>
      <c r="N18" s="45"/>
      <c r="O18" s="45"/>
      <c r="P18" s="45"/>
      <c r="Q18" s="45"/>
      <c r="R18" s="45"/>
      <c r="S18" s="45"/>
      <c r="T18" s="45"/>
      <c r="U18" s="45"/>
      <c r="V18" s="45"/>
      <c r="W18" s="45"/>
      <c r="X18" s="45"/>
      <c r="Y18" s="45"/>
      <c r="Z18" s="45"/>
    </row>
    <row r="19" spans="1:26" ht="13" x14ac:dyDescent="0.15">
      <c r="A19" s="50" t="s">
        <v>114</v>
      </c>
      <c r="B19" s="50" t="s">
        <v>2733</v>
      </c>
      <c r="C19" s="50" t="s">
        <v>2733</v>
      </c>
      <c r="D19" s="50" t="s">
        <v>2733</v>
      </c>
      <c r="E19" s="50" t="s">
        <v>2734</v>
      </c>
      <c r="F19" s="50" t="s">
        <v>2734</v>
      </c>
      <c r="G19" s="50" t="s">
        <v>2734</v>
      </c>
      <c r="H19" s="45"/>
      <c r="I19" s="45"/>
      <c r="J19" s="45"/>
      <c r="K19" s="45"/>
      <c r="L19" s="45"/>
      <c r="M19" s="45"/>
      <c r="N19" s="45"/>
      <c r="O19" s="45"/>
      <c r="P19" s="45"/>
      <c r="Q19" s="45"/>
      <c r="R19" s="45"/>
      <c r="S19" s="45"/>
      <c r="T19" s="45"/>
      <c r="U19" s="45"/>
      <c r="V19" s="45"/>
      <c r="W19" s="45"/>
      <c r="X19" s="45"/>
      <c r="Y19" s="45"/>
      <c r="Z19" s="45"/>
    </row>
    <row r="20" spans="1:26" ht="13" x14ac:dyDescent="0.15">
      <c r="A20" s="50" t="s">
        <v>116</v>
      </c>
      <c r="B20" s="50" t="s">
        <v>2735</v>
      </c>
      <c r="C20" s="50" t="s">
        <v>2735</v>
      </c>
      <c r="D20" s="50" t="s">
        <v>2735</v>
      </c>
      <c r="E20" s="50" t="s">
        <v>2735</v>
      </c>
      <c r="F20" s="50" t="s">
        <v>2735</v>
      </c>
      <c r="G20" s="50" t="s">
        <v>2735</v>
      </c>
      <c r="H20" s="45"/>
      <c r="I20" s="45"/>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45"/>
      <c r="I22" s="45"/>
      <c r="J22" s="45"/>
      <c r="K22" s="45"/>
      <c r="L22" s="45"/>
      <c r="M22" s="45"/>
      <c r="N22" s="45"/>
      <c r="O22" s="45"/>
      <c r="P22" s="45"/>
      <c r="Q22" s="45"/>
      <c r="R22" s="45"/>
      <c r="S22" s="45"/>
      <c r="T22" s="45"/>
      <c r="U22" s="45"/>
      <c r="V22" s="45"/>
      <c r="W22" s="45"/>
      <c r="X22" s="45"/>
      <c r="Y22" s="45"/>
      <c r="Z22" s="45"/>
    </row>
    <row r="23" spans="1:26" ht="13" x14ac:dyDescent="0.15">
      <c r="A23" s="51" t="s">
        <v>133</v>
      </c>
      <c r="B23" s="51">
        <v>50</v>
      </c>
      <c r="C23" s="51">
        <v>50</v>
      </c>
      <c r="D23" s="51">
        <v>50</v>
      </c>
      <c r="E23" s="51">
        <v>50</v>
      </c>
      <c r="F23" s="51">
        <v>50</v>
      </c>
      <c r="G23" s="51">
        <v>50</v>
      </c>
      <c r="H23" s="45"/>
      <c r="I23" s="45"/>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100</v>
      </c>
      <c r="G24" s="51">
        <v>100</v>
      </c>
      <c r="H24" s="45"/>
      <c r="I24" s="45"/>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50</v>
      </c>
      <c r="C26" s="52">
        <v>50</v>
      </c>
      <c r="D26" s="52">
        <v>50</v>
      </c>
      <c r="E26" s="52">
        <v>50</v>
      </c>
      <c r="F26" s="52">
        <v>50</v>
      </c>
      <c r="G26" s="52">
        <v>50</v>
      </c>
      <c r="H26" s="45"/>
      <c r="I26" s="45"/>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50</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39" x14ac:dyDescent="0.15">
      <c r="A30" s="46" t="s">
        <v>76</v>
      </c>
      <c r="B30" s="47" t="s">
        <v>2723</v>
      </c>
      <c r="C30" s="48" t="s">
        <v>2724</v>
      </c>
      <c r="D30" s="47" t="s">
        <v>2729</v>
      </c>
      <c r="E30" s="47" t="s">
        <v>2730</v>
      </c>
      <c r="F30" s="47" t="s">
        <v>2731</v>
      </c>
      <c r="G30" s="47" t="s">
        <v>2732</v>
      </c>
      <c r="H30" s="45"/>
      <c r="I30" s="45"/>
      <c r="J30" s="45"/>
      <c r="K30" s="45"/>
      <c r="L30" s="45"/>
      <c r="M30" s="45"/>
      <c r="N30" s="45"/>
      <c r="O30" s="45"/>
      <c r="P30" s="45"/>
      <c r="Q30" s="45"/>
      <c r="R30" s="45"/>
      <c r="S30" s="45"/>
      <c r="T30" s="45"/>
      <c r="U30" s="45"/>
      <c r="V30" s="45"/>
      <c r="W30" s="45"/>
      <c r="X30" s="45"/>
      <c r="Y30" s="45"/>
      <c r="Z30" s="45"/>
    </row>
    <row r="31" spans="1:26" ht="13" x14ac:dyDescent="0.15">
      <c r="A31" s="49" t="s">
        <v>124</v>
      </c>
      <c r="B31" s="50" t="s">
        <v>125</v>
      </c>
      <c r="C31" s="50" t="s">
        <v>125</v>
      </c>
      <c r="D31" s="50" t="s">
        <v>125</v>
      </c>
      <c r="E31" s="50" t="s">
        <v>125</v>
      </c>
      <c r="F31" s="50" t="s">
        <v>125</v>
      </c>
      <c r="G31" s="50" t="s">
        <v>125</v>
      </c>
      <c r="H31" s="45"/>
      <c r="I31" s="45"/>
      <c r="J31" s="45"/>
      <c r="K31" s="45"/>
      <c r="L31" s="45"/>
      <c r="M31" s="45"/>
      <c r="N31" s="45"/>
      <c r="O31" s="45"/>
      <c r="P31" s="45"/>
      <c r="Q31" s="45"/>
      <c r="R31" s="45"/>
      <c r="S31" s="45"/>
      <c r="T31" s="45"/>
      <c r="U31" s="45"/>
      <c r="V31" s="45"/>
      <c r="W31" s="45"/>
      <c r="X31" s="45"/>
      <c r="Y31" s="45"/>
      <c r="Z31" s="45"/>
    </row>
    <row r="32" spans="1:26" ht="13" x14ac:dyDescent="0.15">
      <c r="A32" s="50" t="s">
        <v>126</v>
      </c>
      <c r="B32" s="50" t="s">
        <v>125</v>
      </c>
      <c r="C32" s="50" t="s">
        <v>135</v>
      </c>
      <c r="D32" s="50" t="s">
        <v>125</v>
      </c>
      <c r="E32" s="50" t="s">
        <v>135</v>
      </c>
      <c r="F32" s="50" t="s">
        <v>125</v>
      </c>
      <c r="G32" s="50" t="s">
        <v>135</v>
      </c>
      <c r="H32" s="45"/>
      <c r="I32" s="45"/>
      <c r="J32" s="45"/>
      <c r="K32" s="45"/>
      <c r="L32" s="45"/>
      <c r="M32" s="45"/>
      <c r="N32" s="45"/>
      <c r="O32" s="45"/>
      <c r="P32" s="45"/>
      <c r="Q32" s="45"/>
      <c r="R32" s="45"/>
      <c r="S32" s="45"/>
      <c r="T32" s="45"/>
      <c r="U32" s="45"/>
      <c r="V32" s="45"/>
      <c r="W32" s="45"/>
      <c r="X32" s="45"/>
      <c r="Y32" s="45"/>
      <c r="Z32" s="45"/>
    </row>
    <row r="33" spans="1:26" ht="13" x14ac:dyDescent="0.15">
      <c r="A33" s="50" t="s">
        <v>114</v>
      </c>
      <c r="B33" s="50" t="s">
        <v>2736</v>
      </c>
      <c r="C33" s="50" t="s">
        <v>2737</v>
      </c>
      <c r="D33" s="50" t="s">
        <v>2736</v>
      </c>
      <c r="E33" s="50" t="s">
        <v>2737</v>
      </c>
      <c r="F33" s="50" t="s">
        <v>2736</v>
      </c>
      <c r="G33" s="50" t="s">
        <v>2737</v>
      </c>
      <c r="H33" s="45"/>
      <c r="I33" s="45"/>
      <c r="J33" s="45"/>
      <c r="K33" s="45"/>
      <c r="L33" s="45"/>
      <c r="M33" s="45"/>
      <c r="N33" s="45"/>
      <c r="O33" s="45"/>
      <c r="P33" s="45"/>
      <c r="Q33" s="45"/>
      <c r="R33" s="45"/>
      <c r="S33" s="45"/>
      <c r="T33" s="45"/>
      <c r="U33" s="45"/>
      <c r="V33" s="45"/>
      <c r="W33" s="45"/>
      <c r="X33" s="45"/>
      <c r="Y33" s="45"/>
      <c r="Z33" s="45"/>
    </row>
    <row r="34" spans="1:26" ht="13" x14ac:dyDescent="0.15">
      <c r="A34" s="50" t="s">
        <v>116</v>
      </c>
      <c r="B34" s="50" t="s">
        <v>2738</v>
      </c>
      <c r="C34" s="50" t="s">
        <v>2738</v>
      </c>
      <c r="D34" s="50" t="s">
        <v>2738</v>
      </c>
      <c r="E34" s="50" t="s">
        <v>2738</v>
      </c>
      <c r="F34" s="50" t="s">
        <v>2738</v>
      </c>
      <c r="G34" s="50" t="s">
        <v>2738</v>
      </c>
      <c r="H34" s="45"/>
      <c r="I34" s="45"/>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0</v>
      </c>
      <c r="C36" s="51">
        <v>0</v>
      </c>
      <c r="D36" s="51">
        <v>0</v>
      </c>
      <c r="E36" s="51">
        <v>0</v>
      </c>
      <c r="F36" s="51">
        <v>0</v>
      </c>
      <c r="G36" s="51">
        <v>0</v>
      </c>
      <c r="H36" s="45"/>
      <c r="I36" s="45"/>
      <c r="J36" s="45"/>
      <c r="K36" s="45"/>
      <c r="L36" s="45"/>
      <c r="M36" s="45"/>
      <c r="N36" s="45"/>
      <c r="O36" s="45"/>
      <c r="P36" s="45"/>
      <c r="Q36" s="45"/>
      <c r="R36" s="45"/>
      <c r="S36" s="45"/>
      <c r="T36" s="45"/>
      <c r="U36" s="45"/>
      <c r="V36" s="45"/>
      <c r="W36" s="45"/>
      <c r="X36" s="45"/>
      <c r="Y36" s="45"/>
      <c r="Z36" s="45"/>
    </row>
    <row r="37" spans="1:26" ht="13" x14ac:dyDescent="0.15">
      <c r="A37" s="51" t="s">
        <v>133</v>
      </c>
      <c r="B37" s="51">
        <v>0</v>
      </c>
      <c r="C37" s="51">
        <v>100</v>
      </c>
      <c r="D37" s="51">
        <v>0</v>
      </c>
      <c r="E37" s="51">
        <v>100</v>
      </c>
      <c r="F37" s="51">
        <v>0</v>
      </c>
      <c r="G37" s="51">
        <v>100</v>
      </c>
      <c r="H37" s="45"/>
      <c r="I37" s="45"/>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0</v>
      </c>
      <c r="C39" s="52">
        <v>50</v>
      </c>
      <c r="D39" s="52">
        <v>0</v>
      </c>
      <c r="E39" s="52">
        <v>50</v>
      </c>
      <c r="F39" s="52">
        <v>0</v>
      </c>
      <c r="G39" s="52">
        <v>50</v>
      </c>
      <c r="H39" s="45"/>
      <c r="I39" s="45"/>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25</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39" x14ac:dyDescent="0.15">
      <c r="A43" s="46" t="s">
        <v>77</v>
      </c>
      <c r="B43" s="47" t="s">
        <v>2723</v>
      </c>
      <c r="C43" s="48" t="s">
        <v>2724</v>
      </c>
      <c r="D43" s="47" t="s">
        <v>2729</v>
      </c>
      <c r="E43" s="47" t="s">
        <v>2730</v>
      </c>
      <c r="F43" s="47" t="s">
        <v>2731</v>
      </c>
      <c r="G43" s="47" t="s">
        <v>2732</v>
      </c>
      <c r="H43" s="45"/>
      <c r="I43" s="45"/>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45"/>
      <c r="I44" s="45"/>
      <c r="J44" s="45"/>
      <c r="K44" s="45"/>
      <c r="L44" s="45"/>
      <c r="M44" s="45"/>
      <c r="N44" s="45"/>
      <c r="O44" s="45"/>
      <c r="P44" s="45"/>
      <c r="Q44" s="45"/>
      <c r="R44" s="45"/>
      <c r="S44" s="45"/>
      <c r="T44" s="45"/>
      <c r="U44" s="45"/>
      <c r="V44" s="45"/>
      <c r="W44" s="45"/>
      <c r="X44" s="45"/>
      <c r="Y44" s="45"/>
      <c r="Z44" s="45"/>
    </row>
    <row r="45" spans="1:26" ht="13" x14ac:dyDescent="0.15">
      <c r="A45" s="50" t="s">
        <v>140</v>
      </c>
      <c r="B45" s="50" t="s">
        <v>125</v>
      </c>
      <c r="C45" s="50" t="s">
        <v>125</v>
      </c>
      <c r="D45" s="50" t="s">
        <v>125</v>
      </c>
      <c r="E45" s="50" t="s">
        <v>125</v>
      </c>
      <c r="F45" s="50" t="s">
        <v>125</v>
      </c>
      <c r="G45" s="50" t="s">
        <v>125</v>
      </c>
      <c r="H45" s="45"/>
      <c r="I45" s="45"/>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45"/>
      <c r="I46" s="45"/>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45"/>
      <c r="I47" s="45"/>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45"/>
      <c r="I48" s="45"/>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45"/>
      <c r="I49" s="45"/>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45"/>
      <c r="I50" s="45"/>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45"/>
      <c r="I51" s="45"/>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45"/>
      <c r="I52" s="45"/>
      <c r="J52" s="45"/>
      <c r="K52" s="45"/>
      <c r="L52" s="45"/>
      <c r="M52" s="45"/>
      <c r="N52" s="45"/>
      <c r="O52" s="45"/>
      <c r="P52" s="45"/>
      <c r="Q52" s="45"/>
      <c r="R52" s="45"/>
      <c r="S52" s="45"/>
      <c r="T52" s="45"/>
      <c r="U52" s="45"/>
      <c r="V52" s="45"/>
      <c r="W52" s="45"/>
      <c r="X52" s="45"/>
      <c r="Y52" s="45"/>
      <c r="Z52" s="45"/>
    </row>
    <row r="53" spans="1:26" ht="13" x14ac:dyDescent="0.15">
      <c r="A53" s="50" t="s">
        <v>114</v>
      </c>
      <c r="B53" s="50" t="s">
        <v>2739</v>
      </c>
      <c r="C53" s="50" t="s">
        <v>2739</v>
      </c>
      <c r="D53" s="50" t="s">
        <v>2739</v>
      </c>
      <c r="E53" s="50" t="s">
        <v>2739</v>
      </c>
      <c r="F53" s="50" t="s">
        <v>2739</v>
      </c>
      <c r="G53" s="50" t="s">
        <v>2739</v>
      </c>
      <c r="H53" s="45"/>
      <c r="I53" s="45"/>
      <c r="J53" s="45"/>
      <c r="K53" s="45"/>
      <c r="L53" s="45"/>
      <c r="M53" s="45"/>
      <c r="N53" s="45"/>
      <c r="O53" s="45"/>
      <c r="P53" s="45"/>
      <c r="Q53" s="45"/>
      <c r="R53" s="45"/>
      <c r="S53" s="45"/>
      <c r="T53" s="45"/>
      <c r="U53" s="45"/>
      <c r="V53" s="45"/>
      <c r="W53" s="45"/>
      <c r="X53" s="45"/>
      <c r="Y53" s="45"/>
      <c r="Z53" s="45"/>
    </row>
    <row r="54" spans="1:26" ht="13" x14ac:dyDescent="0.15">
      <c r="A54" s="50" t="s">
        <v>116</v>
      </c>
      <c r="B54" s="50" t="s">
        <v>2740</v>
      </c>
      <c r="C54" s="50" t="s">
        <v>2740</v>
      </c>
      <c r="D54" s="50" t="s">
        <v>2740</v>
      </c>
      <c r="E54" s="50" t="s">
        <v>2740</v>
      </c>
      <c r="F54" s="50" t="s">
        <v>2740</v>
      </c>
      <c r="G54" s="50" t="s">
        <v>2740</v>
      </c>
      <c r="H54" s="45"/>
      <c r="I54" s="45"/>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45"/>
      <c r="I56" s="45"/>
      <c r="J56" s="45"/>
      <c r="K56" s="45"/>
      <c r="L56" s="45"/>
      <c r="M56" s="45"/>
      <c r="N56" s="45"/>
      <c r="O56" s="45"/>
      <c r="P56" s="45"/>
      <c r="Q56" s="45"/>
      <c r="R56" s="45"/>
      <c r="S56" s="45"/>
      <c r="T56" s="45"/>
      <c r="U56" s="45"/>
      <c r="V56" s="45"/>
      <c r="W56" s="45"/>
      <c r="X56" s="45"/>
      <c r="Y56" s="45"/>
      <c r="Z56" s="45"/>
    </row>
    <row r="57" spans="1:26" ht="13" x14ac:dyDescent="0.15">
      <c r="A57" s="51" t="s">
        <v>133</v>
      </c>
      <c r="B57" s="51">
        <v>0</v>
      </c>
      <c r="C57" s="51">
        <v>0</v>
      </c>
      <c r="D57" s="51">
        <v>0</v>
      </c>
      <c r="E57" s="51">
        <v>0</v>
      </c>
      <c r="F57" s="51">
        <v>0</v>
      </c>
      <c r="G57" s="51">
        <v>0</v>
      </c>
      <c r="H57" s="45"/>
      <c r="I57" s="45"/>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45"/>
      <c r="I58" s="45"/>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45"/>
      <c r="I59" s="45"/>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45"/>
      <c r="I60" s="45"/>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45"/>
      <c r="I61" s="45"/>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45"/>
      <c r="I62" s="45"/>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45"/>
      <c r="I63" s="45"/>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45"/>
      <c r="I64" s="45"/>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0</v>
      </c>
      <c r="C66" s="52">
        <v>0</v>
      </c>
      <c r="D66" s="52">
        <v>0</v>
      </c>
      <c r="E66" s="52">
        <v>0</v>
      </c>
      <c r="F66" s="52">
        <v>0</v>
      </c>
      <c r="G66" s="52">
        <v>0</v>
      </c>
      <c r="H66" s="45"/>
      <c r="I66" s="45"/>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0</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2723</v>
      </c>
      <c r="C70" s="48" t="s">
        <v>2724</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125</v>
      </c>
      <c r="C73" s="50" t="s">
        <v>125</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331</v>
      </c>
      <c r="C74" s="50" t="s">
        <v>331</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2741</v>
      </c>
      <c r="C75" s="50" t="s">
        <v>2741</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2742</v>
      </c>
      <c r="C76" s="50" t="s">
        <v>2742</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0</v>
      </c>
      <c r="C79" s="51">
        <v>0</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100</v>
      </c>
      <c r="C80" s="51">
        <v>100</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40</v>
      </c>
      <c r="C82" s="52">
        <v>40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40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39" x14ac:dyDescent="0.15">
      <c r="A86" s="46" t="s">
        <v>79</v>
      </c>
      <c r="B86" s="47" t="s">
        <v>2723</v>
      </c>
      <c r="C86" s="48" t="s">
        <v>2724</v>
      </c>
      <c r="D86" s="47" t="s">
        <v>2729</v>
      </c>
      <c r="E86" s="47" t="s">
        <v>2730</v>
      </c>
      <c r="F86" s="47" t="s">
        <v>2731</v>
      </c>
      <c r="G86" s="47" t="s">
        <v>2732</v>
      </c>
      <c r="H86" s="45"/>
      <c r="I86" s="45"/>
      <c r="J86" s="45"/>
      <c r="K86" s="45"/>
      <c r="L86" s="45"/>
      <c r="M86" s="45"/>
      <c r="N86" s="45"/>
      <c r="O86" s="45"/>
      <c r="P86" s="45"/>
      <c r="Q86" s="45"/>
      <c r="R86" s="45"/>
      <c r="S86" s="45"/>
      <c r="T86" s="45"/>
      <c r="U86" s="45"/>
      <c r="V86" s="45"/>
      <c r="W86" s="45"/>
      <c r="X86" s="45"/>
      <c r="Y86" s="45"/>
      <c r="Z86" s="45"/>
    </row>
    <row r="87" spans="1:26" ht="13" x14ac:dyDescent="0.15">
      <c r="A87" s="49" t="s">
        <v>124</v>
      </c>
      <c r="B87" s="50" t="s">
        <v>125</v>
      </c>
      <c r="C87" s="50" t="s">
        <v>125</v>
      </c>
      <c r="D87" s="50" t="s">
        <v>184</v>
      </c>
      <c r="E87" s="50" t="s">
        <v>184</v>
      </c>
      <c r="F87" s="50" t="s">
        <v>184</v>
      </c>
      <c r="G87" s="50" t="s">
        <v>125</v>
      </c>
      <c r="H87" s="45"/>
      <c r="I87" s="45"/>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184</v>
      </c>
      <c r="F88" s="50" t="s">
        <v>125</v>
      </c>
      <c r="G88" s="50" t="s">
        <v>125</v>
      </c>
      <c r="H88" s="45"/>
      <c r="I88" s="45"/>
      <c r="J88" s="45"/>
      <c r="K88" s="45"/>
      <c r="L88" s="45"/>
      <c r="M88" s="45"/>
      <c r="N88" s="45"/>
      <c r="O88" s="45"/>
      <c r="P88" s="45"/>
      <c r="Q88" s="45"/>
      <c r="R88" s="45"/>
      <c r="S88" s="45"/>
      <c r="T88" s="45"/>
      <c r="U88" s="45"/>
      <c r="V88" s="45"/>
      <c r="W88" s="45"/>
      <c r="X88" s="45"/>
      <c r="Y88" s="45"/>
      <c r="Z88" s="45"/>
    </row>
    <row r="89" spans="1:26" ht="13" x14ac:dyDescent="0.15">
      <c r="A89" s="50" t="s">
        <v>127</v>
      </c>
      <c r="B89" s="50" t="s">
        <v>125</v>
      </c>
      <c r="C89" s="50" t="s">
        <v>125</v>
      </c>
      <c r="D89" s="50" t="s">
        <v>184</v>
      </c>
      <c r="E89" s="50" t="s">
        <v>184</v>
      </c>
      <c r="F89" s="50" t="s">
        <v>125</v>
      </c>
      <c r="G89" s="50" t="s">
        <v>125</v>
      </c>
      <c r="H89" s="45"/>
      <c r="I89" s="45"/>
      <c r="J89" s="45"/>
      <c r="K89" s="45"/>
      <c r="L89" s="45"/>
      <c r="M89" s="45"/>
      <c r="N89" s="45"/>
      <c r="O89" s="45"/>
      <c r="P89" s="45"/>
      <c r="Q89" s="45"/>
      <c r="R89" s="45"/>
      <c r="S89" s="45"/>
      <c r="T89" s="45"/>
      <c r="U89" s="45"/>
      <c r="V89" s="45"/>
      <c r="W89" s="45"/>
      <c r="X89" s="45"/>
      <c r="Y89" s="45"/>
      <c r="Z89" s="45"/>
    </row>
    <row r="90" spans="1:26" ht="13" x14ac:dyDescent="0.15">
      <c r="A90" s="50" t="s">
        <v>169</v>
      </c>
      <c r="B90" s="50" t="s">
        <v>184</v>
      </c>
      <c r="C90" s="50" t="s">
        <v>125</v>
      </c>
      <c r="D90" s="50" t="s">
        <v>184</v>
      </c>
      <c r="E90" s="50" t="s">
        <v>125</v>
      </c>
      <c r="F90" s="50" t="s">
        <v>184</v>
      </c>
      <c r="G90" s="50" t="s">
        <v>125</v>
      </c>
      <c r="H90" s="45"/>
      <c r="I90" s="45"/>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45"/>
      <c r="I91" s="45"/>
      <c r="J91" s="45"/>
      <c r="K91" s="45"/>
      <c r="L91" s="45"/>
      <c r="M91" s="45"/>
      <c r="N91" s="45"/>
      <c r="O91" s="45"/>
      <c r="P91" s="45"/>
      <c r="Q91" s="45"/>
      <c r="R91" s="45"/>
      <c r="S91" s="45"/>
      <c r="T91" s="45"/>
      <c r="U91" s="45"/>
      <c r="V91" s="45"/>
      <c r="W91" s="45"/>
      <c r="X91" s="45"/>
      <c r="Y91" s="45"/>
      <c r="Z91" s="45"/>
    </row>
    <row r="92" spans="1:26" ht="13" x14ac:dyDescent="0.15">
      <c r="A92" s="50" t="s">
        <v>114</v>
      </c>
      <c r="B92" s="50" t="s">
        <v>2743</v>
      </c>
      <c r="C92" s="50" t="s">
        <v>193</v>
      </c>
      <c r="D92" s="50" t="s">
        <v>2744</v>
      </c>
      <c r="E92" s="50" t="s">
        <v>2745</v>
      </c>
      <c r="F92" s="50" t="s">
        <v>2746</v>
      </c>
      <c r="G92" s="50" t="s">
        <v>2747</v>
      </c>
      <c r="H92" s="45"/>
      <c r="I92" s="45"/>
      <c r="J92" s="45"/>
      <c r="K92" s="45"/>
      <c r="L92" s="45"/>
      <c r="M92" s="45"/>
      <c r="N92" s="45"/>
      <c r="O92" s="45"/>
      <c r="P92" s="45"/>
      <c r="Q92" s="45"/>
      <c r="R92" s="45"/>
      <c r="S92" s="45"/>
      <c r="T92" s="45"/>
      <c r="U92" s="45"/>
      <c r="V92" s="45"/>
      <c r="W92" s="45"/>
      <c r="X92" s="45"/>
      <c r="Y92" s="45"/>
      <c r="Z92" s="45"/>
    </row>
    <row r="93" spans="1:26" ht="13" x14ac:dyDescent="0.15">
      <c r="A93" s="50" t="s">
        <v>116</v>
      </c>
      <c r="B93" s="50">
        <v>44</v>
      </c>
      <c r="C93" s="57"/>
      <c r="D93" s="50" t="s">
        <v>2748</v>
      </c>
      <c r="E93" s="50" t="s">
        <v>2749</v>
      </c>
      <c r="F93" s="50" t="s">
        <v>2750</v>
      </c>
      <c r="G93" s="50" t="s">
        <v>2751</v>
      </c>
      <c r="H93" s="45"/>
      <c r="I93" s="45"/>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0</v>
      </c>
      <c r="C95" s="51">
        <v>0</v>
      </c>
      <c r="D95" s="51">
        <v>50</v>
      </c>
      <c r="E95" s="51">
        <v>50</v>
      </c>
      <c r="F95" s="51">
        <v>50</v>
      </c>
      <c r="G95" s="51">
        <v>0</v>
      </c>
      <c r="H95" s="45"/>
      <c r="I95" s="45"/>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50</v>
      </c>
      <c r="F96" s="51">
        <v>0</v>
      </c>
      <c r="G96" s="51">
        <v>0</v>
      </c>
      <c r="H96" s="45"/>
      <c r="I96" s="45"/>
      <c r="J96" s="45"/>
      <c r="K96" s="45"/>
      <c r="L96" s="45"/>
      <c r="M96" s="45"/>
      <c r="N96" s="45"/>
      <c r="O96" s="45"/>
      <c r="P96" s="45"/>
      <c r="Q96" s="45"/>
      <c r="R96" s="45"/>
      <c r="S96" s="45"/>
      <c r="T96" s="45"/>
      <c r="U96" s="45"/>
      <c r="V96" s="45"/>
      <c r="W96" s="45"/>
      <c r="X96" s="45"/>
      <c r="Y96" s="45"/>
      <c r="Z96" s="45"/>
    </row>
    <row r="97" spans="1:26" ht="13" x14ac:dyDescent="0.15">
      <c r="A97" s="51" t="s">
        <v>134</v>
      </c>
      <c r="B97" s="51">
        <v>0</v>
      </c>
      <c r="C97" s="51">
        <v>0</v>
      </c>
      <c r="D97" s="51">
        <v>50</v>
      </c>
      <c r="E97" s="51">
        <v>50</v>
      </c>
      <c r="F97" s="51">
        <v>0</v>
      </c>
      <c r="G97" s="51">
        <v>0</v>
      </c>
      <c r="H97" s="45"/>
      <c r="I97" s="45"/>
      <c r="J97" s="45"/>
      <c r="K97" s="45"/>
      <c r="L97" s="45"/>
      <c r="M97" s="45"/>
      <c r="N97" s="45"/>
      <c r="O97" s="45"/>
      <c r="P97" s="45"/>
      <c r="Q97" s="45"/>
      <c r="R97" s="45"/>
      <c r="S97" s="45"/>
      <c r="T97" s="45"/>
      <c r="U97" s="45"/>
      <c r="V97" s="45"/>
      <c r="W97" s="45"/>
      <c r="X97" s="45"/>
      <c r="Y97" s="45"/>
      <c r="Z97" s="45"/>
    </row>
    <row r="98" spans="1:26" ht="13" x14ac:dyDescent="0.15">
      <c r="A98" s="51" t="s">
        <v>150</v>
      </c>
      <c r="B98" s="51">
        <v>50</v>
      </c>
      <c r="C98" s="51">
        <v>0</v>
      </c>
      <c r="D98" s="51">
        <v>50</v>
      </c>
      <c r="E98" s="51">
        <v>0</v>
      </c>
      <c r="F98" s="51">
        <v>50</v>
      </c>
      <c r="G98" s="51">
        <v>0</v>
      </c>
      <c r="H98" s="45"/>
      <c r="I98" s="45"/>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45"/>
      <c r="I99" s="45"/>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10</v>
      </c>
      <c r="C101" s="52">
        <v>0</v>
      </c>
      <c r="D101" s="52">
        <v>30</v>
      </c>
      <c r="E101" s="52">
        <v>30</v>
      </c>
      <c r="F101" s="52">
        <v>20</v>
      </c>
      <c r="G101" s="52">
        <v>0</v>
      </c>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20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8" t="s">
        <v>80</v>
      </c>
      <c r="B105" s="47" t="s">
        <v>2752</v>
      </c>
      <c r="C105" s="47" t="s">
        <v>2753</v>
      </c>
      <c r="D105" s="59" t="s">
        <v>2754</v>
      </c>
      <c r="E105" s="60"/>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125</v>
      </c>
      <c r="E107" s="49"/>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796</v>
      </c>
      <c r="D108" s="49" t="s">
        <v>796</v>
      </c>
      <c r="E108" s="49"/>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193</v>
      </c>
      <c r="C109" s="50" t="s">
        <v>2755</v>
      </c>
      <c r="D109" s="50" t="s">
        <v>2756</v>
      </c>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t="s">
        <v>661</v>
      </c>
      <c r="C110" s="50" t="s">
        <v>661</v>
      </c>
      <c r="D110" s="50" t="s">
        <v>2757</v>
      </c>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61"/>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0</v>
      </c>
      <c r="E113" s="61"/>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100</v>
      </c>
      <c r="D114" s="51">
        <v>100</v>
      </c>
      <c r="E114" s="61"/>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100</v>
      </c>
      <c r="D116" s="52">
        <v>66.67</v>
      </c>
      <c r="E116" s="62"/>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83.33</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8" t="s">
        <v>81</v>
      </c>
      <c r="B120" s="47" t="s">
        <v>2752</v>
      </c>
      <c r="C120" s="47" t="s">
        <v>2753</v>
      </c>
      <c r="D120" s="59" t="s">
        <v>2754</v>
      </c>
      <c r="E120" s="60"/>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184</v>
      </c>
      <c r="D121" s="49" t="s">
        <v>184</v>
      </c>
      <c r="E121" s="49"/>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184</v>
      </c>
      <c r="D123" s="49" t="s">
        <v>125</v>
      </c>
      <c r="E123" s="49"/>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193</v>
      </c>
      <c r="C124" s="50" t="s">
        <v>2758</v>
      </c>
      <c r="D124" s="50" t="s">
        <v>2759</v>
      </c>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7"/>
      <c r="C125" s="50" t="s">
        <v>2760</v>
      </c>
      <c r="D125" s="50" t="s">
        <v>2757</v>
      </c>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50</v>
      </c>
      <c r="D127" s="51">
        <v>50</v>
      </c>
      <c r="E127" s="61"/>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61"/>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50</v>
      </c>
      <c r="D129" s="51">
        <v>0</v>
      </c>
      <c r="E129" s="61"/>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33.33</v>
      </c>
      <c r="D131" s="52">
        <v>16.670000000000002</v>
      </c>
      <c r="E131" s="62"/>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25</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8" t="s">
        <v>82</v>
      </c>
      <c r="B135" s="47" t="s">
        <v>2752</v>
      </c>
      <c r="C135" s="47" t="s">
        <v>2753</v>
      </c>
      <c r="D135" s="59" t="s">
        <v>2754</v>
      </c>
      <c r="E135" s="60"/>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945</v>
      </c>
      <c r="D138" s="50" t="s">
        <v>945</v>
      </c>
      <c r="E138" s="50"/>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193</v>
      </c>
      <c r="C139" s="50" t="s">
        <v>2761</v>
      </c>
      <c r="D139" s="50" t="s">
        <v>2762</v>
      </c>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7"/>
      <c r="C140" s="50" t="s">
        <v>2763</v>
      </c>
      <c r="D140" s="50" t="s">
        <v>2764</v>
      </c>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61"/>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61"/>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100</v>
      </c>
      <c r="D144" s="51">
        <v>100</v>
      </c>
      <c r="E144" s="61"/>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100</v>
      </c>
      <c r="D146" s="52">
        <v>100</v>
      </c>
      <c r="E146" s="62"/>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100</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8" t="s">
        <v>83</v>
      </c>
      <c r="B150" s="47" t="s">
        <v>2752</v>
      </c>
      <c r="C150" s="47" t="s">
        <v>2753</v>
      </c>
      <c r="D150" s="59" t="s">
        <v>2754</v>
      </c>
      <c r="E150" s="60"/>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125</v>
      </c>
      <c r="C151" s="50" t="s">
        <v>195</v>
      </c>
      <c r="D151" s="50" t="s">
        <v>195</v>
      </c>
      <c r="E151" s="50"/>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1305</v>
      </c>
      <c r="D153" s="50" t="s">
        <v>1305</v>
      </c>
      <c r="E153" s="50"/>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2765</v>
      </c>
      <c r="C154" s="50" t="s">
        <v>2766</v>
      </c>
      <c r="D154" s="50" t="s">
        <v>2767</v>
      </c>
      <c r="E154" s="57"/>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7"/>
      <c r="C155" s="50" t="s">
        <v>2763</v>
      </c>
      <c r="D155" s="50" t="s">
        <v>2764</v>
      </c>
      <c r="E155" s="57"/>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0</v>
      </c>
      <c r="C157" s="51">
        <v>100</v>
      </c>
      <c r="D157" s="51">
        <v>100</v>
      </c>
      <c r="E157" s="61"/>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61"/>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100</v>
      </c>
      <c r="D159" s="51">
        <v>100</v>
      </c>
      <c r="E159" s="61"/>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0</v>
      </c>
      <c r="C161" s="52">
        <v>100</v>
      </c>
      <c r="D161" s="52">
        <v>100</v>
      </c>
      <c r="E161" s="62"/>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100</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58" t="s">
        <v>85</v>
      </c>
      <c r="B165" s="47" t="s">
        <v>2752</v>
      </c>
      <c r="C165" s="47" t="s">
        <v>2753</v>
      </c>
      <c r="D165" s="59" t="s">
        <v>2754</v>
      </c>
      <c r="E165" s="60"/>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125</v>
      </c>
      <c r="C166" s="50" t="s">
        <v>184</v>
      </c>
      <c r="D166" s="50" t="s">
        <v>184</v>
      </c>
      <c r="E166" s="50"/>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184</v>
      </c>
      <c r="D167" s="50" t="s">
        <v>184</v>
      </c>
      <c r="E167" s="50"/>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184</v>
      </c>
      <c r="D168" s="50" t="s">
        <v>184</v>
      </c>
      <c r="E168" s="50"/>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184</v>
      </c>
      <c r="D169" s="50" t="s">
        <v>184</v>
      </c>
      <c r="E169" s="50"/>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193</v>
      </c>
      <c r="C170" s="50" t="s">
        <v>2768</v>
      </c>
      <c r="D170" s="50" t="s">
        <v>2769</v>
      </c>
      <c r="E170" s="57"/>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7"/>
      <c r="C171" s="50" t="s">
        <v>2770</v>
      </c>
      <c r="D171" s="50" t="s">
        <v>2771</v>
      </c>
      <c r="E171" s="57"/>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0</v>
      </c>
      <c r="C173" s="51">
        <v>50</v>
      </c>
      <c r="D173" s="51">
        <v>50</v>
      </c>
      <c r="E173" s="61"/>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v>50</v>
      </c>
      <c r="D174" s="51">
        <v>50</v>
      </c>
      <c r="E174" s="61"/>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v>50</v>
      </c>
      <c r="D175" s="51">
        <v>50</v>
      </c>
      <c r="E175" s="61"/>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50</v>
      </c>
      <c r="D176" s="51">
        <v>50</v>
      </c>
      <c r="E176" s="61"/>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0</v>
      </c>
      <c r="C178" s="52">
        <v>50</v>
      </c>
      <c r="D178" s="52">
        <v>50</v>
      </c>
      <c r="E178" s="62"/>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50</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58" t="s">
        <v>86</v>
      </c>
      <c r="B182" s="47" t="s">
        <v>2752</v>
      </c>
      <c r="C182" s="47" t="s">
        <v>2753</v>
      </c>
      <c r="D182" s="59" t="s">
        <v>2754</v>
      </c>
      <c r="E182" s="60"/>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125</v>
      </c>
      <c r="C183" s="50" t="s">
        <v>184</v>
      </c>
      <c r="D183" s="50" t="s">
        <v>125</v>
      </c>
      <c r="E183" s="50"/>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125</v>
      </c>
      <c r="C184" s="50" t="s">
        <v>184</v>
      </c>
      <c r="D184" s="50" t="s">
        <v>125</v>
      </c>
      <c r="E184" s="50"/>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1318</v>
      </c>
      <c r="C185" s="50" t="s">
        <v>1318</v>
      </c>
      <c r="D185" s="50" t="s">
        <v>184</v>
      </c>
      <c r="E185" s="50"/>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125</v>
      </c>
      <c r="C186" s="50" t="s">
        <v>184</v>
      </c>
      <c r="D186" s="50" t="s">
        <v>125</v>
      </c>
      <c r="E186" s="50"/>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184</v>
      </c>
      <c r="C187" s="50" t="s">
        <v>372</v>
      </c>
      <c r="D187" s="50" t="s">
        <v>184</v>
      </c>
      <c r="E187" s="50"/>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184</v>
      </c>
      <c r="C188" s="50" t="s">
        <v>231</v>
      </c>
      <c r="D188" s="50" t="s">
        <v>184</v>
      </c>
      <c r="E188" s="50"/>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125</v>
      </c>
      <c r="C189" s="50" t="s">
        <v>184</v>
      </c>
      <c r="D189" s="50" t="s">
        <v>125</v>
      </c>
      <c r="E189" s="50"/>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2772</v>
      </c>
      <c r="C191" s="50" t="s">
        <v>2773</v>
      </c>
      <c r="D191" s="50" t="s">
        <v>2774</v>
      </c>
      <c r="E191" s="57"/>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7"/>
      <c r="C192" s="50" t="s">
        <v>2775</v>
      </c>
      <c r="D192" s="50" t="s">
        <v>2776</v>
      </c>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0</v>
      </c>
      <c r="C194" s="51">
        <v>50</v>
      </c>
      <c r="D194" s="51">
        <v>0</v>
      </c>
      <c r="E194" s="61"/>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0</v>
      </c>
      <c r="C195" s="51">
        <v>50</v>
      </c>
      <c r="D195" s="51">
        <v>0</v>
      </c>
      <c r="E195" s="61"/>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100</v>
      </c>
      <c r="C196" s="51">
        <v>100</v>
      </c>
      <c r="D196" s="51">
        <v>50</v>
      </c>
      <c r="E196" s="61"/>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0</v>
      </c>
      <c r="C197" s="51">
        <v>50</v>
      </c>
      <c r="D197" s="51">
        <v>0</v>
      </c>
      <c r="E197" s="61"/>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50</v>
      </c>
      <c r="C198" s="51">
        <v>100</v>
      </c>
      <c r="D198" s="51">
        <v>50</v>
      </c>
      <c r="E198" s="61"/>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50</v>
      </c>
      <c r="C199" s="51">
        <v>100</v>
      </c>
      <c r="D199" s="51">
        <v>50</v>
      </c>
      <c r="E199" s="61"/>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0</v>
      </c>
      <c r="C200" s="51">
        <v>50</v>
      </c>
      <c r="D200" s="51">
        <v>0</v>
      </c>
      <c r="E200" s="61"/>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61"/>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25</v>
      </c>
      <c r="C203" s="52">
        <v>62.5</v>
      </c>
      <c r="D203" s="52">
        <v>18.75</v>
      </c>
      <c r="E203" s="62"/>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40.630000000000003</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58" t="s">
        <v>87</v>
      </c>
      <c r="B207" s="47" t="s">
        <v>2752</v>
      </c>
      <c r="C207" s="47" t="s">
        <v>2753</v>
      </c>
      <c r="D207" s="59" t="s">
        <v>2754</v>
      </c>
      <c r="E207" s="60"/>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377</v>
      </c>
      <c r="C208" s="50" t="s">
        <v>377</v>
      </c>
      <c r="D208" s="50" t="s">
        <v>125</v>
      </c>
      <c r="E208" s="50"/>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1759</v>
      </c>
      <c r="C209" s="50" t="s">
        <v>1759</v>
      </c>
      <c r="D209" s="50" t="s">
        <v>125</v>
      </c>
      <c r="E209" s="50"/>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964</v>
      </c>
      <c r="C210" s="50" t="s">
        <v>964</v>
      </c>
      <c r="D210" s="50" t="s">
        <v>125</v>
      </c>
      <c r="E210" s="50"/>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1327</v>
      </c>
      <c r="C212" s="50" t="s">
        <v>1327</v>
      </c>
      <c r="D212" s="50" t="s">
        <v>125</v>
      </c>
      <c r="E212" s="50"/>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1328</v>
      </c>
      <c r="C213" s="50" t="s">
        <v>1328</v>
      </c>
      <c r="D213" s="50" t="s">
        <v>125</v>
      </c>
      <c r="E213" s="50"/>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2777</v>
      </c>
      <c r="C214" s="50" t="s">
        <v>2777</v>
      </c>
      <c r="D214" s="50" t="s">
        <v>125</v>
      </c>
      <c r="E214" s="50"/>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378</v>
      </c>
      <c r="C215" s="50" t="s">
        <v>378</v>
      </c>
      <c r="D215" s="50" t="s">
        <v>125</v>
      </c>
      <c r="E215" s="50"/>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2778</v>
      </c>
      <c r="C217" s="50" t="s">
        <v>2779</v>
      </c>
      <c r="D217" s="50" t="s">
        <v>2780</v>
      </c>
      <c r="E217" s="57"/>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7"/>
      <c r="C218" s="50">
        <v>42</v>
      </c>
      <c r="D218" s="50" t="s">
        <v>2781</v>
      </c>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100</v>
      </c>
      <c r="C220" s="51">
        <v>100</v>
      </c>
      <c r="D220" s="51">
        <v>0</v>
      </c>
      <c r="E220" s="61"/>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100</v>
      </c>
      <c r="C221" s="51">
        <v>100</v>
      </c>
      <c r="D221" s="51">
        <v>0</v>
      </c>
      <c r="E221" s="61"/>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100</v>
      </c>
      <c r="C222" s="51">
        <v>100</v>
      </c>
      <c r="D222" s="51">
        <v>0</v>
      </c>
      <c r="E222" s="61"/>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61"/>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100</v>
      </c>
      <c r="C224" s="51">
        <v>100</v>
      </c>
      <c r="D224" s="51">
        <v>0</v>
      </c>
      <c r="E224" s="61"/>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100</v>
      </c>
      <c r="C225" s="51">
        <v>100</v>
      </c>
      <c r="D225" s="51">
        <v>0</v>
      </c>
      <c r="E225" s="61"/>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100</v>
      </c>
      <c r="C226" s="51">
        <v>100</v>
      </c>
      <c r="D226" s="51">
        <v>0</v>
      </c>
      <c r="E226" s="61"/>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100</v>
      </c>
      <c r="C227" s="51">
        <v>100</v>
      </c>
      <c r="D227" s="51">
        <v>0</v>
      </c>
      <c r="E227" s="61"/>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61"/>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77.78</v>
      </c>
      <c r="C230" s="52">
        <v>77.78</v>
      </c>
      <c r="D230" s="52">
        <v>0</v>
      </c>
      <c r="E230" s="62"/>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38.89</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58" t="s">
        <v>88</v>
      </c>
      <c r="B234" s="47" t="s">
        <v>2752</v>
      </c>
      <c r="C234" s="47" t="s">
        <v>2753</v>
      </c>
      <c r="D234" s="59" t="s">
        <v>2754</v>
      </c>
      <c r="E234" s="60"/>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184</v>
      </c>
      <c r="C237" s="50" t="s">
        <v>184</v>
      </c>
      <c r="D237" s="50" t="s">
        <v>184</v>
      </c>
      <c r="E237" s="50"/>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184</v>
      </c>
      <c r="C238" s="50" t="s">
        <v>184</v>
      </c>
      <c r="D238" s="50" t="s">
        <v>184</v>
      </c>
      <c r="E238" s="50"/>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184</v>
      </c>
      <c r="C239" s="50" t="s">
        <v>184</v>
      </c>
      <c r="D239" s="50" t="s">
        <v>184</v>
      </c>
      <c r="E239" s="50"/>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184</v>
      </c>
      <c r="C240" s="50" t="s">
        <v>184</v>
      </c>
      <c r="D240" s="50" t="s">
        <v>184</v>
      </c>
      <c r="E240" s="50"/>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184</v>
      </c>
      <c r="C241" s="50" t="s">
        <v>184</v>
      </c>
      <c r="D241" s="50" t="s">
        <v>184</v>
      </c>
      <c r="E241" s="50"/>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184</v>
      </c>
      <c r="C242" s="50" t="s">
        <v>184</v>
      </c>
      <c r="D242" s="50" t="s">
        <v>184</v>
      </c>
      <c r="E242" s="50"/>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184</v>
      </c>
      <c r="C243" s="50" t="s">
        <v>184</v>
      </c>
      <c r="D243" s="50" t="s">
        <v>184</v>
      </c>
      <c r="E243" s="50"/>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2782</v>
      </c>
      <c r="C244" s="50" t="s">
        <v>2782</v>
      </c>
      <c r="D244" s="50" t="s">
        <v>2782</v>
      </c>
      <c r="E244" s="57"/>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0" t="s">
        <v>2783</v>
      </c>
      <c r="C245" s="50" t="s">
        <v>2783</v>
      </c>
      <c r="D245" s="50" t="s">
        <v>2783</v>
      </c>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61"/>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61"/>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50</v>
      </c>
      <c r="C249" s="51">
        <v>50</v>
      </c>
      <c r="D249" s="51">
        <v>50</v>
      </c>
      <c r="E249" s="61"/>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50</v>
      </c>
      <c r="C250" s="51">
        <v>50</v>
      </c>
      <c r="D250" s="51">
        <v>50</v>
      </c>
      <c r="E250" s="61"/>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50</v>
      </c>
      <c r="C251" s="51">
        <v>50</v>
      </c>
      <c r="D251" s="51">
        <v>50</v>
      </c>
      <c r="E251" s="61"/>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50</v>
      </c>
      <c r="C252" s="51">
        <v>50</v>
      </c>
      <c r="D252" s="51">
        <v>50</v>
      </c>
      <c r="E252" s="61"/>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50</v>
      </c>
      <c r="C253" s="51">
        <v>50</v>
      </c>
      <c r="D253" s="51">
        <v>50</v>
      </c>
      <c r="E253" s="61"/>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50</v>
      </c>
      <c r="C254" s="51">
        <v>50</v>
      </c>
      <c r="D254" s="51">
        <v>50</v>
      </c>
      <c r="E254" s="61"/>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50</v>
      </c>
      <c r="C255" s="51">
        <v>50</v>
      </c>
      <c r="D255" s="51">
        <v>50</v>
      </c>
      <c r="E255" s="61"/>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38.89</v>
      </c>
      <c r="C257" s="52">
        <v>38.89</v>
      </c>
      <c r="D257" s="52">
        <v>38.89</v>
      </c>
      <c r="E257" s="62"/>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38.89</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58" t="s">
        <v>89</v>
      </c>
      <c r="B261" s="47" t="s">
        <v>2752</v>
      </c>
      <c r="C261" s="47" t="s">
        <v>2753</v>
      </c>
      <c r="D261" s="59" t="s">
        <v>2754</v>
      </c>
      <c r="E261" s="60"/>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7"/>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61"/>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61"/>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61"/>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61"/>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61"/>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61"/>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62"/>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58" t="s">
        <v>90</v>
      </c>
      <c r="B282" s="47" t="s">
        <v>2752</v>
      </c>
      <c r="C282" s="47" t="s">
        <v>2753</v>
      </c>
      <c r="D282" s="59" t="s">
        <v>2754</v>
      </c>
      <c r="E282" s="60"/>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62"/>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58" t="s">
        <v>91</v>
      </c>
      <c r="B293" s="47" t="s">
        <v>2752</v>
      </c>
      <c r="C293" s="47" t="s">
        <v>2753</v>
      </c>
      <c r="D293" s="59" t="s">
        <v>2754</v>
      </c>
      <c r="E293" s="60"/>
      <c r="F293" s="44"/>
      <c r="G293" s="44"/>
      <c r="H293" s="44"/>
      <c r="I293" s="44"/>
      <c r="J293" s="44"/>
      <c r="K293" s="44"/>
      <c r="L293" s="44"/>
      <c r="M293" s="44"/>
      <c r="N293" s="44"/>
      <c r="O293" s="44"/>
      <c r="P293" s="44"/>
      <c r="Q293" s="44"/>
      <c r="R293" s="44"/>
      <c r="S293" s="45"/>
      <c r="T293" s="45"/>
      <c r="U293" s="45"/>
      <c r="V293" s="45"/>
      <c r="W293" s="45"/>
      <c r="X293" s="45"/>
      <c r="Y293" s="45"/>
      <c r="Z293" s="45"/>
    </row>
    <row r="294" spans="1:26" ht="13" x14ac:dyDescent="0.15">
      <c r="A294" s="49" t="s">
        <v>199</v>
      </c>
      <c r="B294" s="50" t="s">
        <v>111</v>
      </c>
      <c r="C294" s="50" t="s">
        <v>111</v>
      </c>
      <c r="D294" s="50" t="s">
        <v>111</v>
      </c>
      <c r="E294" s="50"/>
      <c r="F294" s="44"/>
      <c r="G294" s="44"/>
      <c r="H294" s="44"/>
      <c r="I294" s="44"/>
      <c r="J294" s="44"/>
      <c r="K294" s="44"/>
      <c r="L294" s="44"/>
      <c r="M294" s="44"/>
      <c r="N294" s="44"/>
      <c r="O294" s="44"/>
      <c r="P294" s="44"/>
      <c r="Q294" s="44"/>
      <c r="R294" s="44"/>
      <c r="S294" s="45"/>
      <c r="T294" s="45"/>
      <c r="U294" s="45"/>
      <c r="V294" s="45"/>
      <c r="W294" s="45"/>
      <c r="X294" s="45"/>
      <c r="Y294" s="45"/>
      <c r="Z294" s="45"/>
    </row>
    <row r="295" spans="1:26" ht="13" x14ac:dyDescent="0.15">
      <c r="A295" s="50" t="s">
        <v>114</v>
      </c>
      <c r="B295" s="50" t="s">
        <v>193</v>
      </c>
      <c r="C295" s="50" t="s">
        <v>2784</v>
      </c>
      <c r="D295" s="50" t="s">
        <v>2785</v>
      </c>
      <c r="E295" s="57"/>
      <c r="F295" s="44"/>
      <c r="G295" s="44"/>
      <c r="H295" s="44"/>
      <c r="I295" s="44"/>
      <c r="J295" s="44"/>
      <c r="K295" s="44"/>
      <c r="L295" s="44"/>
      <c r="M295" s="44"/>
      <c r="N295" s="44"/>
      <c r="O295" s="44"/>
      <c r="P295" s="44"/>
      <c r="Q295" s="44"/>
      <c r="R295" s="44"/>
      <c r="S295" s="45"/>
      <c r="T295" s="45"/>
      <c r="U295" s="45"/>
      <c r="V295" s="45"/>
      <c r="W295" s="45"/>
      <c r="X295" s="45"/>
      <c r="Y295" s="45"/>
      <c r="Z295" s="45"/>
    </row>
    <row r="296" spans="1:26" ht="13" x14ac:dyDescent="0.15">
      <c r="A296" s="50" t="s">
        <v>116</v>
      </c>
      <c r="B296" s="57"/>
      <c r="C296" s="50" t="s">
        <v>2786</v>
      </c>
      <c r="D296" s="57"/>
      <c r="E296" s="57"/>
      <c r="F296" s="44"/>
      <c r="G296" s="44"/>
      <c r="H296" s="44"/>
      <c r="I296" s="44"/>
      <c r="J296" s="44"/>
      <c r="K296" s="44"/>
      <c r="L296" s="44"/>
      <c r="M296" s="44"/>
      <c r="N296" s="44"/>
      <c r="O296" s="44"/>
      <c r="P296" s="44"/>
      <c r="Q296" s="44"/>
      <c r="R296" s="44"/>
      <c r="S296" s="45"/>
      <c r="T296" s="45"/>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5"/>
      <c r="T297" s="45"/>
      <c r="U297" s="45"/>
      <c r="V297" s="45"/>
      <c r="W297" s="45"/>
      <c r="X297" s="45"/>
      <c r="Y297" s="45"/>
      <c r="Z297" s="45"/>
    </row>
    <row r="298" spans="1:26" ht="13" x14ac:dyDescent="0.15">
      <c r="A298" s="51" t="s">
        <v>204</v>
      </c>
      <c r="B298" s="51">
        <v>100</v>
      </c>
      <c r="C298" s="51">
        <v>100</v>
      </c>
      <c r="D298" s="51">
        <v>100</v>
      </c>
      <c r="E298" s="61"/>
      <c r="F298" s="44"/>
      <c r="G298" s="44"/>
      <c r="H298" s="44"/>
      <c r="I298" s="44"/>
      <c r="J298" s="44"/>
      <c r="K298" s="44"/>
      <c r="L298" s="44"/>
      <c r="M298" s="44"/>
      <c r="N298" s="44"/>
      <c r="O298" s="44"/>
      <c r="P298" s="44"/>
      <c r="Q298" s="44"/>
      <c r="R298" s="44"/>
      <c r="S298" s="45"/>
      <c r="T298" s="45"/>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5"/>
      <c r="T299" s="45"/>
      <c r="U299" s="45"/>
      <c r="V299" s="45"/>
      <c r="W299" s="45"/>
      <c r="X299" s="45"/>
      <c r="Y299" s="45"/>
      <c r="Z299" s="45"/>
    </row>
    <row r="300" spans="1:26" ht="13" x14ac:dyDescent="0.15">
      <c r="A300" s="51" t="s">
        <v>120</v>
      </c>
      <c r="B300" s="52">
        <v>100</v>
      </c>
      <c r="C300" s="52">
        <v>100</v>
      </c>
      <c r="D300" s="52">
        <v>100</v>
      </c>
      <c r="E300" s="62"/>
      <c r="F300" s="44"/>
      <c r="G300" s="44"/>
      <c r="H300" s="44"/>
      <c r="I300" s="44"/>
      <c r="J300" s="44"/>
      <c r="K300" s="44"/>
      <c r="L300" s="44"/>
      <c r="M300" s="44"/>
      <c r="N300" s="44"/>
      <c r="O300" s="44"/>
      <c r="P300" s="44"/>
      <c r="Q300" s="44"/>
      <c r="R300" s="44"/>
      <c r="S300" s="45"/>
      <c r="T300" s="45"/>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5"/>
      <c r="T301" s="45"/>
      <c r="U301" s="45"/>
      <c r="V301" s="45"/>
      <c r="W301" s="45"/>
      <c r="X301" s="45"/>
      <c r="Y301" s="45"/>
      <c r="Z301" s="45"/>
    </row>
    <row r="302" spans="1:26" ht="13" x14ac:dyDescent="0.15">
      <c r="A302" s="54" t="s">
        <v>121</v>
      </c>
      <c r="B302" s="64">
        <v>100</v>
      </c>
      <c r="C302" s="44"/>
      <c r="D302" s="56"/>
      <c r="E302" s="44"/>
      <c r="F302" s="44"/>
      <c r="G302" s="44"/>
      <c r="H302" s="44"/>
      <c r="I302" s="44"/>
      <c r="J302" s="44"/>
      <c r="K302" s="44"/>
      <c r="L302" s="44"/>
      <c r="M302" s="44"/>
      <c r="N302" s="44"/>
      <c r="O302" s="44"/>
      <c r="P302" s="44"/>
      <c r="Q302" s="44"/>
      <c r="R302" s="44"/>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65" t="s">
        <v>92</v>
      </c>
      <c r="B304" s="47" t="s">
        <v>2752</v>
      </c>
      <c r="C304" s="47" t="s">
        <v>2753</v>
      </c>
      <c r="D304" s="59" t="s">
        <v>2754</v>
      </c>
      <c r="E304" s="60"/>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125</v>
      </c>
      <c r="C305" s="50" t="s">
        <v>206</v>
      </c>
      <c r="D305" s="50" t="s">
        <v>206</v>
      </c>
      <c r="E305" s="50"/>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125</v>
      </c>
      <c r="C306" s="50" t="s">
        <v>207</v>
      </c>
      <c r="D306" s="50" t="s">
        <v>125</v>
      </c>
      <c r="E306" s="50"/>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125</v>
      </c>
      <c r="C307" s="50" t="s">
        <v>388</v>
      </c>
      <c r="D307" s="50" t="s">
        <v>388</v>
      </c>
      <c r="E307" s="50"/>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193</v>
      </c>
      <c r="C308" s="50" t="s">
        <v>2787</v>
      </c>
      <c r="D308" s="50" t="s">
        <v>2788</v>
      </c>
      <c r="E308" s="57"/>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7"/>
      <c r="C309" s="50">
        <v>19</v>
      </c>
      <c r="D309" s="50">
        <v>57</v>
      </c>
      <c r="E309" s="57"/>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0</v>
      </c>
      <c r="C311" s="51">
        <v>100</v>
      </c>
      <c r="D311" s="51">
        <v>100</v>
      </c>
      <c r="E311" s="61"/>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0</v>
      </c>
      <c r="C312" s="51">
        <v>100</v>
      </c>
      <c r="D312" s="51">
        <v>0</v>
      </c>
      <c r="E312" s="61"/>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0</v>
      </c>
      <c r="C313" s="51">
        <v>100</v>
      </c>
      <c r="D313" s="51">
        <v>100</v>
      </c>
      <c r="E313" s="61"/>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0</v>
      </c>
      <c r="C315" s="52">
        <v>100</v>
      </c>
      <c r="D315" s="52">
        <v>66.67</v>
      </c>
      <c r="E315" s="62"/>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83.33</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65" t="s">
        <v>93</v>
      </c>
      <c r="B319" s="47" t="s">
        <v>2752</v>
      </c>
      <c r="C319" s="47" t="s">
        <v>2753</v>
      </c>
      <c r="D319" s="59" t="s">
        <v>2754</v>
      </c>
      <c r="E319" s="60"/>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1695</v>
      </c>
      <c r="D320" s="50" t="s">
        <v>1695</v>
      </c>
      <c r="E320" s="50"/>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941</v>
      </c>
      <c r="D322" s="50" t="s">
        <v>125</v>
      </c>
      <c r="E322" s="50"/>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193</v>
      </c>
      <c r="C323" s="50" t="s">
        <v>2789</v>
      </c>
      <c r="D323" s="50" t="s">
        <v>2790</v>
      </c>
      <c r="E323" s="57"/>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7"/>
      <c r="C324" s="50" t="s">
        <v>2791</v>
      </c>
      <c r="D324" s="50">
        <v>57</v>
      </c>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100</v>
      </c>
      <c r="D326" s="51">
        <v>100</v>
      </c>
      <c r="E326" s="61"/>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61"/>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100</v>
      </c>
      <c r="D328" s="51">
        <v>0</v>
      </c>
      <c r="E328" s="61"/>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0</v>
      </c>
      <c r="C330" s="52">
        <v>66.67</v>
      </c>
      <c r="D330" s="52">
        <v>33.33</v>
      </c>
      <c r="E330" s="62"/>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50</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65" t="s">
        <v>94</v>
      </c>
      <c r="B334" s="47" t="s">
        <v>2752</v>
      </c>
      <c r="C334" s="47" t="s">
        <v>2753</v>
      </c>
      <c r="D334" s="59" t="s">
        <v>2754</v>
      </c>
      <c r="E334" s="60"/>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125</v>
      </c>
      <c r="C338" s="50" t="s">
        <v>393</v>
      </c>
      <c r="D338" s="50" t="s">
        <v>393</v>
      </c>
      <c r="E338" s="50"/>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125</v>
      </c>
      <c r="C339" s="50" t="s">
        <v>394</v>
      </c>
      <c r="D339" s="50" t="s">
        <v>394</v>
      </c>
      <c r="E339" s="50"/>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125</v>
      </c>
      <c r="C340" s="50" t="s">
        <v>216</v>
      </c>
      <c r="D340" s="50" t="s">
        <v>216</v>
      </c>
      <c r="E340" s="50"/>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193</v>
      </c>
      <c r="C341" s="50" t="s">
        <v>2792</v>
      </c>
      <c r="D341" s="50" t="s">
        <v>2793</v>
      </c>
      <c r="E341" s="57"/>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7"/>
      <c r="C342" s="50">
        <v>19</v>
      </c>
      <c r="D342" s="50">
        <v>57</v>
      </c>
      <c r="E342" s="57"/>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61"/>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61"/>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0</v>
      </c>
      <c r="C346" s="51">
        <v>100</v>
      </c>
      <c r="D346" s="51">
        <v>100</v>
      </c>
      <c r="E346" s="61"/>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0</v>
      </c>
      <c r="C347" s="51">
        <v>100</v>
      </c>
      <c r="D347" s="51">
        <v>100</v>
      </c>
      <c r="E347" s="61"/>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0</v>
      </c>
      <c r="C348" s="51">
        <v>100</v>
      </c>
      <c r="D348" s="51">
        <v>100</v>
      </c>
      <c r="E348" s="61"/>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0</v>
      </c>
      <c r="C350" s="52">
        <v>60</v>
      </c>
      <c r="D350" s="52">
        <v>60</v>
      </c>
      <c r="E350" s="62"/>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60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65" t="s">
        <v>95</v>
      </c>
      <c r="B354" s="47" t="s">
        <v>2752</v>
      </c>
      <c r="C354" s="47" t="s">
        <v>2753</v>
      </c>
      <c r="D354" s="59" t="s">
        <v>2754</v>
      </c>
      <c r="E354" s="60"/>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184</v>
      </c>
      <c r="D357" s="50" t="s">
        <v>184</v>
      </c>
      <c r="E357" s="50"/>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125</v>
      </c>
      <c r="C358" s="50" t="s">
        <v>221</v>
      </c>
      <c r="D358" s="50" t="s">
        <v>221</v>
      </c>
      <c r="E358" s="50"/>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125</v>
      </c>
      <c r="C359" s="50" t="s">
        <v>396</v>
      </c>
      <c r="D359" s="50" t="s">
        <v>184</v>
      </c>
      <c r="E359" s="50"/>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125</v>
      </c>
      <c r="C361" s="50" t="s">
        <v>184</v>
      </c>
      <c r="D361" s="50" t="s">
        <v>125</v>
      </c>
      <c r="E361" s="50"/>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193</v>
      </c>
      <c r="C362" s="50" t="s">
        <v>2794</v>
      </c>
      <c r="D362" s="50" t="s">
        <v>2795</v>
      </c>
      <c r="E362" s="57"/>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7"/>
      <c r="C363" s="50" t="s">
        <v>2796</v>
      </c>
      <c r="D363" s="50">
        <v>57</v>
      </c>
      <c r="E363" s="57"/>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61"/>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50</v>
      </c>
      <c r="D366" s="51">
        <v>50</v>
      </c>
      <c r="E366" s="61"/>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0</v>
      </c>
      <c r="C367" s="51">
        <v>100</v>
      </c>
      <c r="D367" s="51">
        <v>100</v>
      </c>
      <c r="E367" s="61"/>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0</v>
      </c>
      <c r="C368" s="51">
        <v>100</v>
      </c>
      <c r="D368" s="51">
        <v>50</v>
      </c>
      <c r="E368" s="61"/>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61"/>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0</v>
      </c>
      <c r="C370" s="51">
        <v>50</v>
      </c>
      <c r="D370" s="51">
        <v>0</v>
      </c>
      <c r="E370" s="61"/>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0</v>
      </c>
      <c r="C372" s="52">
        <v>48</v>
      </c>
      <c r="D372" s="52">
        <v>32</v>
      </c>
      <c r="E372" s="62"/>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40</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65" t="s">
        <v>96</v>
      </c>
      <c r="B376" s="47" t="s">
        <v>2752</v>
      </c>
      <c r="C376" s="47" t="s">
        <v>2753</v>
      </c>
      <c r="D376" s="59" t="s">
        <v>2754</v>
      </c>
      <c r="E376" s="60"/>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125</v>
      </c>
      <c r="C378" s="50" t="s">
        <v>184</v>
      </c>
      <c r="D378" s="50" t="s">
        <v>184</v>
      </c>
      <c r="E378" s="50"/>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193</v>
      </c>
      <c r="C379" s="50" t="s">
        <v>2797</v>
      </c>
      <c r="D379" s="50" t="s">
        <v>2798</v>
      </c>
      <c r="E379" s="57"/>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7"/>
      <c r="C380" s="50" t="s">
        <v>2799</v>
      </c>
      <c r="D380" s="50">
        <v>57</v>
      </c>
      <c r="E380" s="57"/>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61"/>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0</v>
      </c>
      <c r="C383" s="51">
        <v>50</v>
      </c>
      <c r="D383" s="51">
        <v>50</v>
      </c>
      <c r="E383" s="61"/>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0</v>
      </c>
      <c r="C385" s="52">
        <v>25</v>
      </c>
      <c r="D385" s="52">
        <v>25</v>
      </c>
      <c r="E385" s="62"/>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25</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65" t="s">
        <v>97</v>
      </c>
      <c r="B389" s="47" t="s">
        <v>2752</v>
      </c>
      <c r="C389" s="47" t="s">
        <v>2753</v>
      </c>
      <c r="D389" s="59" t="s">
        <v>2754</v>
      </c>
      <c r="E389" s="60"/>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835</v>
      </c>
      <c r="D390" s="50" t="s">
        <v>125</v>
      </c>
      <c r="E390" s="50"/>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999</v>
      </c>
      <c r="D391" s="50" t="s">
        <v>125</v>
      </c>
      <c r="E391" s="50"/>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1000</v>
      </c>
      <c r="D392" s="50" t="s">
        <v>125</v>
      </c>
      <c r="E392" s="50"/>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193</v>
      </c>
      <c r="C394" s="50" t="s">
        <v>2800</v>
      </c>
      <c r="D394" s="50" t="s">
        <v>193</v>
      </c>
      <c r="E394" s="57"/>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7"/>
      <c r="C395" s="50" t="s">
        <v>2801</v>
      </c>
      <c r="D395" s="57"/>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100</v>
      </c>
      <c r="D397" s="51">
        <v>0</v>
      </c>
      <c r="E397" s="61"/>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100</v>
      </c>
      <c r="D398" s="51">
        <v>0</v>
      </c>
      <c r="E398" s="61"/>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100</v>
      </c>
      <c r="D399" s="51">
        <v>0</v>
      </c>
      <c r="E399" s="61"/>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61"/>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75</v>
      </c>
      <c r="D402" s="52">
        <v>0</v>
      </c>
      <c r="E402" s="62"/>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37.5</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65" t="s">
        <v>98</v>
      </c>
      <c r="B406" s="47" t="s">
        <v>2752</v>
      </c>
      <c r="C406" s="47" t="s">
        <v>2753</v>
      </c>
      <c r="D406" s="59" t="s">
        <v>2754</v>
      </c>
      <c r="E406" s="60"/>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2802</v>
      </c>
      <c r="D409" s="50" t="s">
        <v>2802</v>
      </c>
      <c r="E409" s="50"/>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697</v>
      </c>
      <c r="D410" s="50" t="s">
        <v>697</v>
      </c>
      <c r="E410" s="50"/>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1004</v>
      </c>
      <c r="D411" s="50" t="s">
        <v>1004</v>
      </c>
      <c r="E411" s="50"/>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2803</v>
      </c>
      <c r="D412" s="50" t="s">
        <v>125</v>
      </c>
      <c r="E412" s="50"/>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193</v>
      </c>
      <c r="C413" s="50" t="s">
        <v>2804</v>
      </c>
      <c r="D413" s="50" t="s">
        <v>2805</v>
      </c>
      <c r="E413" s="57"/>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7"/>
      <c r="C414" s="50" t="s">
        <v>2806</v>
      </c>
      <c r="D414" s="50">
        <v>57</v>
      </c>
      <c r="E414" s="57"/>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61"/>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100</v>
      </c>
      <c r="D417" s="51">
        <v>100</v>
      </c>
      <c r="E417" s="61"/>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100</v>
      </c>
      <c r="D418" s="51">
        <v>100</v>
      </c>
      <c r="E418" s="61"/>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100</v>
      </c>
      <c r="D419" s="51">
        <v>100</v>
      </c>
      <c r="E419" s="61"/>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100</v>
      </c>
      <c r="D420" s="51">
        <v>0</v>
      </c>
      <c r="E420" s="61"/>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80</v>
      </c>
      <c r="D422" s="52">
        <v>60</v>
      </c>
      <c r="E422" s="62"/>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70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65" t="s">
        <v>99</v>
      </c>
      <c r="B426" s="47" t="s">
        <v>2752</v>
      </c>
      <c r="C426" s="47" t="s">
        <v>2753</v>
      </c>
      <c r="D426" s="59" t="s">
        <v>2754</v>
      </c>
      <c r="E426" s="60"/>
      <c r="F426" s="44"/>
      <c r="G426" s="44"/>
      <c r="H426" s="44"/>
      <c r="I426" s="44"/>
      <c r="J426" s="44"/>
      <c r="K426" s="44"/>
      <c r="L426" s="44"/>
      <c r="M426" s="44"/>
      <c r="N426" s="44"/>
      <c r="O426" s="44"/>
      <c r="P426" s="44"/>
      <c r="Q426" s="44"/>
      <c r="R426" s="44"/>
      <c r="S426" s="45"/>
      <c r="T426" s="45"/>
      <c r="U426" s="45"/>
      <c r="V426" s="45"/>
      <c r="W426" s="45"/>
      <c r="X426" s="45"/>
      <c r="Y426" s="45"/>
      <c r="Z426" s="45"/>
    </row>
    <row r="427" spans="1:26" ht="13" x14ac:dyDescent="0.15">
      <c r="A427" s="49" t="s">
        <v>156</v>
      </c>
      <c r="B427" s="50" t="s">
        <v>125</v>
      </c>
      <c r="C427" s="50" t="s">
        <v>125</v>
      </c>
      <c r="D427" s="50" t="s">
        <v>125</v>
      </c>
      <c r="E427" s="50"/>
      <c r="F427" s="44"/>
      <c r="G427" s="44"/>
      <c r="H427" s="44"/>
      <c r="I427" s="44"/>
      <c r="J427" s="44"/>
      <c r="K427" s="44"/>
      <c r="L427" s="44"/>
      <c r="M427" s="44"/>
      <c r="N427" s="44"/>
      <c r="O427" s="44"/>
      <c r="P427" s="44"/>
      <c r="Q427" s="44"/>
      <c r="R427" s="44"/>
      <c r="S427" s="45"/>
      <c r="T427" s="45"/>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5"/>
      <c r="T428" s="45"/>
      <c r="U428" s="45"/>
      <c r="V428" s="45"/>
      <c r="W428" s="45"/>
      <c r="X428" s="45"/>
      <c r="Y428" s="45"/>
      <c r="Z428" s="45"/>
    </row>
    <row r="429" spans="1:26" ht="13" x14ac:dyDescent="0.15">
      <c r="A429" s="50" t="s">
        <v>158</v>
      </c>
      <c r="B429" s="50" t="s">
        <v>125</v>
      </c>
      <c r="C429" s="50" t="s">
        <v>1009</v>
      </c>
      <c r="D429" s="50" t="s">
        <v>125</v>
      </c>
      <c r="E429" s="50"/>
      <c r="F429" s="44"/>
      <c r="G429" s="44"/>
      <c r="H429" s="44"/>
      <c r="I429" s="44"/>
      <c r="J429" s="44"/>
      <c r="K429" s="44"/>
      <c r="L429" s="44"/>
      <c r="M429" s="44"/>
      <c r="N429" s="44"/>
      <c r="O429" s="44"/>
      <c r="P429" s="44"/>
      <c r="Q429" s="44"/>
      <c r="R429" s="44"/>
      <c r="S429" s="45"/>
      <c r="T429" s="45"/>
      <c r="U429" s="45"/>
      <c r="V429" s="45"/>
      <c r="W429" s="45"/>
      <c r="X429" s="45"/>
      <c r="Y429" s="45"/>
      <c r="Z429" s="45"/>
    </row>
    <row r="430" spans="1:26" ht="13" x14ac:dyDescent="0.15">
      <c r="A430" s="50" t="s">
        <v>159</v>
      </c>
      <c r="B430" s="50" t="s">
        <v>125</v>
      </c>
      <c r="C430" s="50" t="s">
        <v>2175</v>
      </c>
      <c r="D430" s="50" t="s">
        <v>125</v>
      </c>
      <c r="E430" s="50"/>
      <c r="F430" s="44"/>
      <c r="G430" s="44"/>
      <c r="H430" s="44"/>
      <c r="I430" s="44"/>
      <c r="J430" s="44"/>
      <c r="K430" s="44"/>
      <c r="L430" s="44"/>
      <c r="M430" s="44"/>
      <c r="N430" s="44"/>
      <c r="O430" s="44"/>
      <c r="P430" s="44"/>
      <c r="Q430" s="44"/>
      <c r="R430" s="44"/>
      <c r="S430" s="45"/>
      <c r="T430" s="45"/>
      <c r="U430" s="45"/>
      <c r="V430" s="45"/>
      <c r="W430" s="45"/>
      <c r="X430" s="45"/>
      <c r="Y430" s="45"/>
      <c r="Z430" s="45"/>
    </row>
    <row r="431" spans="1:26" ht="13" x14ac:dyDescent="0.15">
      <c r="A431" s="50" t="s">
        <v>214</v>
      </c>
      <c r="B431" s="50" t="s">
        <v>125</v>
      </c>
      <c r="C431" s="50" t="s">
        <v>2176</v>
      </c>
      <c r="D431" s="50" t="s">
        <v>125</v>
      </c>
      <c r="E431" s="50"/>
      <c r="F431" s="44"/>
      <c r="G431" s="44"/>
      <c r="H431" s="44"/>
      <c r="I431" s="44"/>
      <c r="J431" s="44"/>
      <c r="K431" s="44"/>
      <c r="L431" s="44"/>
      <c r="M431" s="44"/>
      <c r="N431" s="44"/>
      <c r="O431" s="44"/>
      <c r="P431" s="44"/>
      <c r="Q431" s="44"/>
      <c r="R431" s="44"/>
      <c r="S431" s="45"/>
      <c r="T431" s="45"/>
      <c r="U431" s="45"/>
      <c r="V431" s="45"/>
      <c r="W431" s="45"/>
      <c r="X431" s="45"/>
      <c r="Y431" s="45"/>
      <c r="Z431" s="45"/>
    </row>
    <row r="432" spans="1:26" ht="13" x14ac:dyDescent="0.15">
      <c r="A432" s="50" t="s">
        <v>215</v>
      </c>
      <c r="B432" s="50" t="s">
        <v>125</v>
      </c>
      <c r="C432" s="50" t="s">
        <v>2807</v>
      </c>
      <c r="D432" s="50" t="s">
        <v>125</v>
      </c>
      <c r="E432" s="50"/>
      <c r="F432" s="44"/>
      <c r="G432" s="44"/>
      <c r="H432" s="44"/>
      <c r="I432" s="44"/>
      <c r="J432" s="44"/>
      <c r="K432" s="44"/>
      <c r="L432" s="44"/>
      <c r="M432" s="44"/>
      <c r="N432" s="44"/>
      <c r="O432" s="44"/>
      <c r="P432" s="44"/>
      <c r="Q432" s="44"/>
      <c r="R432" s="44"/>
      <c r="S432" s="45"/>
      <c r="T432" s="45"/>
      <c r="U432" s="45"/>
      <c r="V432" s="45"/>
      <c r="W432" s="45"/>
      <c r="X432" s="45"/>
      <c r="Y432" s="45"/>
      <c r="Z432" s="45"/>
    </row>
    <row r="433" spans="1:26" ht="13" x14ac:dyDescent="0.15">
      <c r="A433" s="50" t="s">
        <v>114</v>
      </c>
      <c r="B433" s="50" t="s">
        <v>193</v>
      </c>
      <c r="C433" s="50" t="s">
        <v>2808</v>
      </c>
      <c r="D433" s="50" t="s">
        <v>2809</v>
      </c>
      <c r="E433" s="57"/>
      <c r="F433" s="44"/>
      <c r="G433" s="44"/>
      <c r="H433" s="44"/>
      <c r="I433" s="44"/>
      <c r="J433" s="44"/>
      <c r="K433" s="44"/>
      <c r="L433" s="44"/>
      <c r="M433" s="44"/>
      <c r="N433" s="44"/>
      <c r="O433" s="44"/>
      <c r="P433" s="44"/>
      <c r="Q433" s="44"/>
      <c r="R433" s="44"/>
      <c r="S433" s="45"/>
      <c r="T433" s="45"/>
      <c r="U433" s="45"/>
      <c r="V433" s="45"/>
      <c r="W433" s="45"/>
      <c r="X433" s="45"/>
      <c r="Y433" s="45"/>
      <c r="Z433" s="45"/>
    </row>
    <row r="434" spans="1:26" ht="13" x14ac:dyDescent="0.15">
      <c r="A434" s="50" t="s">
        <v>116</v>
      </c>
      <c r="B434" s="57"/>
      <c r="C434" s="50" t="s">
        <v>2810</v>
      </c>
      <c r="D434" s="50">
        <v>106</v>
      </c>
      <c r="E434" s="57"/>
      <c r="F434" s="44"/>
      <c r="G434" s="44"/>
      <c r="H434" s="44"/>
      <c r="I434" s="44"/>
      <c r="J434" s="44"/>
      <c r="K434" s="44"/>
      <c r="L434" s="44"/>
      <c r="M434" s="44"/>
      <c r="N434" s="44"/>
      <c r="O434" s="44"/>
      <c r="P434" s="44"/>
      <c r="Q434" s="44"/>
      <c r="R434" s="44"/>
      <c r="S434" s="45"/>
      <c r="T434" s="45"/>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5"/>
      <c r="T435" s="45"/>
      <c r="U435" s="45"/>
      <c r="V435" s="45"/>
      <c r="W435" s="45"/>
      <c r="X435" s="45"/>
      <c r="Y435" s="45"/>
      <c r="Z435" s="45"/>
    </row>
    <row r="436" spans="1:26" ht="13" x14ac:dyDescent="0.15">
      <c r="A436" s="51" t="s">
        <v>118</v>
      </c>
      <c r="B436" s="51">
        <v>0</v>
      </c>
      <c r="C436" s="51">
        <v>0</v>
      </c>
      <c r="D436" s="51">
        <v>0</v>
      </c>
      <c r="E436" s="61"/>
      <c r="F436" s="44"/>
      <c r="G436" s="44"/>
      <c r="H436" s="44"/>
      <c r="I436" s="44"/>
      <c r="J436" s="44"/>
      <c r="K436" s="44"/>
      <c r="L436" s="44"/>
      <c r="M436" s="44"/>
      <c r="N436" s="44"/>
      <c r="O436" s="44"/>
      <c r="P436" s="44"/>
      <c r="Q436" s="44"/>
      <c r="R436" s="44"/>
      <c r="S436" s="45"/>
      <c r="T436" s="45"/>
      <c r="U436" s="45"/>
      <c r="V436" s="45"/>
      <c r="W436" s="45"/>
      <c r="X436" s="45"/>
      <c r="Y436" s="45"/>
      <c r="Z436" s="45"/>
    </row>
    <row r="437" spans="1:26" ht="13" x14ac:dyDescent="0.15">
      <c r="A437" s="51" t="s">
        <v>165</v>
      </c>
      <c r="B437" s="51">
        <v>0</v>
      </c>
      <c r="C437" s="51">
        <v>100</v>
      </c>
      <c r="D437" s="51">
        <v>0</v>
      </c>
      <c r="E437" s="61"/>
      <c r="F437" s="44"/>
      <c r="G437" s="44"/>
      <c r="H437" s="44"/>
      <c r="I437" s="44"/>
      <c r="J437" s="44"/>
      <c r="K437" s="44"/>
      <c r="L437" s="44"/>
      <c r="M437" s="44"/>
      <c r="N437" s="44"/>
      <c r="O437" s="44"/>
      <c r="P437" s="44"/>
      <c r="Q437" s="44"/>
      <c r="R437" s="44"/>
      <c r="S437" s="45"/>
      <c r="T437" s="45"/>
      <c r="U437" s="45"/>
      <c r="V437" s="45"/>
      <c r="W437" s="45"/>
      <c r="X437" s="45"/>
      <c r="Y437" s="45"/>
      <c r="Z437" s="45"/>
    </row>
    <row r="438" spans="1:26" ht="13" x14ac:dyDescent="0.15">
      <c r="A438" s="51" t="s">
        <v>166</v>
      </c>
      <c r="B438" s="51">
        <v>0</v>
      </c>
      <c r="C438" s="51">
        <v>100</v>
      </c>
      <c r="D438" s="51">
        <v>0</v>
      </c>
      <c r="E438" s="61"/>
      <c r="F438" s="44"/>
      <c r="G438" s="44"/>
      <c r="H438" s="44"/>
      <c r="I438" s="44"/>
      <c r="J438" s="44"/>
      <c r="K438" s="44"/>
      <c r="L438" s="44"/>
      <c r="M438" s="44"/>
      <c r="N438" s="44"/>
      <c r="O438" s="44"/>
      <c r="P438" s="44"/>
      <c r="Q438" s="44"/>
      <c r="R438" s="44"/>
      <c r="S438" s="45"/>
      <c r="T438" s="45"/>
      <c r="U438" s="45"/>
      <c r="V438" s="45"/>
      <c r="W438" s="45"/>
      <c r="X438" s="45"/>
      <c r="Y438" s="45"/>
      <c r="Z438" s="45"/>
    </row>
    <row r="439" spans="1:26" ht="13" x14ac:dyDescent="0.15">
      <c r="A439" s="51" t="s">
        <v>219</v>
      </c>
      <c r="B439" s="51">
        <v>0</v>
      </c>
      <c r="C439" s="51">
        <v>100</v>
      </c>
      <c r="D439" s="51">
        <v>0</v>
      </c>
      <c r="E439" s="61"/>
      <c r="F439" s="44"/>
      <c r="G439" s="44"/>
      <c r="H439" s="44"/>
      <c r="I439" s="44"/>
      <c r="J439" s="44"/>
      <c r="K439" s="44"/>
      <c r="L439" s="44"/>
      <c r="M439" s="44"/>
      <c r="N439" s="44"/>
      <c r="O439" s="44"/>
      <c r="P439" s="44"/>
      <c r="Q439" s="44"/>
      <c r="R439" s="44"/>
      <c r="S439" s="45"/>
      <c r="T439" s="45"/>
      <c r="U439" s="45"/>
      <c r="V439" s="45"/>
      <c r="W439" s="45"/>
      <c r="X439" s="45"/>
      <c r="Y439" s="45"/>
      <c r="Z439" s="45"/>
    </row>
    <row r="440" spans="1:26" ht="13" x14ac:dyDescent="0.15">
      <c r="A440" s="51" t="s">
        <v>220</v>
      </c>
      <c r="B440" s="51">
        <v>0</v>
      </c>
      <c r="C440" s="51">
        <v>100</v>
      </c>
      <c r="D440" s="51">
        <v>0</v>
      </c>
      <c r="E440" s="61"/>
      <c r="F440" s="44"/>
      <c r="G440" s="44"/>
      <c r="H440" s="44"/>
      <c r="I440" s="44"/>
      <c r="J440" s="44"/>
      <c r="K440" s="44"/>
      <c r="L440" s="44"/>
      <c r="M440" s="44"/>
      <c r="N440" s="44"/>
      <c r="O440" s="44"/>
      <c r="P440" s="44"/>
      <c r="Q440" s="44"/>
      <c r="R440" s="44"/>
      <c r="S440" s="45"/>
      <c r="T440" s="45"/>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5"/>
      <c r="T441" s="45"/>
      <c r="U441" s="45"/>
      <c r="V441" s="45"/>
      <c r="W441" s="45"/>
      <c r="X441" s="45"/>
      <c r="Y441" s="45"/>
      <c r="Z441" s="45"/>
    </row>
    <row r="442" spans="1:26" ht="13" x14ac:dyDescent="0.15">
      <c r="A442" s="51" t="s">
        <v>120</v>
      </c>
      <c r="B442" s="52">
        <v>0</v>
      </c>
      <c r="C442" s="52">
        <v>80</v>
      </c>
      <c r="D442" s="52">
        <v>0</v>
      </c>
      <c r="E442" s="62"/>
      <c r="F442" s="44"/>
      <c r="G442" s="44"/>
      <c r="H442" s="44"/>
      <c r="I442" s="44"/>
      <c r="J442" s="44"/>
      <c r="K442" s="44"/>
      <c r="L442" s="44"/>
      <c r="M442" s="44"/>
      <c r="N442" s="44"/>
      <c r="O442" s="44"/>
      <c r="P442" s="44"/>
      <c r="Q442" s="44"/>
      <c r="R442" s="44"/>
      <c r="S442" s="45"/>
      <c r="T442" s="45"/>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5"/>
      <c r="T443" s="45"/>
      <c r="U443" s="45"/>
      <c r="V443" s="45"/>
      <c r="W443" s="45"/>
      <c r="X443" s="45"/>
      <c r="Y443" s="45"/>
      <c r="Z443" s="45"/>
    </row>
    <row r="444" spans="1:26" ht="13" x14ac:dyDescent="0.15">
      <c r="A444" s="54" t="s">
        <v>121</v>
      </c>
      <c r="B444" s="67">
        <v>40</v>
      </c>
      <c r="C444" s="44"/>
      <c r="D444" s="56"/>
      <c r="E444" s="44"/>
      <c r="F444" s="44"/>
      <c r="G444" s="44"/>
      <c r="H444" s="44"/>
      <c r="I444" s="44"/>
      <c r="J444" s="44"/>
      <c r="K444" s="44"/>
      <c r="L444" s="44"/>
      <c r="M444" s="44"/>
      <c r="N444" s="44"/>
      <c r="O444" s="44"/>
      <c r="P444" s="44"/>
      <c r="Q444" s="44"/>
      <c r="R444" s="44"/>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65" t="s">
        <v>100</v>
      </c>
      <c r="B446" s="47" t="s">
        <v>2752</v>
      </c>
      <c r="C446" s="47" t="s">
        <v>2753</v>
      </c>
      <c r="D446" s="59" t="s">
        <v>2754</v>
      </c>
      <c r="E446" s="60"/>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408</v>
      </c>
      <c r="C447" s="50" t="s">
        <v>408</v>
      </c>
      <c r="D447" s="50" t="s">
        <v>408</v>
      </c>
      <c r="E447" s="50"/>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409</v>
      </c>
      <c r="C448" s="50" t="s">
        <v>409</v>
      </c>
      <c r="D448" s="50" t="s">
        <v>409</v>
      </c>
      <c r="E448" s="50"/>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371</v>
      </c>
      <c r="C450" s="50" t="s">
        <v>371</v>
      </c>
      <c r="D450" s="50" t="s">
        <v>371</v>
      </c>
      <c r="E450" s="50"/>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372</v>
      </c>
      <c r="C451" s="50" t="s">
        <v>372</v>
      </c>
      <c r="D451" s="50" t="s">
        <v>372</v>
      </c>
      <c r="E451" s="50"/>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373</v>
      </c>
      <c r="C453" s="50" t="s">
        <v>373</v>
      </c>
      <c r="D453" s="50" t="s">
        <v>373</v>
      </c>
      <c r="E453" s="50"/>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2811</v>
      </c>
      <c r="C455" s="50" t="s">
        <v>2811</v>
      </c>
      <c r="D455" s="50" t="s">
        <v>2811</v>
      </c>
      <c r="E455" s="57"/>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t="s">
        <v>2812</v>
      </c>
      <c r="C456" s="50" t="s">
        <v>2812</v>
      </c>
      <c r="D456" s="50" t="s">
        <v>2812</v>
      </c>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100</v>
      </c>
      <c r="C458" s="51">
        <v>100</v>
      </c>
      <c r="D458" s="51">
        <v>100</v>
      </c>
      <c r="E458" s="61"/>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100</v>
      </c>
      <c r="C459" s="51">
        <v>100</v>
      </c>
      <c r="D459" s="51">
        <v>100</v>
      </c>
      <c r="E459" s="61"/>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61"/>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100</v>
      </c>
      <c r="C461" s="51">
        <v>100</v>
      </c>
      <c r="D461" s="51">
        <v>100</v>
      </c>
      <c r="E461" s="61"/>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100</v>
      </c>
      <c r="C462" s="51">
        <v>100</v>
      </c>
      <c r="D462" s="51">
        <v>100</v>
      </c>
      <c r="E462" s="61"/>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61"/>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100</v>
      </c>
      <c r="C464" s="51">
        <v>100</v>
      </c>
      <c r="D464" s="51">
        <v>100</v>
      </c>
      <c r="E464" s="61"/>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61"/>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75</v>
      </c>
      <c r="C467" s="52">
        <v>75</v>
      </c>
      <c r="D467" s="52">
        <v>75</v>
      </c>
      <c r="E467" s="62"/>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75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65" t="s">
        <v>101</v>
      </c>
      <c r="B471" s="47" t="s">
        <v>2752</v>
      </c>
      <c r="C471" s="47" t="s">
        <v>2753</v>
      </c>
      <c r="D471" s="59" t="s">
        <v>2754</v>
      </c>
      <c r="E471" s="60"/>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1017</v>
      </c>
      <c r="C472" s="50" t="s">
        <v>1017</v>
      </c>
      <c r="D472" s="50" t="s">
        <v>1017</v>
      </c>
      <c r="E472" s="50"/>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1018</v>
      </c>
      <c r="C474" s="50" t="s">
        <v>1018</v>
      </c>
      <c r="D474" s="50" t="s">
        <v>1018</v>
      </c>
      <c r="E474" s="50"/>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2813</v>
      </c>
      <c r="C475" s="50" t="s">
        <v>2813</v>
      </c>
      <c r="D475" s="50" t="s">
        <v>2813</v>
      </c>
      <c r="E475" s="57"/>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v>12</v>
      </c>
      <c r="C476" s="50">
        <v>12</v>
      </c>
      <c r="D476" s="50">
        <v>12</v>
      </c>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100</v>
      </c>
      <c r="C478" s="51">
        <v>100</v>
      </c>
      <c r="D478" s="51">
        <v>100</v>
      </c>
      <c r="E478" s="61"/>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61"/>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100</v>
      </c>
      <c r="C480" s="51">
        <v>100</v>
      </c>
      <c r="D480" s="51">
        <v>100</v>
      </c>
      <c r="E480" s="61"/>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66.67</v>
      </c>
      <c r="C482" s="52">
        <v>66.67</v>
      </c>
      <c r="D482" s="52">
        <v>66.67</v>
      </c>
      <c r="E482" s="62"/>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66.67</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65" t="s">
        <v>102</v>
      </c>
      <c r="B486" s="47" t="s">
        <v>2752</v>
      </c>
      <c r="C486" s="47" t="s">
        <v>2753</v>
      </c>
      <c r="D486" s="59" t="s">
        <v>2754</v>
      </c>
      <c r="E486" s="60"/>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1759</v>
      </c>
      <c r="C488" s="50" t="s">
        <v>1759</v>
      </c>
      <c r="D488" s="50" t="s">
        <v>1759</v>
      </c>
      <c r="E488" s="50"/>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184</v>
      </c>
      <c r="C489" s="50" t="s">
        <v>184</v>
      </c>
      <c r="D489" s="50" t="s">
        <v>184</v>
      </c>
      <c r="E489" s="50"/>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412</v>
      </c>
      <c r="C490" s="50" t="s">
        <v>412</v>
      </c>
      <c r="D490" s="50" t="s">
        <v>412</v>
      </c>
      <c r="E490" s="50"/>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413</v>
      </c>
      <c r="C491" s="50" t="s">
        <v>413</v>
      </c>
      <c r="D491" s="50" t="s">
        <v>413</v>
      </c>
      <c r="E491" s="50"/>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1761</v>
      </c>
      <c r="C493" s="50" t="s">
        <v>1761</v>
      </c>
      <c r="D493" s="50" t="s">
        <v>1761</v>
      </c>
      <c r="E493" s="50"/>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414</v>
      </c>
      <c r="C494" s="50" t="s">
        <v>414</v>
      </c>
      <c r="D494" s="50" t="s">
        <v>414</v>
      </c>
      <c r="E494" s="50"/>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2814</v>
      </c>
      <c r="C497" s="50" t="s">
        <v>2815</v>
      </c>
      <c r="D497" s="50" t="s">
        <v>2815</v>
      </c>
      <c r="E497" s="57"/>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t="s">
        <v>2816</v>
      </c>
      <c r="C498" s="50" t="s">
        <v>2816</v>
      </c>
      <c r="D498" s="50" t="s">
        <v>2816</v>
      </c>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61"/>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100</v>
      </c>
      <c r="C501" s="51">
        <v>100</v>
      </c>
      <c r="D501" s="51">
        <v>100</v>
      </c>
      <c r="E501" s="61"/>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50</v>
      </c>
      <c r="C502" s="51">
        <v>50</v>
      </c>
      <c r="D502" s="51">
        <v>50</v>
      </c>
      <c r="E502" s="61"/>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100</v>
      </c>
      <c r="C503" s="51">
        <v>100</v>
      </c>
      <c r="D503" s="51">
        <v>100</v>
      </c>
      <c r="E503" s="61"/>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100</v>
      </c>
      <c r="C504" s="51">
        <v>100</v>
      </c>
      <c r="D504" s="51">
        <v>100</v>
      </c>
      <c r="E504" s="61"/>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61"/>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100</v>
      </c>
      <c r="C506" s="51">
        <v>100</v>
      </c>
      <c r="D506" s="51">
        <v>100</v>
      </c>
      <c r="E506" s="61"/>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100</v>
      </c>
      <c r="C507" s="51">
        <v>100</v>
      </c>
      <c r="D507" s="51">
        <v>100</v>
      </c>
      <c r="E507" s="61"/>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61"/>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61"/>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70</v>
      </c>
      <c r="C511" s="52">
        <v>70</v>
      </c>
      <c r="D511" s="52">
        <v>70</v>
      </c>
      <c r="E511" s="62"/>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70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65" t="s">
        <v>103</v>
      </c>
      <c r="B515" s="47" t="s">
        <v>2752</v>
      </c>
      <c r="C515" s="47" t="s">
        <v>2753</v>
      </c>
      <c r="D515" s="59" t="s">
        <v>2754</v>
      </c>
      <c r="E515" s="60"/>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125</v>
      </c>
      <c r="C516" s="50" t="s">
        <v>417</v>
      </c>
      <c r="D516" s="50" t="s">
        <v>125</v>
      </c>
      <c r="E516" s="50"/>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125</v>
      </c>
      <c r="C517" s="50" t="s">
        <v>418</v>
      </c>
      <c r="D517" s="50" t="s">
        <v>418</v>
      </c>
      <c r="E517" s="50"/>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125</v>
      </c>
      <c r="C518" s="50" t="s">
        <v>125</v>
      </c>
      <c r="D518" s="50" t="s">
        <v>125</v>
      </c>
      <c r="E518" s="50"/>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420</v>
      </c>
      <c r="D519" s="50" t="s">
        <v>125</v>
      </c>
      <c r="E519" s="50"/>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125</v>
      </c>
      <c r="C520" s="50" t="s">
        <v>1024</v>
      </c>
      <c r="D520" s="50" t="s">
        <v>125</v>
      </c>
      <c r="E520" s="50"/>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125</v>
      </c>
      <c r="C521" s="50" t="s">
        <v>1025</v>
      </c>
      <c r="D521" s="50" t="s">
        <v>125</v>
      </c>
      <c r="E521" s="50"/>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193</v>
      </c>
      <c r="C522" s="50" t="s">
        <v>2817</v>
      </c>
      <c r="D522" s="50" t="s">
        <v>2818</v>
      </c>
      <c r="E522" s="57"/>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7"/>
      <c r="C523" s="50" t="s">
        <v>2819</v>
      </c>
      <c r="D523" s="50">
        <v>52</v>
      </c>
      <c r="E523" s="57"/>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0</v>
      </c>
      <c r="C525" s="51">
        <v>100</v>
      </c>
      <c r="D525" s="51">
        <v>0</v>
      </c>
      <c r="E525" s="61"/>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0</v>
      </c>
      <c r="C526" s="51">
        <v>100</v>
      </c>
      <c r="D526" s="51">
        <v>100</v>
      </c>
      <c r="E526" s="61"/>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0</v>
      </c>
      <c r="C527" s="51">
        <v>0</v>
      </c>
      <c r="D527" s="51">
        <v>0</v>
      </c>
      <c r="E527" s="61"/>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100</v>
      </c>
      <c r="D528" s="51">
        <v>0</v>
      </c>
      <c r="E528" s="61"/>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0</v>
      </c>
      <c r="C529" s="51">
        <v>100</v>
      </c>
      <c r="D529" s="51">
        <v>0</v>
      </c>
      <c r="E529" s="61"/>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0</v>
      </c>
      <c r="C530" s="51">
        <v>100</v>
      </c>
      <c r="D530" s="51">
        <v>0</v>
      </c>
      <c r="E530" s="61"/>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0</v>
      </c>
      <c r="C532" s="52">
        <v>83.33</v>
      </c>
      <c r="D532" s="52">
        <v>16.670000000000002</v>
      </c>
      <c r="E532" s="62"/>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50</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65" t="s">
        <v>104</v>
      </c>
      <c r="B536" s="47" t="s">
        <v>2752</v>
      </c>
      <c r="C536" s="47" t="s">
        <v>2753</v>
      </c>
      <c r="D536" s="59" t="s">
        <v>2754</v>
      </c>
      <c r="E536" s="60"/>
      <c r="F536" s="44"/>
      <c r="G536" s="44"/>
      <c r="H536" s="44"/>
      <c r="I536" s="44"/>
      <c r="J536" s="44"/>
      <c r="K536" s="44"/>
      <c r="L536" s="44"/>
      <c r="M536" s="44"/>
      <c r="N536" s="44"/>
      <c r="O536" s="44"/>
      <c r="P536" s="44"/>
      <c r="Q536" s="44"/>
      <c r="R536" s="44"/>
      <c r="S536" s="45"/>
      <c r="T536" s="45"/>
      <c r="U536" s="45"/>
      <c r="V536" s="45"/>
      <c r="W536" s="45"/>
      <c r="X536" s="45"/>
      <c r="Y536" s="45"/>
      <c r="Z536" s="45"/>
    </row>
    <row r="537" spans="1:26" ht="13" x14ac:dyDescent="0.15">
      <c r="A537" s="49" t="s">
        <v>199</v>
      </c>
      <c r="B537" s="50" t="s">
        <v>1032</v>
      </c>
      <c r="C537" s="50" t="s">
        <v>1032</v>
      </c>
      <c r="D537" s="50" t="s">
        <v>1032</v>
      </c>
      <c r="E537" s="50"/>
      <c r="F537" s="44"/>
      <c r="G537" s="44"/>
      <c r="H537" s="44"/>
      <c r="I537" s="44"/>
      <c r="J537" s="44"/>
      <c r="K537" s="44"/>
      <c r="L537" s="44"/>
      <c r="M537" s="44"/>
      <c r="N537" s="44"/>
      <c r="O537" s="44"/>
      <c r="P537" s="44"/>
      <c r="Q537" s="44"/>
      <c r="R537" s="44"/>
      <c r="S537" s="45"/>
      <c r="T537" s="45"/>
      <c r="U537" s="45"/>
      <c r="V537" s="45"/>
      <c r="W537" s="45"/>
      <c r="X537" s="45"/>
      <c r="Y537" s="45"/>
      <c r="Z537" s="45"/>
    </row>
    <row r="538" spans="1:26" ht="13" x14ac:dyDescent="0.15">
      <c r="A538" s="50" t="s">
        <v>114</v>
      </c>
      <c r="B538" s="50" t="s">
        <v>193</v>
      </c>
      <c r="C538" s="50" t="s">
        <v>2820</v>
      </c>
      <c r="D538" s="50" t="s">
        <v>2820</v>
      </c>
      <c r="E538" s="57"/>
      <c r="F538" s="44"/>
      <c r="G538" s="44"/>
      <c r="H538" s="44"/>
      <c r="I538" s="44"/>
      <c r="J538" s="44"/>
      <c r="K538" s="44"/>
      <c r="L538" s="44"/>
      <c r="M538" s="44"/>
      <c r="N538" s="44"/>
      <c r="O538" s="44"/>
      <c r="P538" s="44"/>
      <c r="Q538" s="44"/>
      <c r="R538" s="44"/>
      <c r="S538" s="45"/>
      <c r="T538" s="45"/>
      <c r="U538" s="45"/>
      <c r="V538" s="45"/>
      <c r="W538" s="45"/>
      <c r="X538" s="45"/>
      <c r="Y538" s="45"/>
      <c r="Z538" s="45"/>
    </row>
    <row r="539" spans="1:26" ht="13" x14ac:dyDescent="0.15">
      <c r="A539" s="50" t="s">
        <v>116</v>
      </c>
      <c r="B539" s="57"/>
      <c r="C539" s="57"/>
      <c r="D539" s="57"/>
      <c r="E539" s="57"/>
      <c r="F539" s="44"/>
      <c r="G539" s="44"/>
      <c r="H539" s="44"/>
      <c r="I539" s="44"/>
      <c r="J539" s="44"/>
      <c r="K539" s="44"/>
      <c r="L539" s="44"/>
      <c r="M539" s="44"/>
      <c r="N539" s="44"/>
      <c r="O539" s="44"/>
      <c r="P539" s="44"/>
      <c r="Q539" s="44"/>
      <c r="R539" s="44"/>
      <c r="S539" s="45"/>
      <c r="T539" s="45"/>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5"/>
      <c r="T540" s="45"/>
      <c r="U540" s="45"/>
      <c r="V540" s="45"/>
      <c r="W540" s="45"/>
      <c r="X540" s="45"/>
      <c r="Y540" s="45"/>
      <c r="Z540" s="45"/>
    </row>
    <row r="541" spans="1:26" ht="13" x14ac:dyDescent="0.15">
      <c r="A541" s="51" t="s">
        <v>204</v>
      </c>
      <c r="B541" s="51">
        <v>0</v>
      </c>
      <c r="C541" s="51">
        <v>0</v>
      </c>
      <c r="D541" s="51">
        <v>0</v>
      </c>
      <c r="E541" s="61"/>
      <c r="F541" s="44"/>
      <c r="G541" s="44"/>
      <c r="H541" s="44"/>
      <c r="I541" s="44"/>
      <c r="J541" s="44"/>
      <c r="K541" s="44"/>
      <c r="L541" s="44"/>
      <c r="M541" s="44"/>
      <c r="N541" s="44"/>
      <c r="O541" s="44"/>
      <c r="P541" s="44"/>
      <c r="Q541" s="44"/>
      <c r="R541" s="44"/>
      <c r="S541" s="45"/>
      <c r="T541" s="45"/>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5"/>
      <c r="T542" s="45"/>
      <c r="U542" s="45"/>
      <c r="V542" s="45"/>
      <c r="W542" s="45"/>
      <c r="X542" s="45"/>
      <c r="Y542" s="45"/>
      <c r="Z542" s="45"/>
    </row>
    <row r="543" spans="1:26" ht="13" x14ac:dyDescent="0.15">
      <c r="A543" s="51" t="s">
        <v>120</v>
      </c>
      <c r="B543" s="52">
        <v>0</v>
      </c>
      <c r="C543" s="52">
        <v>0</v>
      </c>
      <c r="D543" s="52">
        <v>0</v>
      </c>
      <c r="E543" s="62"/>
      <c r="F543" s="44"/>
      <c r="G543" s="44"/>
      <c r="H543" s="44"/>
      <c r="I543" s="44"/>
      <c r="J543" s="44"/>
      <c r="K543" s="44"/>
      <c r="L543" s="44"/>
      <c r="M543" s="44"/>
      <c r="N543" s="44"/>
      <c r="O543" s="44"/>
      <c r="P543" s="44"/>
      <c r="Q543" s="44"/>
      <c r="R543" s="44"/>
      <c r="S543" s="45"/>
      <c r="T543" s="45"/>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5"/>
      <c r="T544" s="45"/>
      <c r="U544" s="45"/>
      <c r="V544" s="45"/>
      <c r="W544" s="45"/>
      <c r="X544" s="45"/>
      <c r="Y544" s="45"/>
      <c r="Z544" s="45"/>
    </row>
    <row r="545" spans="1:26" ht="15" customHeight="1" x14ac:dyDescent="0.15">
      <c r="A545" s="54" t="s">
        <v>121</v>
      </c>
      <c r="B545" s="67">
        <v>0</v>
      </c>
      <c r="C545" s="44"/>
      <c r="D545" s="56"/>
      <c r="E545" s="44"/>
      <c r="F545" s="44"/>
      <c r="G545" s="44"/>
      <c r="H545" s="44"/>
      <c r="I545" s="44"/>
      <c r="J545" s="44"/>
      <c r="K545" s="44"/>
      <c r="L545" s="44"/>
      <c r="M545" s="44"/>
      <c r="N545" s="44"/>
      <c r="O545" s="44"/>
      <c r="P545" s="44"/>
      <c r="Q545" s="44"/>
      <c r="R545" s="44"/>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65" t="s">
        <v>105</v>
      </c>
      <c r="B547" s="47" t="s">
        <v>2752</v>
      </c>
      <c r="C547" s="47" t="s">
        <v>2753</v>
      </c>
      <c r="D547" s="59" t="s">
        <v>2754</v>
      </c>
      <c r="E547" s="60"/>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125</v>
      </c>
      <c r="C548" s="50" t="s">
        <v>184</v>
      </c>
      <c r="D548" s="50" t="s">
        <v>125</v>
      </c>
      <c r="E548" s="50"/>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125</v>
      </c>
      <c r="C549" s="50" t="s">
        <v>237</v>
      </c>
      <c r="D549" s="50" t="s">
        <v>184</v>
      </c>
      <c r="E549" s="50"/>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193</v>
      </c>
      <c r="C550" s="50" t="s">
        <v>2821</v>
      </c>
      <c r="D550" s="50" t="s">
        <v>2822</v>
      </c>
      <c r="E550" s="57"/>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7"/>
      <c r="C551" s="50" t="s">
        <v>2823</v>
      </c>
      <c r="D551" s="50" t="s">
        <v>2824</v>
      </c>
      <c r="E551" s="57"/>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0</v>
      </c>
      <c r="C553" s="51">
        <v>50</v>
      </c>
      <c r="D553" s="51">
        <v>0</v>
      </c>
      <c r="E553" s="61"/>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0</v>
      </c>
      <c r="C554" s="51">
        <v>100</v>
      </c>
      <c r="D554" s="51">
        <v>50</v>
      </c>
      <c r="E554" s="61"/>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0</v>
      </c>
      <c r="C556" s="52">
        <v>75</v>
      </c>
      <c r="D556" s="52">
        <v>25</v>
      </c>
      <c r="E556" s="62"/>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50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sheetData>
    <row r="1" spans="1:11" ht="15.75" customHeight="1" x14ac:dyDescent="0.15">
      <c r="A1" s="68"/>
      <c r="B1" s="108" t="s">
        <v>241</v>
      </c>
      <c r="C1" s="69" t="s">
        <v>2752</v>
      </c>
      <c r="D1" s="69" t="s">
        <v>2825</v>
      </c>
      <c r="E1" s="69" t="s">
        <v>2826</v>
      </c>
      <c r="F1" s="69" t="s">
        <v>2753</v>
      </c>
      <c r="G1" s="69" t="s">
        <v>2827</v>
      </c>
      <c r="H1" s="69" t="s">
        <v>2828</v>
      </c>
      <c r="I1" s="69" t="s">
        <v>2754</v>
      </c>
      <c r="J1" s="69" t="s">
        <v>2829</v>
      </c>
      <c r="K1" s="69" t="s">
        <v>2830</v>
      </c>
    </row>
    <row r="2" spans="1:11" ht="15.75" customHeight="1" x14ac:dyDescent="0.15">
      <c r="A2" s="56" t="s">
        <v>74</v>
      </c>
      <c r="B2" s="109">
        <f>TwitterOutcome!B13</f>
        <v>75</v>
      </c>
      <c r="C2" s="105">
        <f t="shared" ref="C2:C7" si="0">AVERAGE(D2:E2)</f>
        <v>75</v>
      </c>
      <c r="D2" s="99">
        <f>TwitterOutcome!B11</f>
        <v>75</v>
      </c>
      <c r="E2" s="99">
        <f>TwitterOutcome!C11</f>
        <v>75</v>
      </c>
      <c r="F2" s="111">
        <f>$C2</f>
        <v>75</v>
      </c>
      <c r="G2" s="56">
        <f>TwitterOutcome!D11</f>
        <v>0</v>
      </c>
      <c r="H2" s="56">
        <f>TwitterOutcome!E11</f>
        <v>0</v>
      </c>
      <c r="I2" s="120">
        <f>$C2</f>
        <v>75</v>
      </c>
      <c r="J2" s="56"/>
      <c r="K2" s="56"/>
    </row>
    <row r="3" spans="1:11" ht="15.75" customHeight="1" x14ac:dyDescent="0.15">
      <c r="A3" s="56" t="s">
        <v>75</v>
      </c>
      <c r="B3" s="109">
        <f>TwitterOutcome!B28</f>
        <v>50</v>
      </c>
      <c r="C3" s="105">
        <f t="shared" si="0"/>
        <v>50</v>
      </c>
      <c r="D3" s="99">
        <f>TwitterOutcome!B26</f>
        <v>50</v>
      </c>
      <c r="E3" s="99">
        <f>TwitterOutcome!C26</f>
        <v>50</v>
      </c>
      <c r="F3" s="106">
        <f t="shared" ref="F3:F5" si="1">AVERAGE(G3:H3)</f>
        <v>50</v>
      </c>
      <c r="G3" s="99">
        <f>TwitterOutcome!D26</f>
        <v>50</v>
      </c>
      <c r="H3" s="99">
        <f>TwitterOutcome!E26</f>
        <v>50</v>
      </c>
      <c r="I3" s="107">
        <f t="shared" ref="I3:I5" si="2">AVERAGE(J3:K3)</f>
        <v>50</v>
      </c>
      <c r="J3" s="99">
        <f>TwitterOutcome!F26</f>
        <v>50</v>
      </c>
      <c r="K3" s="99">
        <f>TwitterOutcome!G26</f>
        <v>50</v>
      </c>
    </row>
    <row r="4" spans="1:11" ht="15.75" customHeight="1" x14ac:dyDescent="0.15">
      <c r="A4" s="56" t="s">
        <v>76</v>
      </c>
      <c r="B4" s="109">
        <f>TwitterOutcome!B41</f>
        <v>25</v>
      </c>
      <c r="C4" s="105">
        <f t="shared" si="0"/>
        <v>25</v>
      </c>
      <c r="D4" s="99">
        <f>TwitterOutcome!B39</f>
        <v>0</v>
      </c>
      <c r="E4" s="99">
        <f>TwitterOutcome!C39</f>
        <v>50</v>
      </c>
      <c r="F4" s="106">
        <f t="shared" si="1"/>
        <v>25</v>
      </c>
      <c r="G4" s="99">
        <f>TwitterOutcome!D39</f>
        <v>0</v>
      </c>
      <c r="H4" s="99">
        <f>TwitterOutcome!E39</f>
        <v>50</v>
      </c>
      <c r="I4" s="107">
        <f t="shared" si="2"/>
        <v>25</v>
      </c>
      <c r="J4" s="99">
        <f>TwitterOutcome!F39</f>
        <v>0</v>
      </c>
      <c r="K4" s="99">
        <f>TwitterOutcome!G39</f>
        <v>50</v>
      </c>
    </row>
    <row r="5" spans="1:11" ht="15.75" customHeight="1" x14ac:dyDescent="0.15">
      <c r="A5" s="56" t="s">
        <v>77</v>
      </c>
      <c r="B5" s="109">
        <f>TwitterOutcome!B68</f>
        <v>0</v>
      </c>
      <c r="C5" s="105">
        <f t="shared" si="0"/>
        <v>0</v>
      </c>
      <c r="D5" s="99">
        <f>TwitterOutcome!B66</f>
        <v>0</v>
      </c>
      <c r="E5" s="99">
        <f>TwitterOutcome!C66</f>
        <v>0</v>
      </c>
      <c r="F5" s="106">
        <f t="shared" si="1"/>
        <v>0</v>
      </c>
      <c r="G5" s="99">
        <f>TwitterOutcome!D66</f>
        <v>0</v>
      </c>
      <c r="H5" s="99">
        <f>TwitterOutcome!E66</f>
        <v>0</v>
      </c>
      <c r="I5" s="107">
        <f t="shared" si="2"/>
        <v>0</v>
      </c>
      <c r="J5" s="99">
        <f>TwitterOutcome!F66</f>
        <v>0</v>
      </c>
      <c r="K5" s="99">
        <f>TwitterOutcome!G66</f>
        <v>0</v>
      </c>
    </row>
    <row r="6" spans="1:11" ht="15.75" customHeight="1" x14ac:dyDescent="0.15">
      <c r="A6" s="56" t="s">
        <v>78</v>
      </c>
      <c r="B6" s="109">
        <f>TwitterOutcome!B84</f>
        <v>40</v>
      </c>
      <c r="C6" s="105">
        <f t="shared" si="0"/>
        <v>40</v>
      </c>
      <c r="D6" s="99">
        <f>TwitterOutcome!B82</f>
        <v>40</v>
      </c>
      <c r="E6" s="99">
        <f>TwitterOutcome!C82</f>
        <v>40</v>
      </c>
      <c r="F6" s="111">
        <f>$C6</f>
        <v>40</v>
      </c>
      <c r="G6" s="56">
        <f>TwitterOutcome!D82</f>
        <v>0</v>
      </c>
      <c r="H6" s="56">
        <f>TwitterOutcome!E82</f>
        <v>0</v>
      </c>
      <c r="I6" s="120">
        <f>$C6</f>
        <v>40</v>
      </c>
      <c r="J6" s="56"/>
      <c r="K6" s="56"/>
    </row>
    <row r="7" spans="1:11" ht="15.75" customHeight="1" x14ac:dyDescent="0.15">
      <c r="A7" s="84" t="s">
        <v>79</v>
      </c>
      <c r="B7" s="112">
        <f>TwitterOutcome!B103</f>
        <v>20</v>
      </c>
      <c r="C7" s="113">
        <f t="shared" si="0"/>
        <v>5</v>
      </c>
      <c r="D7" s="114">
        <f>TwitterOutcome!B101</f>
        <v>10</v>
      </c>
      <c r="E7" s="114">
        <f>TwitterOutcome!C101</f>
        <v>0</v>
      </c>
      <c r="F7" s="116">
        <f>AVERAGE(G7:H7)</f>
        <v>30</v>
      </c>
      <c r="G7" s="114">
        <f>TwitterOutcome!D101</f>
        <v>30</v>
      </c>
      <c r="H7" s="114">
        <f>TwitterOutcome!E101</f>
        <v>30</v>
      </c>
      <c r="I7" s="121">
        <f>AVERAGE(J7:K7)</f>
        <v>10</v>
      </c>
      <c r="J7" s="114">
        <f>TwitterOutcome!F101</f>
        <v>20</v>
      </c>
      <c r="K7" s="114">
        <f>TwitterOutcome!G101</f>
        <v>0</v>
      </c>
    </row>
    <row r="8" spans="1:11" ht="15.75" customHeight="1" x14ac:dyDescent="0.15">
      <c r="A8" s="56" t="s">
        <v>80</v>
      </c>
      <c r="B8" s="109">
        <f>TwitterOutcome!B118</f>
        <v>83.33</v>
      </c>
      <c r="C8" s="105">
        <f>TwitterOutcome!B116</f>
        <v>0</v>
      </c>
      <c r="D8" s="56"/>
      <c r="E8" s="56"/>
      <c r="F8" s="106">
        <f>TwitterOutcome!C116</f>
        <v>100</v>
      </c>
      <c r="G8" s="56"/>
      <c r="H8" s="56"/>
      <c r="I8" s="107">
        <f>TwitterOutcome!D116</f>
        <v>66.67</v>
      </c>
      <c r="J8" s="56"/>
      <c r="K8" s="56"/>
    </row>
    <row r="9" spans="1:11" ht="15.75" customHeight="1" x14ac:dyDescent="0.15">
      <c r="A9" s="56" t="s">
        <v>81</v>
      </c>
      <c r="B9" s="109">
        <f>TwitterOutcome!B133</f>
        <v>25</v>
      </c>
      <c r="C9" s="105">
        <f>TwitterOutcome!B131</f>
        <v>0</v>
      </c>
      <c r="D9" s="56"/>
      <c r="E9" s="56"/>
      <c r="F9" s="106">
        <f>TwitterOutcome!C131</f>
        <v>33.33</v>
      </c>
      <c r="G9" s="56"/>
      <c r="H9" s="56"/>
      <c r="I9" s="107">
        <f>TwitterOutcome!D131</f>
        <v>16.670000000000002</v>
      </c>
      <c r="J9" s="56"/>
      <c r="K9" s="56"/>
    </row>
    <row r="10" spans="1:11" ht="15.75" customHeight="1" x14ac:dyDescent="0.15">
      <c r="A10" s="56" t="s">
        <v>82</v>
      </c>
      <c r="B10" s="109">
        <f>TwitterOutcome!B148</f>
        <v>100</v>
      </c>
      <c r="C10" s="105">
        <f>TwitterOutcome!B146</f>
        <v>0</v>
      </c>
      <c r="D10" s="56"/>
      <c r="E10" s="56"/>
      <c r="F10" s="106">
        <f>TwitterOutcome!C146</f>
        <v>100</v>
      </c>
      <c r="G10" s="56"/>
      <c r="H10" s="56"/>
      <c r="I10" s="107">
        <f>TwitterOutcome!D146</f>
        <v>100</v>
      </c>
      <c r="J10" s="56"/>
      <c r="K10" s="56"/>
    </row>
    <row r="11" spans="1:11" ht="15.75" customHeight="1" x14ac:dyDescent="0.15">
      <c r="A11" s="56" t="s">
        <v>83</v>
      </c>
      <c r="B11" s="109">
        <f>TwitterOutcome!B163</f>
        <v>100</v>
      </c>
      <c r="C11" s="105">
        <f>TwitterOutcome!B161</f>
        <v>0</v>
      </c>
      <c r="D11" s="56"/>
      <c r="E11" s="56"/>
      <c r="F11" s="106">
        <f>TwitterOutcome!C161</f>
        <v>100</v>
      </c>
      <c r="G11" s="56"/>
      <c r="H11" s="56"/>
      <c r="I11" s="107">
        <f>TwitterOutcome!D161</f>
        <v>100</v>
      </c>
      <c r="J11" s="56"/>
      <c r="K11" s="56"/>
    </row>
    <row r="12" spans="1:11" ht="15.75" customHeight="1" x14ac:dyDescent="0.15">
      <c r="A12" s="56" t="s">
        <v>85</v>
      </c>
      <c r="B12" s="109">
        <f>TwitterOutcome!B180</f>
        <v>50</v>
      </c>
      <c r="C12" s="105">
        <f>TwitterOutcome!B178</f>
        <v>0</v>
      </c>
      <c r="D12" s="56"/>
      <c r="E12" s="56"/>
      <c r="F12" s="106">
        <f>TwitterOutcome!C178</f>
        <v>50</v>
      </c>
      <c r="G12" s="56"/>
      <c r="H12" s="56"/>
      <c r="I12" s="107">
        <f>TwitterOutcome!D178</f>
        <v>50</v>
      </c>
      <c r="J12" s="56"/>
      <c r="K12" s="56"/>
    </row>
    <row r="13" spans="1:11" ht="15.75" customHeight="1" x14ac:dyDescent="0.15">
      <c r="A13" s="56" t="s">
        <v>86</v>
      </c>
      <c r="B13" s="109">
        <f>TwitterOutcome!B205</f>
        <v>40.630000000000003</v>
      </c>
      <c r="C13" s="105">
        <f>TwitterOutcome!B203</f>
        <v>25</v>
      </c>
      <c r="D13" s="56"/>
      <c r="E13" s="56"/>
      <c r="F13" s="106">
        <f>TwitterOutcome!C203</f>
        <v>62.5</v>
      </c>
      <c r="G13" s="56"/>
      <c r="H13" s="56"/>
      <c r="I13" s="107">
        <f>TwitterOutcome!D203</f>
        <v>18.75</v>
      </c>
      <c r="J13" s="56"/>
      <c r="K13" s="56"/>
    </row>
    <row r="14" spans="1:11" ht="15.75" customHeight="1" x14ac:dyDescent="0.15">
      <c r="A14" s="56" t="s">
        <v>87</v>
      </c>
      <c r="B14" s="109">
        <f>TwitterOutcome!B232</f>
        <v>38.89</v>
      </c>
      <c r="C14" s="105">
        <f>TwitterOutcome!B230</f>
        <v>77.78</v>
      </c>
      <c r="D14" s="56"/>
      <c r="E14" s="56"/>
      <c r="F14" s="106">
        <f>TwitterOutcome!C230</f>
        <v>77.78</v>
      </c>
      <c r="G14" s="56"/>
      <c r="H14" s="56"/>
      <c r="I14" s="107">
        <f>TwitterOutcome!D230</f>
        <v>0</v>
      </c>
      <c r="J14" s="56"/>
      <c r="K14" s="56"/>
    </row>
    <row r="15" spans="1:11" ht="15.75" customHeight="1" x14ac:dyDescent="0.15">
      <c r="A15" s="56" t="s">
        <v>88</v>
      </c>
      <c r="B15" s="109">
        <f>TwitterOutcome!B259</f>
        <v>38.89</v>
      </c>
      <c r="C15" s="105">
        <f>TwitterOutcome!B257</f>
        <v>38.89</v>
      </c>
      <c r="D15" s="56"/>
      <c r="E15" s="56"/>
      <c r="F15" s="106">
        <f>TwitterOutcome!C257</f>
        <v>38.89</v>
      </c>
      <c r="G15" s="56"/>
      <c r="H15" s="56"/>
      <c r="I15" s="107">
        <f>TwitterOutcome!D257</f>
        <v>38.89</v>
      </c>
      <c r="J15" s="56"/>
      <c r="K15" s="56"/>
    </row>
    <row r="16" spans="1:11" ht="15.75" customHeight="1" x14ac:dyDescent="0.15">
      <c r="A16" s="56" t="s">
        <v>89</v>
      </c>
      <c r="B16" s="109">
        <f>TwitterOutcome!B280</f>
        <v>0</v>
      </c>
      <c r="C16" s="105">
        <f>TwitterOutcome!B278</f>
        <v>0</v>
      </c>
      <c r="D16" s="56"/>
      <c r="E16" s="56"/>
      <c r="F16" s="106">
        <f>TwitterOutcome!C278</f>
        <v>0</v>
      </c>
      <c r="G16" s="56"/>
      <c r="H16" s="56"/>
      <c r="I16" s="107">
        <f>TwitterOutcome!D278</f>
        <v>0</v>
      </c>
      <c r="J16" s="56"/>
      <c r="K16" s="56"/>
    </row>
    <row r="17" spans="1:11" ht="15.75" customHeight="1" x14ac:dyDescent="0.15">
      <c r="A17" s="56" t="s">
        <v>90</v>
      </c>
      <c r="B17" s="109" t="s">
        <v>84</v>
      </c>
      <c r="C17" s="105" t="s">
        <v>84</v>
      </c>
      <c r="D17" s="56"/>
      <c r="E17" s="56"/>
      <c r="F17" s="106" t="s">
        <v>84</v>
      </c>
      <c r="G17" s="56"/>
      <c r="H17" s="56"/>
      <c r="I17" s="107" t="s">
        <v>84</v>
      </c>
      <c r="J17" s="56"/>
      <c r="K17" s="56"/>
    </row>
    <row r="18" spans="1:11" ht="15.75" customHeight="1" x14ac:dyDescent="0.15">
      <c r="A18" s="84" t="s">
        <v>91</v>
      </c>
      <c r="B18" s="112">
        <f>TwitterOutcome!B302</f>
        <v>100</v>
      </c>
      <c r="C18" s="113">
        <f>TwitterOutcome!B300</f>
        <v>100</v>
      </c>
      <c r="D18" s="84"/>
      <c r="E18" s="84"/>
      <c r="F18" s="116">
        <f>TwitterOutcome!C300</f>
        <v>100</v>
      </c>
      <c r="G18" s="84"/>
      <c r="H18" s="84"/>
      <c r="I18" s="121">
        <f>TwitterOutcome!D300</f>
        <v>100</v>
      </c>
      <c r="J18" s="84"/>
      <c r="K18" s="84"/>
    </row>
    <row r="19" spans="1:11" ht="15.75" customHeight="1" x14ac:dyDescent="0.15">
      <c r="A19" s="56" t="s">
        <v>92</v>
      </c>
      <c r="B19" s="109">
        <f>TwitterOutcome!B317</f>
        <v>83.33</v>
      </c>
      <c r="C19" s="105">
        <f>TwitterOutcome!B315</f>
        <v>0</v>
      </c>
      <c r="D19" s="56"/>
      <c r="E19" s="56"/>
      <c r="F19" s="106">
        <f>TwitterOutcome!C315</f>
        <v>100</v>
      </c>
      <c r="G19" s="56"/>
      <c r="H19" s="56"/>
      <c r="I19" s="107">
        <f>TwitterOutcome!D315</f>
        <v>66.67</v>
      </c>
      <c r="J19" s="56"/>
      <c r="K19" s="56"/>
    </row>
    <row r="20" spans="1:11" ht="15.75" customHeight="1" x14ac:dyDescent="0.15">
      <c r="A20" s="56" t="s">
        <v>93</v>
      </c>
      <c r="B20" s="109">
        <f>TwitterOutcome!B332</f>
        <v>50</v>
      </c>
      <c r="C20" s="105">
        <f>TwitterOutcome!B330</f>
        <v>0</v>
      </c>
      <c r="D20" s="56"/>
      <c r="E20" s="56"/>
      <c r="F20" s="106">
        <f>TwitterOutcome!C330</f>
        <v>66.67</v>
      </c>
      <c r="G20" s="56"/>
      <c r="H20" s="56"/>
      <c r="I20" s="107">
        <f>TwitterOutcome!D330</f>
        <v>33.33</v>
      </c>
      <c r="J20" s="56"/>
      <c r="K20" s="56"/>
    </row>
    <row r="21" spans="1:11" ht="15.75" customHeight="1" x14ac:dyDescent="0.15">
      <c r="A21" s="56" t="s">
        <v>94</v>
      </c>
      <c r="B21" s="109">
        <f>TwitterOutcome!B352</f>
        <v>60</v>
      </c>
      <c r="C21" s="105">
        <f>TwitterOutcome!B350</f>
        <v>0</v>
      </c>
      <c r="D21" s="56"/>
      <c r="E21" s="56"/>
      <c r="F21" s="106">
        <f>TwitterOutcome!C350</f>
        <v>60</v>
      </c>
      <c r="G21" s="56"/>
      <c r="H21" s="56"/>
      <c r="I21" s="107">
        <f>TwitterOutcome!D350</f>
        <v>60</v>
      </c>
      <c r="J21" s="56"/>
      <c r="K21" s="56"/>
    </row>
    <row r="22" spans="1:11" ht="15.75" customHeight="1" x14ac:dyDescent="0.15">
      <c r="A22" s="56" t="s">
        <v>95</v>
      </c>
      <c r="B22" s="109">
        <f>TwitterOutcome!B374</f>
        <v>40</v>
      </c>
      <c r="C22" s="105">
        <f>TwitterOutcome!B372</f>
        <v>0</v>
      </c>
      <c r="D22" s="56"/>
      <c r="E22" s="56"/>
      <c r="F22" s="106">
        <f>TwitterOutcome!C372</f>
        <v>48</v>
      </c>
      <c r="G22" s="56"/>
      <c r="H22" s="56"/>
      <c r="I22" s="107">
        <f>TwitterOutcome!D372</f>
        <v>32</v>
      </c>
      <c r="J22" s="56"/>
      <c r="K22" s="56"/>
    </row>
    <row r="23" spans="1:11" ht="15.75" customHeight="1" x14ac:dyDescent="0.15">
      <c r="A23" s="56" t="s">
        <v>96</v>
      </c>
      <c r="B23" s="109">
        <f>TwitterOutcome!B387</f>
        <v>25</v>
      </c>
      <c r="C23" s="105">
        <f>TwitterOutcome!B385</f>
        <v>0</v>
      </c>
      <c r="D23" s="56"/>
      <c r="E23" s="56"/>
      <c r="F23" s="106">
        <f>TwitterOutcome!C385</f>
        <v>25</v>
      </c>
      <c r="G23" s="56"/>
      <c r="H23" s="56"/>
      <c r="I23" s="107">
        <f>TwitterOutcome!D385</f>
        <v>25</v>
      </c>
      <c r="J23" s="56"/>
      <c r="K23" s="56"/>
    </row>
    <row r="24" spans="1:11" ht="15.75" customHeight="1" x14ac:dyDescent="0.15">
      <c r="A24" s="56" t="s">
        <v>97</v>
      </c>
      <c r="B24" s="109">
        <f>TwitterOutcome!B404</f>
        <v>37.5</v>
      </c>
      <c r="C24" s="105">
        <f>TwitterOutcome!B402</f>
        <v>0</v>
      </c>
      <c r="D24" s="56"/>
      <c r="E24" s="56"/>
      <c r="F24" s="106">
        <f>TwitterOutcome!C402</f>
        <v>75</v>
      </c>
      <c r="G24" s="56"/>
      <c r="H24" s="56"/>
      <c r="I24" s="107">
        <f>TwitterOutcome!D402</f>
        <v>0</v>
      </c>
      <c r="J24" s="56"/>
      <c r="K24" s="56"/>
    </row>
    <row r="25" spans="1:11" ht="15.75" customHeight="1" x14ac:dyDescent="0.15">
      <c r="A25" s="56" t="s">
        <v>98</v>
      </c>
      <c r="B25" s="109">
        <f>TwitterOutcome!B424</f>
        <v>70</v>
      </c>
      <c r="C25" s="105">
        <f>TwitterOutcome!B422</f>
        <v>0</v>
      </c>
      <c r="D25" s="56"/>
      <c r="E25" s="56"/>
      <c r="F25" s="106">
        <f>TwitterOutcome!C422</f>
        <v>80</v>
      </c>
      <c r="G25" s="56"/>
      <c r="H25" s="56"/>
      <c r="I25" s="107">
        <f>TwitterOutcome!D422</f>
        <v>60</v>
      </c>
      <c r="J25" s="56"/>
      <c r="K25" s="56"/>
    </row>
    <row r="26" spans="1:11" ht="15.75" customHeight="1" x14ac:dyDescent="0.15">
      <c r="A26" s="56" t="s">
        <v>99</v>
      </c>
      <c r="B26" s="109">
        <f>TwitterOutcome!B444</f>
        <v>40</v>
      </c>
      <c r="C26" s="105">
        <f>TwitterOutcome!B442</f>
        <v>0</v>
      </c>
      <c r="D26" s="56"/>
      <c r="E26" s="56"/>
      <c r="F26" s="106">
        <f>TwitterOutcome!C442</f>
        <v>80</v>
      </c>
      <c r="G26" s="56"/>
      <c r="H26" s="56"/>
      <c r="I26" s="107">
        <f>TwitterOutcome!D442</f>
        <v>0</v>
      </c>
      <c r="J26" s="56"/>
      <c r="K26" s="56"/>
    </row>
    <row r="27" spans="1:11" ht="15.75" customHeight="1" x14ac:dyDescent="0.15">
      <c r="A27" s="56" t="s">
        <v>100</v>
      </c>
      <c r="B27" s="109">
        <f>TwitterOutcome!B469</f>
        <v>75</v>
      </c>
      <c r="C27" s="105">
        <f>TwitterOutcome!B467</f>
        <v>75</v>
      </c>
      <c r="D27" s="56"/>
      <c r="E27" s="56"/>
      <c r="F27" s="106">
        <f>TwitterOutcome!C467</f>
        <v>75</v>
      </c>
      <c r="G27" s="56"/>
      <c r="H27" s="56"/>
      <c r="I27" s="107">
        <f>TwitterOutcome!D467</f>
        <v>75</v>
      </c>
      <c r="J27" s="56"/>
      <c r="K27" s="56"/>
    </row>
    <row r="28" spans="1:11" ht="15.75" customHeight="1" x14ac:dyDescent="0.15">
      <c r="A28" s="56" t="s">
        <v>101</v>
      </c>
      <c r="B28" s="109">
        <f>TwitterOutcome!B484</f>
        <v>66.67</v>
      </c>
      <c r="C28" s="105">
        <f>TwitterOutcome!B482</f>
        <v>66.67</v>
      </c>
      <c r="D28" s="56"/>
      <c r="E28" s="56"/>
      <c r="F28" s="106">
        <f>TwitterOutcome!C482</f>
        <v>66.67</v>
      </c>
      <c r="G28" s="56"/>
      <c r="H28" s="56"/>
      <c r="I28" s="107">
        <f>TwitterOutcome!D482</f>
        <v>66.67</v>
      </c>
      <c r="J28" s="56"/>
      <c r="K28" s="56"/>
    </row>
    <row r="29" spans="1:11" ht="15.75" customHeight="1" x14ac:dyDescent="0.15">
      <c r="A29" s="56" t="s">
        <v>102</v>
      </c>
      <c r="B29" s="109">
        <f>TwitterOutcome!B513</f>
        <v>70</v>
      </c>
      <c r="C29" s="105">
        <f>TwitterOutcome!B511</f>
        <v>70</v>
      </c>
      <c r="D29" s="56"/>
      <c r="E29" s="56"/>
      <c r="F29" s="106">
        <f>TwitterOutcome!C511</f>
        <v>70</v>
      </c>
      <c r="G29" s="56"/>
      <c r="H29" s="56"/>
      <c r="I29" s="107">
        <f>TwitterOutcome!D511</f>
        <v>70</v>
      </c>
      <c r="J29" s="56"/>
      <c r="K29" s="56"/>
    </row>
    <row r="30" spans="1:11" ht="15.75" customHeight="1" x14ac:dyDescent="0.15">
      <c r="A30" s="56" t="s">
        <v>103</v>
      </c>
      <c r="B30" s="109">
        <f>TwitterOutcome!B534</f>
        <v>50</v>
      </c>
      <c r="C30" s="105">
        <f>TwitterOutcome!B532</f>
        <v>0</v>
      </c>
      <c r="D30" s="56"/>
      <c r="E30" s="56"/>
      <c r="F30" s="106">
        <f>TwitterOutcome!C532</f>
        <v>83.33</v>
      </c>
      <c r="G30" s="56"/>
      <c r="H30" s="56"/>
      <c r="I30" s="107">
        <f>TwitterOutcome!D532</f>
        <v>16.670000000000002</v>
      </c>
      <c r="J30" s="56"/>
      <c r="K30" s="56"/>
    </row>
    <row r="31" spans="1:11" ht="15.75" customHeight="1" x14ac:dyDescent="0.15">
      <c r="A31" s="56" t="s">
        <v>104</v>
      </c>
      <c r="B31" s="109">
        <f>TwitterOutcome!B545</f>
        <v>0</v>
      </c>
      <c r="C31" s="105">
        <f>TwitterOutcome!B543</f>
        <v>0</v>
      </c>
      <c r="D31" s="56"/>
      <c r="E31" s="56"/>
      <c r="F31" s="106">
        <f>TwitterOutcome!C543</f>
        <v>0</v>
      </c>
      <c r="G31" s="56"/>
      <c r="H31" s="56"/>
      <c r="I31" s="107">
        <f>TwitterOutcome!D543</f>
        <v>0</v>
      </c>
      <c r="J31" s="56"/>
      <c r="K31" s="56"/>
    </row>
    <row r="32" spans="1:11" ht="15.75" customHeight="1" x14ac:dyDescent="0.15">
      <c r="A32" s="56" t="s">
        <v>105</v>
      </c>
      <c r="B32" s="109">
        <f>TwitterOutcome!B558</f>
        <v>50</v>
      </c>
      <c r="C32" s="105">
        <f>TwitterOutcome!B556</f>
        <v>0</v>
      </c>
      <c r="D32" s="56"/>
      <c r="E32" s="56"/>
      <c r="F32" s="106">
        <f>TwitterOutcome!C556</f>
        <v>75</v>
      </c>
      <c r="G32" s="56"/>
      <c r="H32" s="56"/>
      <c r="I32" s="107">
        <f>TwitterOutcome!D556</f>
        <v>25</v>
      </c>
      <c r="J32" s="56"/>
      <c r="K32" s="56"/>
    </row>
    <row r="33" spans="1:11" ht="15.75" customHeight="1" x14ac:dyDescent="0.15">
      <c r="A33" s="84"/>
      <c r="B33" s="84"/>
      <c r="C33" s="85"/>
      <c r="D33" s="84"/>
      <c r="E33" s="84"/>
      <c r="F33" s="87"/>
      <c r="G33" s="84"/>
      <c r="H33" s="84"/>
      <c r="I33" s="101"/>
      <c r="J33" s="84"/>
      <c r="K33" s="84"/>
    </row>
    <row r="34" spans="1:11" ht="15.75" customHeight="1" x14ac:dyDescent="0.15">
      <c r="A34" s="117" t="s">
        <v>248</v>
      </c>
      <c r="B34" s="118">
        <f t="shared" ref="B34:C34" si="3">AVERAGE(B2:B32)</f>
        <v>50.141333333333336</v>
      </c>
      <c r="C34" s="119">
        <f t="shared" si="3"/>
        <v>21.611333333333331</v>
      </c>
      <c r="D34" s="119">
        <f t="shared" ref="D34:E34" si="4">AVERAGE(D2:D7)</f>
        <v>29.166666666666668</v>
      </c>
      <c r="E34" s="119">
        <f t="shared" si="4"/>
        <v>35.833333333333336</v>
      </c>
      <c r="F34" s="119">
        <f>AVERAGE(F2:F32)</f>
        <v>59.572333333333326</v>
      </c>
      <c r="G34" s="119">
        <f t="shared" ref="G34:H34" si="5">AVERAGE(G2:G7)</f>
        <v>13.333333333333334</v>
      </c>
      <c r="H34" s="119">
        <f t="shared" si="5"/>
        <v>21.666666666666668</v>
      </c>
      <c r="I34" s="119">
        <f>AVERAGE(I2:I32)</f>
        <v>40.710666666666675</v>
      </c>
      <c r="J34" s="119">
        <f t="shared" ref="J34:K34" si="6">AVERAGE(J2:J7)</f>
        <v>17.5</v>
      </c>
      <c r="K34" s="119">
        <f t="shared" si="6"/>
        <v>25</v>
      </c>
    </row>
    <row r="35" spans="1:11" ht="15.75" customHeight="1" x14ac:dyDescent="0.15">
      <c r="A35" s="103" t="s">
        <v>71</v>
      </c>
      <c r="B35" s="104">
        <f t="shared" ref="B35:K35" si="7">AVERAGE(B2:B7)</f>
        <v>35</v>
      </c>
      <c r="C35" s="105">
        <f t="shared" si="7"/>
        <v>32.5</v>
      </c>
      <c r="D35" s="99">
        <f t="shared" si="7"/>
        <v>29.166666666666668</v>
      </c>
      <c r="E35" s="99">
        <f t="shared" si="7"/>
        <v>35.833333333333336</v>
      </c>
      <c r="F35" s="106">
        <f t="shared" si="7"/>
        <v>36.666666666666664</v>
      </c>
      <c r="G35" s="99">
        <f t="shared" si="7"/>
        <v>13.333333333333334</v>
      </c>
      <c r="H35" s="99">
        <f t="shared" si="7"/>
        <v>21.666666666666668</v>
      </c>
      <c r="I35" s="107">
        <f t="shared" si="7"/>
        <v>33.333333333333336</v>
      </c>
      <c r="J35" s="99">
        <f t="shared" si="7"/>
        <v>17.5</v>
      </c>
      <c r="K35" s="99">
        <f t="shared" si="7"/>
        <v>25</v>
      </c>
    </row>
    <row r="36" spans="1:11" ht="15.75" customHeight="1" x14ac:dyDescent="0.15">
      <c r="A36" s="103" t="s">
        <v>72</v>
      </c>
      <c r="B36" s="104">
        <f t="shared" ref="B36:C36" si="8">AVERAGE(B8:B18)</f>
        <v>57.673999999999999</v>
      </c>
      <c r="C36" s="105">
        <f t="shared" si="8"/>
        <v>24.167000000000002</v>
      </c>
      <c r="D36" s="56"/>
      <c r="E36" s="56"/>
      <c r="F36" s="106">
        <f>AVERAGE(F8:F18)</f>
        <v>66.25</v>
      </c>
      <c r="G36" s="56"/>
      <c r="H36" s="56"/>
      <c r="I36" s="107">
        <f>AVERAGE(I8:I18)</f>
        <v>49.097999999999999</v>
      </c>
      <c r="J36" s="56"/>
      <c r="K36" s="56"/>
    </row>
    <row r="37" spans="1:11" ht="15.75" customHeight="1" x14ac:dyDescent="0.15">
      <c r="A37" s="103" t="s">
        <v>73</v>
      </c>
      <c r="B37" s="104">
        <f t="shared" ref="B37:C37" si="9">AVERAGE(B19:B32)</f>
        <v>51.25</v>
      </c>
      <c r="C37" s="105">
        <f t="shared" si="9"/>
        <v>15.119285714285715</v>
      </c>
      <c r="D37" s="56"/>
      <c r="E37" s="56"/>
      <c r="F37" s="106">
        <f>AVERAGE(F19:F32)</f>
        <v>64.619285714285724</v>
      </c>
      <c r="G37" s="56"/>
      <c r="H37" s="56"/>
      <c r="I37" s="107">
        <f>AVERAGE(I19:I32)</f>
        <v>37.881428571428572</v>
      </c>
      <c r="J37" s="56"/>
      <c r="K37" s="56"/>
    </row>
    <row r="38" spans="1:11" ht="15.75" customHeight="1" x14ac:dyDescent="0.15">
      <c r="A38" s="45"/>
      <c r="B38" s="45"/>
      <c r="C38" s="45"/>
      <c r="D38" s="45"/>
      <c r="E38" s="45"/>
      <c r="F38" s="45"/>
      <c r="G38" s="45"/>
      <c r="H38" s="45"/>
      <c r="I38" s="45"/>
      <c r="J38" s="45"/>
      <c r="K38" s="45"/>
    </row>
    <row r="39" spans="1:11" ht="15.75" customHeight="1" x14ac:dyDescent="0.15">
      <c r="A39" s="142"/>
      <c r="B39" s="45"/>
      <c r="C39" s="45"/>
      <c r="D39" s="45"/>
      <c r="E39" s="45"/>
      <c r="F39" s="45"/>
      <c r="G39" s="45"/>
      <c r="H39" s="45"/>
      <c r="I39" s="45"/>
      <c r="J39" s="45"/>
      <c r="K39" s="45"/>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6"/>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26" ht="15.75" customHeight="1" x14ac:dyDescent="0.15">
      <c r="A1" s="127" t="s">
        <v>249</v>
      </c>
      <c r="B1" s="128" t="s">
        <v>250</v>
      </c>
      <c r="C1" s="128" t="s">
        <v>251</v>
      </c>
      <c r="D1" s="128" t="s">
        <v>252</v>
      </c>
      <c r="E1" s="128" t="s">
        <v>253</v>
      </c>
      <c r="F1" s="44"/>
      <c r="G1" s="44"/>
      <c r="H1" s="44"/>
      <c r="I1" s="44"/>
      <c r="J1" s="44"/>
      <c r="K1" s="44"/>
      <c r="L1" s="44"/>
      <c r="M1" s="44"/>
      <c r="N1" s="44"/>
      <c r="O1" s="44"/>
      <c r="P1" s="44"/>
      <c r="Q1" s="44"/>
      <c r="R1" s="44"/>
      <c r="S1" s="44"/>
      <c r="T1" s="44"/>
      <c r="U1" s="44"/>
      <c r="V1" s="44"/>
      <c r="W1" s="44"/>
      <c r="X1" s="44"/>
      <c r="Y1" s="44"/>
      <c r="Z1" s="44"/>
    </row>
    <row r="2" spans="1:26" ht="15.75" customHeight="1" x14ac:dyDescent="0.15">
      <c r="A2" s="50">
        <v>1</v>
      </c>
      <c r="B2" s="50" t="s">
        <v>1387</v>
      </c>
      <c r="C2" s="143" t="s">
        <v>2831</v>
      </c>
      <c r="D2" s="57"/>
      <c r="E2" s="144">
        <v>42156</v>
      </c>
      <c r="F2" s="50"/>
      <c r="G2" s="44"/>
      <c r="H2" s="44"/>
      <c r="I2" s="44"/>
      <c r="J2" s="44"/>
      <c r="K2" s="44"/>
      <c r="L2" s="44"/>
      <c r="M2" s="44"/>
      <c r="N2" s="44"/>
      <c r="O2" s="44"/>
      <c r="P2" s="44"/>
      <c r="Q2" s="44"/>
      <c r="R2" s="44"/>
      <c r="S2" s="44"/>
      <c r="T2" s="44"/>
      <c r="U2" s="44"/>
      <c r="V2" s="44"/>
      <c r="W2" s="44"/>
      <c r="X2" s="44"/>
      <c r="Y2" s="44"/>
      <c r="Z2" s="44"/>
    </row>
    <row r="3" spans="1:26" ht="15.75" customHeight="1" x14ac:dyDescent="0.15">
      <c r="A3" s="50">
        <v>2</v>
      </c>
      <c r="B3" s="50" t="s">
        <v>2832</v>
      </c>
      <c r="C3" s="143" t="s">
        <v>2833</v>
      </c>
      <c r="D3" s="57"/>
      <c r="E3" s="144">
        <v>42156</v>
      </c>
      <c r="F3" s="50"/>
      <c r="G3" s="44"/>
      <c r="H3" s="44"/>
      <c r="I3" s="44"/>
      <c r="J3" s="44"/>
      <c r="K3" s="44"/>
      <c r="L3" s="44"/>
      <c r="M3" s="44"/>
      <c r="N3" s="44"/>
      <c r="O3" s="44"/>
      <c r="P3" s="44"/>
      <c r="Q3" s="44"/>
      <c r="R3" s="44"/>
      <c r="S3" s="44"/>
      <c r="T3" s="44"/>
      <c r="U3" s="44"/>
      <c r="V3" s="44"/>
      <c r="W3" s="44"/>
      <c r="X3" s="44"/>
      <c r="Y3" s="44"/>
      <c r="Z3" s="44"/>
    </row>
    <row r="4" spans="1:26" ht="15.75" customHeight="1" x14ac:dyDescent="0.15">
      <c r="A4" s="50">
        <v>3</v>
      </c>
      <c r="B4" s="50" t="s">
        <v>2834</v>
      </c>
      <c r="C4" s="143" t="s">
        <v>2835</v>
      </c>
      <c r="D4" s="57"/>
      <c r="E4" s="144">
        <v>42156</v>
      </c>
      <c r="F4" s="50"/>
      <c r="G4" s="44"/>
      <c r="H4" s="44"/>
      <c r="I4" s="44"/>
      <c r="J4" s="44"/>
      <c r="K4" s="44"/>
      <c r="L4" s="44"/>
      <c r="M4" s="44"/>
      <c r="N4" s="44"/>
      <c r="O4" s="44"/>
      <c r="P4" s="44"/>
      <c r="Q4" s="44"/>
      <c r="R4" s="44"/>
      <c r="S4" s="44"/>
      <c r="T4" s="44"/>
      <c r="U4" s="44"/>
      <c r="V4" s="44"/>
      <c r="W4" s="44"/>
      <c r="X4" s="44"/>
      <c r="Y4" s="44"/>
      <c r="Z4" s="44"/>
    </row>
    <row r="5" spans="1:26" ht="15.75" customHeight="1" x14ac:dyDescent="0.15">
      <c r="A5" s="50">
        <v>4</v>
      </c>
      <c r="B5" s="50" t="s">
        <v>2836</v>
      </c>
      <c r="C5" s="143" t="s">
        <v>2837</v>
      </c>
      <c r="D5" s="57"/>
      <c r="E5" s="144">
        <v>42156</v>
      </c>
      <c r="F5" s="50"/>
      <c r="G5" s="44"/>
      <c r="H5" s="44"/>
      <c r="I5" s="44"/>
      <c r="J5" s="44"/>
      <c r="K5" s="44"/>
      <c r="L5" s="44"/>
      <c r="M5" s="44"/>
      <c r="N5" s="44"/>
      <c r="O5" s="44"/>
      <c r="P5" s="44"/>
      <c r="Q5" s="44"/>
      <c r="R5" s="44"/>
      <c r="S5" s="44"/>
      <c r="T5" s="44"/>
      <c r="U5" s="44"/>
      <c r="V5" s="44"/>
      <c r="W5" s="44"/>
      <c r="X5" s="44"/>
      <c r="Y5" s="44"/>
      <c r="Z5" s="44"/>
    </row>
    <row r="6" spans="1:26" ht="15.75" customHeight="1" x14ac:dyDescent="0.15">
      <c r="A6" s="50">
        <v>5</v>
      </c>
      <c r="B6" s="50" t="s">
        <v>2838</v>
      </c>
      <c r="C6" s="143" t="s">
        <v>2839</v>
      </c>
      <c r="D6" s="57"/>
      <c r="E6" s="144">
        <v>42156</v>
      </c>
      <c r="F6" s="50"/>
      <c r="G6" s="44"/>
      <c r="H6" s="44"/>
      <c r="I6" s="44"/>
      <c r="J6" s="44"/>
      <c r="K6" s="44"/>
      <c r="L6" s="44"/>
      <c r="M6" s="44"/>
      <c r="N6" s="44"/>
      <c r="O6" s="44"/>
      <c r="P6" s="44"/>
      <c r="Q6" s="44"/>
      <c r="R6" s="44"/>
      <c r="S6" s="44"/>
      <c r="T6" s="44"/>
      <c r="U6" s="44"/>
      <c r="V6" s="44"/>
      <c r="W6" s="44"/>
      <c r="X6" s="44"/>
      <c r="Y6" s="44"/>
      <c r="Z6" s="44"/>
    </row>
    <row r="7" spans="1:26" ht="15.75" customHeight="1" x14ac:dyDescent="0.15">
      <c r="A7" s="50">
        <v>6</v>
      </c>
      <c r="B7" s="50" t="s">
        <v>2840</v>
      </c>
      <c r="C7" s="143" t="s">
        <v>2841</v>
      </c>
      <c r="D7" s="57"/>
      <c r="E7" s="144">
        <v>42156</v>
      </c>
      <c r="F7" s="50"/>
      <c r="G7" s="44"/>
      <c r="H7" s="44"/>
      <c r="I7" s="44"/>
      <c r="J7" s="44"/>
      <c r="K7" s="44"/>
      <c r="L7" s="44"/>
      <c r="M7" s="44"/>
      <c r="N7" s="44"/>
      <c r="O7" s="44"/>
      <c r="P7" s="44"/>
      <c r="Q7" s="44"/>
      <c r="R7" s="44"/>
      <c r="S7" s="44"/>
      <c r="T7" s="44"/>
      <c r="U7" s="44"/>
      <c r="V7" s="44"/>
      <c r="W7" s="44"/>
      <c r="X7" s="44"/>
      <c r="Y7" s="44"/>
      <c r="Z7" s="44"/>
    </row>
    <row r="8" spans="1:26" ht="15.75" customHeight="1" x14ac:dyDescent="0.15">
      <c r="A8" s="50">
        <v>7</v>
      </c>
      <c r="B8" s="50" t="s">
        <v>2842</v>
      </c>
      <c r="C8" s="143" t="s">
        <v>2843</v>
      </c>
      <c r="D8" s="57"/>
      <c r="E8" s="144">
        <v>42156</v>
      </c>
      <c r="F8" s="50"/>
      <c r="G8" s="44"/>
      <c r="H8" s="44"/>
      <c r="I8" s="44"/>
      <c r="J8" s="44"/>
      <c r="K8" s="44"/>
      <c r="L8" s="44"/>
      <c r="M8" s="44"/>
      <c r="N8" s="44"/>
      <c r="O8" s="44"/>
      <c r="P8" s="44"/>
      <c r="Q8" s="44"/>
      <c r="R8" s="44"/>
      <c r="S8" s="44"/>
      <c r="T8" s="44"/>
      <c r="U8" s="44"/>
      <c r="V8" s="44"/>
      <c r="W8" s="44"/>
      <c r="X8" s="44"/>
      <c r="Y8" s="44"/>
      <c r="Z8" s="44"/>
    </row>
    <row r="9" spans="1:26" ht="15.75" customHeight="1" x14ac:dyDescent="0.15">
      <c r="A9" s="50">
        <v>8</v>
      </c>
      <c r="B9" s="50" t="s">
        <v>2844</v>
      </c>
      <c r="C9" s="143" t="s">
        <v>2845</v>
      </c>
      <c r="D9" s="57"/>
      <c r="E9" s="144">
        <v>42156</v>
      </c>
      <c r="F9" s="50"/>
      <c r="G9" s="44"/>
      <c r="H9" s="44"/>
      <c r="I9" s="44"/>
      <c r="J9" s="44"/>
      <c r="K9" s="44"/>
      <c r="L9" s="44"/>
      <c r="M9" s="44"/>
      <c r="N9" s="44"/>
      <c r="O9" s="44"/>
      <c r="P9" s="44"/>
      <c r="Q9" s="44"/>
      <c r="R9" s="44"/>
      <c r="S9" s="44"/>
      <c r="T9" s="44"/>
      <c r="U9" s="44"/>
      <c r="V9" s="44"/>
      <c r="W9" s="44"/>
      <c r="X9" s="44"/>
      <c r="Y9" s="44"/>
      <c r="Z9" s="44"/>
    </row>
    <row r="10" spans="1:26" ht="15.75" customHeight="1" x14ac:dyDescent="0.15">
      <c r="A10" s="50">
        <v>9</v>
      </c>
      <c r="B10" s="50" t="s">
        <v>2846</v>
      </c>
      <c r="C10" s="143" t="s">
        <v>2847</v>
      </c>
      <c r="D10" s="57"/>
      <c r="E10" s="144">
        <v>42156</v>
      </c>
      <c r="F10" s="50"/>
      <c r="G10" s="44"/>
      <c r="H10" s="44"/>
      <c r="I10" s="44"/>
      <c r="J10" s="44"/>
      <c r="K10" s="44"/>
      <c r="L10" s="44"/>
      <c r="M10" s="44"/>
      <c r="N10" s="44"/>
      <c r="O10" s="44"/>
      <c r="P10" s="44"/>
      <c r="Q10" s="44"/>
      <c r="R10" s="44"/>
      <c r="S10" s="44"/>
      <c r="T10" s="44"/>
      <c r="U10" s="44"/>
      <c r="V10" s="44"/>
      <c r="W10" s="44"/>
      <c r="X10" s="44"/>
      <c r="Y10" s="44"/>
      <c r="Z10" s="44"/>
    </row>
    <row r="11" spans="1:26" ht="15.75" customHeight="1" x14ac:dyDescent="0.15">
      <c r="A11" s="50">
        <v>10</v>
      </c>
      <c r="B11" s="50" t="s">
        <v>2848</v>
      </c>
      <c r="C11" s="143" t="s">
        <v>2849</v>
      </c>
      <c r="D11" s="57"/>
      <c r="E11" s="144">
        <v>42156</v>
      </c>
      <c r="F11" s="50"/>
      <c r="G11" s="44"/>
      <c r="H11" s="44"/>
      <c r="I11" s="44"/>
      <c r="J11" s="44"/>
      <c r="K11" s="44"/>
      <c r="L11" s="44"/>
      <c r="M11" s="44"/>
      <c r="N11" s="44"/>
      <c r="O11" s="44"/>
      <c r="P11" s="44"/>
      <c r="Q11" s="44"/>
      <c r="R11" s="44"/>
      <c r="S11" s="44"/>
      <c r="T11" s="44"/>
      <c r="U11" s="44"/>
      <c r="V11" s="44"/>
      <c r="W11" s="44"/>
      <c r="X11" s="44"/>
      <c r="Y11" s="44"/>
      <c r="Z11" s="44"/>
    </row>
    <row r="12" spans="1:26" ht="15.75" customHeight="1" x14ac:dyDescent="0.15">
      <c r="A12" s="50">
        <v>11</v>
      </c>
      <c r="B12" s="50" t="s">
        <v>2850</v>
      </c>
      <c r="C12" s="143" t="s">
        <v>2851</v>
      </c>
      <c r="D12" s="57"/>
      <c r="E12" s="144">
        <v>42156</v>
      </c>
      <c r="F12" s="50"/>
      <c r="G12" s="44"/>
      <c r="H12" s="44"/>
      <c r="I12" s="44"/>
      <c r="J12" s="44"/>
      <c r="K12" s="44"/>
      <c r="L12" s="44"/>
      <c r="M12" s="44"/>
      <c r="N12" s="44"/>
      <c r="O12" s="44"/>
      <c r="P12" s="44"/>
      <c r="Q12" s="44"/>
      <c r="R12" s="44"/>
      <c r="S12" s="44"/>
      <c r="T12" s="44"/>
      <c r="U12" s="44"/>
      <c r="V12" s="44"/>
      <c r="W12" s="44"/>
      <c r="X12" s="44"/>
      <c r="Y12" s="44"/>
      <c r="Z12" s="44"/>
    </row>
    <row r="13" spans="1:26" ht="15.75" customHeight="1" x14ac:dyDescent="0.15">
      <c r="A13" s="50">
        <v>12</v>
      </c>
      <c r="B13" s="50" t="s">
        <v>2852</v>
      </c>
      <c r="C13" s="143" t="s">
        <v>2853</v>
      </c>
      <c r="D13" s="57"/>
      <c r="E13" s="144">
        <v>42156</v>
      </c>
      <c r="F13" s="50"/>
      <c r="G13" s="44"/>
      <c r="H13" s="44"/>
      <c r="I13" s="44"/>
      <c r="J13" s="44"/>
      <c r="K13" s="44"/>
      <c r="L13" s="44"/>
      <c r="M13" s="44"/>
      <c r="N13" s="44"/>
      <c r="O13" s="44"/>
      <c r="P13" s="44"/>
      <c r="Q13" s="44"/>
      <c r="R13" s="44"/>
      <c r="S13" s="44"/>
      <c r="T13" s="44"/>
      <c r="U13" s="44"/>
      <c r="V13" s="44"/>
      <c r="W13" s="44"/>
      <c r="X13" s="44"/>
      <c r="Y13" s="44"/>
      <c r="Z13" s="44"/>
    </row>
    <row r="14" spans="1:26" ht="15.75" customHeight="1" x14ac:dyDescent="0.15">
      <c r="A14" s="50">
        <v>13</v>
      </c>
      <c r="B14" s="50" t="s">
        <v>2854</v>
      </c>
      <c r="C14" s="143" t="s">
        <v>2855</v>
      </c>
      <c r="D14" s="57"/>
      <c r="E14" s="144">
        <v>42156</v>
      </c>
      <c r="F14" s="50"/>
      <c r="G14" s="44"/>
      <c r="H14" s="44"/>
      <c r="I14" s="44"/>
      <c r="J14" s="44"/>
      <c r="K14" s="44"/>
      <c r="L14" s="44"/>
      <c r="M14" s="44"/>
      <c r="N14" s="44"/>
      <c r="O14" s="44"/>
      <c r="P14" s="44"/>
      <c r="Q14" s="44"/>
      <c r="R14" s="44"/>
      <c r="S14" s="44"/>
      <c r="T14" s="44"/>
      <c r="U14" s="44"/>
      <c r="V14" s="44"/>
      <c r="W14" s="44"/>
      <c r="X14" s="44"/>
      <c r="Y14" s="44"/>
      <c r="Z14" s="44"/>
    </row>
    <row r="15" spans="1:26" ht="15.75" customHeight="1" x14ac:dyDescent="0.15">
      <c r="A15" s="50">
        <v>14</v>
      </c>
      <c r="B15" s="50" t="s">
        <v>2856</v>
      </c>
      <c r="C15" s="143" t="s">
        <v>2857</v>
      </c>
      <c r="D15" s="57"/>
      <c r="E15" s="144">
        <v>42156</v>
      </c>
      <c r="F15" s="50"/>
      <c r="G15" s="44"/>
      <c r="H15" s="44"/>
      <c r="I15" s="44"/>
      <c r="J15" s="44"/>
      <c r="K15" s="44"/>
      <c r="L15" s="44"/>
      <c r="M15" s="44"/>
      <c r="N15" s="44"/>
      <c r="O15" s="44"/>
      <c r="P15" s="44"/>
      <c r="Q15" s="44"/>
      <c r="R15" s="44"/>
      <c r="S15" s="44"/>
      <c r="T15" s="44"/>
      <c r="U15" s="44"/>
      <c r="V15" s="44"/>
      <c r="W15" s="44"/>
      <c r="X15" s="44"/>
      <c r="Y15" s="44"/>
      <c r="Z15" s="44"/>
    </row>
    <row r="16" spans="1:26" ht="15.75" customHeight="1" x14ac:dyDescent="0.15">
      <c r="A16" s="50">
        <v>15</v>
      </c>
      <c r="B16" s="50" t="s">
        <v>2858</v>
      </c>
      <c r="C16" s="143" t="s">
        <v>2859</v>
      </c>
      <c r="D16" s="57"/>
      <c r="E16" s="144">
        <v>42156</v>
      </c>
      <c r="F16" s="50"/>
      <c r="G16" s="44"/>
      <c r="H16" s="44"/>
      <c r="I16" s="44"/>
      <c r="J16" s="44"/>
      <c r="K16" s="44"/>
      <c r="L16" s="44"/>
      <c r="M16" s="44"/>
      <c r="N16" s="44"/>
      <c r="O16" s="44"/>
      <c r="P16" s="44"/>
      <c r="Q16" s="44"/>
      <c r="R16" s="44"/>
      <c r="S16" s="44"/>
      <c r="T16" s="44"/>
      <c r="U16" s="44"/>
      <c r="V16" s="44"/>
      <c r="W16" s="44"/>
      <c r="X16" s="44"/>
      <c r="Y16" s="44"/>
      <c r="Z16" s="44"/>
    </row>
    <row r="17" spans="1:26" ht="15.75" customHeight="1" x14ac:dyDescent="0.15">
      <c r="A17" s="50">
        <v>16</v>
      </c>
      <c r="B17" s="50" t="s">
        <v>2860</v>
      </c>
      <c r="C17" s="143" t="s">
        <v>2861</v>
      </c>
      <c r="D17" s="57"/>
      <c r="E17" s="144">
        <v>42156</v>
      </c>
      <c r="F17" s="50"/>
      <c r="G17" s="44"/>
      <c r="H17" s="44"/>
      <c r="I17" s="44"/>
      <c r="J17" s="44"/>
      <c r="K17" s="44"/>
      <c r="L17" s="44"/>
      <c r="M17" s="44"/>
      <c r="N17" s="44"/>
      <c r="O17" s="44"/>
      <c r="P17" s="44"/>
      <c r="Q17" s="44"/>
      <c r="R17" s="44"/>
      <c r="S17" s="44"/>
      <c r="T17" s="44"/>
      <c r="U17" s="44"/>
      <c r="V17" s="44"/>
      <c r="W17" s="44"/>
      <c r="X17" s="44"/>
      <c r="Y17" s="44"/>
      <c r="Z17" s="44"/>
    </row>
    <row r="18" spans="1:26" ht="15.75" customHeight="1" x14ac:dyDescent="0.15">
      <c r="A18" s="50">
        <v>17</v>
      </c>
      <c r="B18" s="50" t="s">
        <v>2862</v>
      </c>
      <c r="C18" s="143" t="s">
        <v>2863</v>
      </c>
      <c r="D18" s="57"/>
      <c r="E18" s="144">
        <v>42156</v>
      </c>
      <c r="F18" s="50"/>
      <c r="G18" s="44"/>
      <c r="H18" s="44"/>
      <c r="I18" s="44"/>
      <c r="J18" s="44"/>
      <c r="K18" s="44"/>
      <c r="L18" s="44"/>
      <c r="M18" s="44"/>
      <c r="N18" s="44"/>
      <c r="O18" s="44"/>
      <c r="P18" s="44"/>
      <c r="Q18" s="44"/>
      <c r="R18" s="44"/>
      <c r="S18" s="44"/>
      <c r="T18" s="44"/>
      <c r="U18" s="44"/>
      <c r="V18" s="44"/>
      <c r="W18" s="44"/>
      <c r="X18" s="44"/>
      <c r="Y18" s="44"/>
      <c r="Z18" s="44"/>
    </row>
    <row r="19" spans="1:26" ht="15.75" customHeight="1" x14ac:dyDescent="0.15">
      <c r="A19" s="50">
        <v>18</v>
      </c>
      <c r="B19" s="50" t="s">
        <v>2864</v>
      </c>
      <c r="C19" s="143" t="s">
        <v>2865</v>
      </c>
      <c r="D19" s="57"/>
      <c r="E19" s="144">
        <v>42156</v>
      </c>
      <c r="F19" s="50"/>
      <c r="G19" s="44"/>
      <c r="H19" s="44"/>
      <c r="I19" s="44"/>
      <c r="J19" s="44"/>
      <c r="K19" s="44"/>
      <c r="L19" s="44"/>
      <c r="M19" s="44"/>
      <c r="N19" s="44"/>
      <c r="O19" s="44"/>
      <c r="P19" s="44"/>
      <c r="Q19" s="44"/>
      <c r="R19" s="44"/>
      <c r="S19" s="44"/>
      <c r="T19" s="44"/>
      <c r="U19" s="44"/>
      <c r="V19" s="44"/>
      <c r="W19" s="44"/>
      <c r="X19" s="44"/>
      <c r="Y19" s="44"/>
      <c r="Z19" s="44"/>
    </row>
    <row r="20" spans="1:26" ht="15.75" customHeight="1" x14ac:dyDescent="0.15">
      <c r="A20" s="50">
        <v>19</v>
      </c>
      <c r="B20" s="50" t="s">
        <v>475</v>
      </c>
      <c r="C20" s="143" t="s">
        <v>2866</v>
      </c>
      <c r="D20" s="57"/>
      <c r="E20" s="144">
        <v>42156</v>
      </c>
      <c r="F20" s="50"/>
      <c r="G20" s="44"/>
      <c r="H20" s="44"/>
      <c r="I20" s="44"/>
      <c r="J20" s="44"/>
      <c r="K20" s="44"/>
      <c r="L20" s="44"/>
      <c r="M20" s="44"/>
      <c r="N20" s="44"/>
      <c r="O20" s="44"/>
      <c r="P20" s="44"/>
      <c r="Q20" s="44"/>
      <c r="R20" s="44"/>
      <c r="S20" s="44"/>
      <c r="T20" s="44"/>
      <c r="U20" s="44"/>
      <c r="V20" s="44"/>
      <c r="W20" s="44"/>
      <c r="X20" s="44"/>
      <c r="Y20" s="44"/>
      <c r="Z20" s="44"/>
    </row>
    <row r="21" spans="1:26" ht="15.75" customHeight="1" x14ac:dyDescent="0.15">
      <c r="A21" s="50">
        <v>20</v>
      </c>
      <c r="B21" s="50" t="s">
        <v>2867</v>
      </c>
      <c r="C21" s="143" t="s">
        <v>2868</v>
      </c>
      <c r="D21" s="57"/>
      <c r="E21" s="144">
        <v>42156</v>
      </c>
      <c r="F21" s="50"/>
      <c r="G21" s="44"/>
      <c r="H21" s="44"/>
      <c r="I21" s="44"/>
      <c r="J21" s="44"/>
      <c r="K21" s="44"/>
      <c r="L21" s="44"/>
      <c r="M21" s="44"/>
      <c r="N21" s="44"/>
      <c r="O21" s="44"/>
      <c r="P21" s="44"/>
      <c r="Q21" s="44"/>
      <c r="R21" s="44"/>
      <c r="S21" s="44"/>
      <c r="T21" s="44"/>
      <c r="U21" s="44"/>
      <c r="V21" s="44"/>
      <c r="W21" s="44"/>
      <c r="X21" s="44"/>
      <c r="Y21" s="44"/>
      <c r="Z21" s="44"/>
    </row>
    <row r="22" spans="1:26" ht="15.75" customHeight="1" x14ac:dyDescent="0.15">
      <c r="A22" s="50">
        <v>21</v>
      </c>
      <c r="B22" s="50" t="s">
        <v>2869</v>
      </c>
      <c r="C22" s="143" t="s">
        <v>2870</v>
      </c>
      <c r="D22" s="57"/>
      <c r="E22" s="144">
        <v>42156</v>
      </c>
      <c r="F22" s="50"/>
      <c r="G22" s="44"/>
      <c r="H22" s="44"/>
      <c r="I22" s="44"/>
      <c r="J22" s="44"/>
      <c r="K22" s="44"/>
      <c r="L22" s="44"/>
      <c r="M22" s="44"/>
      <c r="N22" s="44"/>
      <c r="O22" s="44"/>
      <c r="P22" s="44"/>
      <c r="Q22" s="44"/>
      <c r="R22" s="44"/>
      <c r="S22" s="44"/>
      <c r="T22" s="44"/>
      <c r="U22" s="44"/>
      <c r="V22" s="44"/>
      <c r="W22" s="44"/>
      <c r="X22" s="44"/>
      <c r="Y22" s="44"/>
      <c r="Z22" s="44"/>
    </row>
    <row r="23" spans="1:26" ht="15.75" customHeight="1" x14ac:dyDescent="0.15">
      <c r="A23" s="50">
        <v>22</v>
      </c>
      <c r="B23" s="50" t="s">
        <v>2871</v>
      </c>
      <c r="C23" s="143" t="s">
        <v>2872</v>
      </c>
      <c r="D23" s="57"/>
      <c r="E23" s="144">
        <v>42156</v>
      </c>
      <c r="F23" s="50"/>
      <c r="G23" s="44"/>
      <c r="H23" s="44"/>
      <c r="I23" s="44"/>
      <c r="J23" s="44"/>
      <c r="K23" s="44"/>
      <c r="L23" s="44"/>
      <c r="M23" s="44"/>
      <c r="N23" s="44"/>
      <c r="O23" s="44"/>
      <c r="P23" s="44"/>
      <c r="Q23" s="44"/>
      <c r="R23" s="44"/>
      <c r="S23" s="44"/>
      <c r="T23" s="44"/>
      <c r="U23" s="44"/>
      <c r="V23" s="44"/>
      <c r="W23" s="44"/>
      <c r="X23" s="44"/>
      <c r="Y23" s="44"/>
      <c r="Z23" s="44"/>
    </row>
    <row r="24" spans="1:26" ht="15.75" customHeight="1" x14ac:dyDescent="0.15">
      <c r="A24" s="50">
        <v>23</v>
      </c>
      <c r="B24" s="50" t="s">
        <v>2873</v>
      </c>
      <c r="C24" s="143" t="s">
        <v>2874</v>
      </c>
      <c r="D24" s="57"/>
      <c r="E24" s="144">
        <v>42156</v>
      </c>
      <c r="F24" s="50"/>
      <c r="G24" s="44"/>
      <c r="H24" s="44"/>
      <c r="I24" s="44"/>
      <c r="J24" s="44"/>
      <c r="K24" s="44"/>
      <c r="L24" s="44"/>
      <c r="M24" s="44"/>
      <c r="N24" s="44"/>
      <c r="O24" s="44"/>
      <c r="P24" s="44"/>
      <c r="Q24" s="44"/>
      <c r="R24" s="44"/>
      <c r="S24" s="44"/>
      <c r="T24" s="44"/>
      <c r="U24" s="44"/>
      <c r="V24" s="44"/>
      <c r="W24" s="44"/>
      <c r="X24" s="44"/>
      <c r="Y24" s="44"/>
      <c r="Z24" s="44"/>
    </row>
    <row r="25" spans="1:26" ht="15.75" customHeight="1" x14ac:dyDescent="0.15">
      <c r="A25" s="50">
        <v>24</v>
      </c>
      <c r="B25" s="50" t="s">
        <v>2875</v>
      </c>
      <c r="C25" s="143" t="s">
        <v>2876</v>
      </c>
      <c r="D25" s="57"/>
      <c r="E25" s="144">
        <v>42156</v>
      </c>
      <c r="F25" s="50"/>
      <c r="G25" s="44"/>
      <c r="H25" s="44"/>
      <c r="I25" s="44"/>
      <c r="J25" s="44"/>
      <c r="K25" s="44"/>
      <c r="L25" s="44"/>
      <c r="M25" s="44"/>
      <c r="N25" s="44"/>
      <c r="O25" s="44"/>
      <c r="P25" s="44"/>
      <c r="Q25" s="44"/>
      <c r="R25" s="44"/>
      <c r="S25" s="44"/>
      <c r="T25" s="44"/>
      <c r="U25" s="44"/>
      <c r="V25" s="44"/>
      <c r="W25" s="44"/>
      <c r="X25" s="44"/>
      <c r="Y25" s="44"/>
      <c r="Z25" s="44"/>
    </row>
    <row r="26" spans="1:26" ht="15.75" customHeight="1" x14ac:dyDescent="0.15">
      <c r="A26" s="50">
        <v>25</v>
      </c>
      <c r="B26" s="50" t="s">
        <v>2877</v>
      </c>
      <c r="C26" s="143" t="s">
        <v>2878</v>
      </c>
      <c r="D26" s="57"/>
      <c r="E26" s="144">
        <v>42156</v>
      </c>
      <c r="F26" s="50"/>
      <c r="G26" s="44"/>
      <c r="H26" s="44"/>
      <c r="I26" s="44"/>
      <c r="J26" s="44"/>
      <c r="K26" s="44"/>
      <c r="L26" s="44"/>
      <c r="M26" s="44"/>
      <c r="N26" s="44"/>
      <c r="O26" s="44"/>
      <c r="P26" s="44"/>
      <c r="Q26" s="44"/>
      <c r="R26" s="44"/>
      <c r="S26" s="44"/>
      <c r="T26" s="44"/>
      <c r="U26" s="44"/>
      <c r="V26" s="44"/>
      <c r="W26" s="44"/>
      <c r="X26" s="44"/>
      <c r="Y26" s="44"/>
      <c r="Z26" s="44"/>
    </row>
    <row r="27" spans="1:26" ht="15.75" customHeight="1" x14ac:dyDescent="0.15">
      <c r="A27" s="50">
        <v>26</v>
      </c>
      <c r="B27" s="50" t="s">
        <v>2879</v>
      </c>
      <c r="C27" s="143" t="s">
        <v>2880</v>
      </c>
      <c r="D27" s="57"/>
      <c r="E27" s="144">
        <v>42156</v>
      </c>
      <c r="F27" s="50"/>
      <c r="G27" s="44"/>
      <c r="H27" s="44"/>
      <c r="I27" s="44"/>
      <c r="J27" s="44"/>
      <c r="K27" s="44"/>
      <c r="L27" s="44"/>
      <c r="M27" s="44"/>
      <c r="N27" s="44"/>
      <c r="O27" s="44"/>
      <c r="P27" s="44"/>
      <c r="Q27" s="44"/>
      <c r="R27" s="44"/>
      <c r="S27" s="44"/>
      <c r="T27" s="44"/>
      <c r="U27" s="44"/>
      <c r="V27" s="44"/>
      <c r="W27" s="44"/>
      <c r="X27" s="44"/>
      <c r="Y27" s="44"/>
      <c r="Z27" s="44"/>
    </row>
    <row r="28" spans="1:26" ht="15.75" customHeight="1" x14ac:dyDescent="0.15">
      <c r="A28" s="50">
        <v>27</v>
      </c>
      <c r="B28" s="50" t="s">
        <v>2881</v>
      </c>
      <c r="C28" s="143" t="s">
        <v>2882</v>
      </c>
      <c r="D28" s="57"/>
      <c r="E28" s="144">
        <v>42156</v>
      </c>
      <c r="F28" s="50"/>
      <c r="G28" s="44"/>
      <c r="H28" s="44"/>
      <c r="I28" s="44"/>
      <c r="J28" s="44"/>
      <c r="K28" s="44"/>
      <c r="L28" s="44"/>
      <c r="M28" s="44"/>
      <c r="N28" s="44"/>
      <c r="O28" s="44"/>
      <c r="P28" s="44"/>
      <c r="Q28" s="44"/>
      <c r="R28" s="44"/>
      <c r="S28" s="44"/>
      <c r="T28" s="44"/>
      <c r="U28" s="44"/>
      <c r="V28" s="44"/>
      <c r="W28" s="44"/>
      <c r="X28" s="44"/>
      <c r="Y28" s="44"/>
      <c r="Z28" s="44"/>
    </row>
    <row r="29" spans="1:26" ht="15.75" customHeight="1" x14ac:dyDescent="0.15">
      <c r="A29" s="50">
        <v>28</v>
      </c>
      <c r="B29" s="50" t="s">
        <v>2883</v>
      </c>
      <c r="C29" s="143" t="s">
        <v>2884</v>
      </c>
      <c r="D29" s="57"/>
      <c r="E29" s="144">
        <v>42156</v>
      </c>
      <c r="F29" s="50"/>
      <c r="G29" s="44"/>
      <c r="H29" s="44"/>
      <c r="I29" s="44"/>
      <c r="J29" s="44"/>
      <c r="K29" s="44"/>
      <c r="L29" s="44"/>
      <c r="M29" s="44"/>
      <c r="N29" s="44"/>
      <c r="O29" s="44"/>
      <c r="P29" s="44"/>
      <c r="Q29" s="44"/>
      <c r="R29" s="44"/>
      <c r="S29" s="44"/>
      <c r="T29" s="44"/>
      <c r="U29" s="44"/>
      <c r="V29" s="44"/>
      <c r="W29" s="44"/>
      <c r="X29" s="44"/>
      <c r="Y29" s="44"/>
      <c r="Z29" s="44"/>
    </row>
    <row r="30" spans="1:26" ht="15.75" customHeight="1" x14ac:dyDescent="0.15">
      <c r="A30" s="50">
        <v>29</v>
      </c>
      <c r="B30" s="50" t="s">
        <v>2885</v>
      </c>
      <c r="C30" s="143" t="s">
        <v>2884</v>
      </c>
      <c r="D30" s="57"/>
      <c r="E30" s="144">
        <v>42156</v>
      </c>
      <c r="F30" s="50"/>
      <c r="G30" s="44"/>
      <c r="H30" s="44"/>
      <c r="I30" s="44"/>
      <c r="J30" s="44"/>
      <c r="K30" s="44"/>
      <c r="L30" s="44"/>
      <c r="M30" s="44"/>
      <c r="N30" s="44"/>
      <c r="O30" s="44"/>
      <c r="P30" s="44"/>
      <c r="Q30" s="44"/>
      <c r="R30" s="44"/>
      <c r="S30" s="44"/>
      <c r="T30" s="44"/>
      <c r="U30" s="44"/>
      <c r="V30" s="44"/>
      <c r="W30" s="44"/>
      <c r="X30" s="44"/>
      <c r="Y30" s="44"/>
      <c r="Z30" s="44"/>
    </row>
    <row r="31" spans="1:26" ht="15.75" customHeight="1" x14ac:dyDescent="0.15">
      <c r="A31" s="50">
        <v>30</v>
      </c>
      <c r="B31" s="50" t="s">
        <v>2886</v>
      </c>
      <c r="C31" s="143" t="s">
        <v>2887</v>
      </c>
      <c r="D31" s="57"/>
      <c r="E31" s="144">
        <v>42156</v>
      </c>
      <c r="F31" s="50"/>
      <c r="G31" s="44"/>
      <c r="H31" s="44"/>
      <c r="I31" s="44"/>
      <c r="J31" s="44"/>
      <c r="K31" s="44"/>
      <c r="L31" s="44"/>
      <c r="M31" s="44"/>
      <c r="N31" s="44"/>
      <c r="O31" s="44"/>
      <c r="P31" s="44"/>
      <c r="Q31" s="44"/>
      <c r="R31" s="44"/>
      <c r="S31" s="44"/>
      <c r="T31" s="44"/>
      <c r="U31" s="44"/>
      <c r="V31" s="44"/>
      <c r="W31" s="44"/>
      <c r="X31" s="44"/>
      <c r="Y31" s="44"/>
      <c r="Z31" s="44"/>
    </row>
    <row r="32" spans="1:26" ht="15.75" customHeight="1" x14ac:dyDescent="0.15">
      <c r="A32" s="50">
        <v>31</v>
      </c>
      <c r="B32" s="50" t="s">
        <v>2888</v>
      </c>
      <c r="C32" s="143" t="s">
        <v>2889</v>
      </c>
      <c r="D32" s="57"/>
      <c r="E32" s="144">
        <v>42156</v>
      </c>
      <c r="F32" s="50"/>
      <c r="G32" s="44"/>
      <c r="H32" s="44"/>
      <c r="I32" s="44"/>
      <c r="J32" s="44"/>
      <c r="K32" s="44"/>
      <c r="L32" s="44"/>
      <c r="M32" s="44"/>
      <c r="N32" s="44"/>
      <c r="O32" s="44"/>
      <c r="P32" s="44"/>
      <c r="Q32" s="44"/>
      <c r="R32" s="44"/>
      <c r="S32" s="44"/>
      <c r="T32" s="44"/>
      <c r="U32" s="44"/>
      <c r="V32" s="44"/>
      <c r="W32" s="44"/>
      <c r="X32" s="44"/>
      <c r="Y32" s="44"/>
      <c r="Z32" s="44"/>
    </row>
    <row r="33" spans="1:26" ht="15.75" customHeight="1" x14ac:dyDescent="0.15">
      <c r="A33" s="50">
        <v>32</v>
      </c>
      <c r="B33" s="50" t="s">
        <v>2890</v>
      </c>
      <c r="C33" s="143" t="s">
        <v>2891</v>
      </c>
      <c r="D33" s="57"/>
      <c r="E33" s="144">
        <v>42156</v>
      </c>
      <c r="F33" s="50"/>
      <c r="G33" s="44"/>
      <c r="H33" s="44"/>
      <c r="I33" s="44"/>
      <c r="J33" s="44"/>
      <c r="K33" s="44"/>
      <c r="L33" s="44"/>
      <c r="M33" s="44"/>
      <c r="N33" s="44"/>
      <c r="O33" s="44"/>
      <c r="P33" s="44"/>
      <c r="Q33" s="44"/>
      <c r="R33" s="44"/>
      <c r="S33" s="44"/>
      <c r="T33" s="44"/>
      <c r="U33" s="44"/>
      <c r="V33" s="44"/>
      <c r="W33" s="44"/>
      <c r="X33" s="44"/>
      <c r="Y33" s="44"/>
      <c r="Z33" s="44"/>
    </row>
    <row r="34" spans="1:26" ht="15.75" customHeight="1" x14ac:dyDescent="0.15">
      <c r="A34" s="50">
        <v>33</v>
      </c>
      <c r="B34" s="50" t="s">
        <v>2892</v>
      </c>
      <c r="C34" s="143" t="s">
        <v>2893</v>
      </c>
      <c r="D34" s="57"/>
      <c r="E34" s="144">
        <v>42156</v>
      </c>
      <c r="F34" s="50"/>
      <c r="G34" s="44"/>
      <c r="H34" s="44"/>
      <c r="I34" s="44"/>
      <c r="J34" s="44"/>
      <c r="K34" s="44"/>
      <c r="L34" s="44"/>
      <c r="M34" s="44"/>
      <c r="N34" s="44"/>
      <c r="O34" s="44"/>
      <c r="P34" s="44"/>
      <c r="Q34" s="44"/>
      <c r="R34" s="44"/>
      <c r="S34" s="44"/>
      <c r="T34" s="44"/>
      <c r="U34" s="44"/>
      <c r="V34" s="44"/>
      <c r="W34" s="44"/>
      <c r="X34" s="44"/>
      <c r="Y34" s="44"/>
      <c r="Z34" s="44"/>
    </row>
    <row r="35" spans="1:26" ht="15.75" customHeight="1" x14ac:dyDescent="0.15">
      <c r="A35" s="50">
        <v>34</v>
      </c>
      <c r="B35" s="50" t="s">
        <v>2894</v>
      </c>
      <c r="C35" s="143" t="s">
        <v>2895</v>
      </c>
      <c r="D35" s="57"/>
      <c r="E35" s="144">
        <v>42156</v>
      </c>
      <c r="F35" s="50"/>
      <c r="G35" s="44"/>
      <c r="H35" s="44"/>
      <c r="I35" s="44"/>
      <c r="J35" s="44"/>
      <c r="K35" s="44"/>
      <c r="L35" s="44"/>
      <c r="M35" s="44"/>
      <c r="N35" s="44"/>
      <c r="O35" s="44"/>
      <c r="P35" s="44"/>
      <c r="Q35" s="44"/>
      <c r="R35" s="44"/>
      <c r="S35" s="44"/>
      <c r="T35" s="44"/>
      <c r="U35" s="44"/>
      <c r="V35" s="44"/>
      <c r="W35" s="44"/>
      <c r="X35" s="44"/>
      <c r="Y35" s="44"/>
      <c r="Z35" s="44"/>
    </row>
    <row r="36" spans="1:26" ht="15.75" customHeight="1" x14ac:dyDescent="0.15">
      <c r="A36" s="50">
        <v>35</v>
      </c>
      <c r="B36" s="50" t="s">
        <v>2896</v>
      </c>
      <c r="C36" s="143" t="s">
        <v>2897</v>
      </c>
      <c r="D36" s="44"/>
      <c r="E36" s="144">
        <v>42156</v>
      </c>
      <c r="F36" s="50"/>
      <c r="G36" s="44"/>
      <c r="H36" s="44"/>
      <c r="I36" s="44"/>
      <c r="J36" s="44"/>
      <c r="K36" s="44"/>
      <c r="L36" s="44"/>
      <c r="M36" s="44"/>
      <c r="N36" s="44"/>
      <c r="O36" s="44"/>
      <c r="P36" s="44"/>
      <c r="Q36" s="44"/>
      <c r="R36" s="44"/>
      <c r="S36" s="44"/>
      <c r="T36" s="44"/>
      <c r="U36" s="44"/>
      <c r="V36" s="44"/>
      <c r="W36" s="44"/>
      <c r="X36" s="44"/>
      <c r="Y36" s="44"/>
      <c r="Z36" s="44"/>
    </row>
    <row r="37" spans="1:26" ht="15.75" customHeight="1" x14ac:dyDescent="0.15">
      <c r="A37" s="50">
        <v>36</v>
      </c>
      <c r="B37" s="50" t="s">
        <v>2898</v>
      </c>
      <c r="C37" s="143" t="s">
        <v>2899</v>
      </c>
      <c r="D37" s="44"/>
      <c r="E37" s="144">
        <v>42156</v>
      </c>
      <c r="F37" s="50"/>
      <c r="G37" s="44"/>
      <c r="H37" s="44"/>
      <c r="I37" s="44"/>
      <c r="J37" s="44"/>
      <c r="K37" s="44"/>
      <c r="L37" s="44"/>
      <c r="M37" s="44"/>
      <c r="N37" s="44"/>
      <c r="O37" s="44"/>
      <c r="P37" s="44"/>
      <c r="Q37" s="44"/>
      <c r="R37" s="44"/>
      <c r="S37" s="44"/>
      <c r="T37" s="44"/>
      <c r="U37" s="44"/>
      <c r="V37" s="44"/>
      <c r="W37" s="44"/>
      <c r="X37" s="44"/>
      <c r="Y37" s="44"/>
      <c r="Z37" s="44"/>
    </row>
    <row r="38" spans="1:26" ht="15.75" customHeight="1" x14ac:dyDescent="0.15">
      <c r="A38" s="50">
        <v>37</v>
      </c>
      <c r="B38" s="50" t="s">
        <v>2900</v>
      </c>
      <c r="C38" s="143" t="s">
        <v>2901</v>
      </c>
      <c r="D38" s="44"/>
      <c r="E38" s="144">
        <v>42156</v>
      </c>
      <c r="F38" s="50"/>
      <c r="G38" s="44"/>
      <c r="H38" s="44"/>
      <c r="I38" s="44"/>
      <c r="J38" s="44"/>
      <c r="K38" s="44"/>
      <c r="L38" s="44"/>
      <c r="M38" s="44"/>
      <c r="N38" s="44"/>
      <c r="O38" s="44"/>
      <c r="P38" s="44"/>
      <c r="Q38" s="44"/>
      <c r="R38" s="44"/>
      <c r="S38" s="44"/>
      <c r="T38" s="44"/>
      <c r="U38" s="44"/>
      <c r="V38" s="44"/>
      <c r="W38" s="44"/>
      <c r="X38" s="44"/>
      <c r="Y38" s="44"/>
      <c r="Z38" s="44"/>
    </row>
    <row r="39" spans="1:26" ht="15.75" customHeight="1" x14ac:dyDescent="0.15">
      <c r="A39" s="50">
        <v>38</v>
      </c>
      <c r="B39" s="50" t="s">
        <v>2902</v>
      </c>
      <c r="C39" s="143" t="s">
        <v>2903</v>
      </c>
      <c r="D39" s="44"/>
      <c r="E39" s="144">
        <v>42156</v>
      </c>
      <c r="F39" s="50"/>
      <c r="G39" s="44"/>
      <c r="H39" s="44"/>
      <c r="I39" s="44"/>
      <c r="J39" s="44"/>
      <c r="K39" s="44"/>
      <c r="L39" s="44"/>
      <c r="M39" s="44"/>
      <c r="N39" s="44"/>
      <c r="O39" s="44"/>
      <c r="P39" s="44"/>
      <c r="Q39" s="44"/>
      <c r="R39" s="44"/>
      <c r="S39" s="44"/>
      <c r="T39" s="44"/>
      <c r="U39" s="44"/>
      <c r="V39" s="44"/>
      <c r="W39" s="44"/>
      <c r="X39" s="44"/>
      <c r="Y39" s="44"/>
      <c r="Z39" s="44"/>
    </row>
    <row r="40" spans="1:26" ht="15.75" customHeight="1" x14ac:dyDescent="0.15">
      <c r="A40" s="50">
        <v>39</v>
      </c>
      <c r="B40" s="50" t="s">
        <v>2904</v>
      </c>
      <c r="C40" s="143" t="s">
        <v>2905</v>
      </c>
      <c r="D40" s="44"/>
      <c r="E40" s="144">
        <v>42157</v>
      </c>
      <c r="F40" s="50"/>
      <c r="G40" s="44"/>
      <c r="H40" s="44"/>
      <c r="I40" s="44"/>
      <c r="J40" s="44"/>
      <c r="K40" s="44"/>
      <c r="L40" s="44"/>
      <c r="M40" s="44"/>
      <c r="N40" s="44"/>
      <c r="O40" s="44"/>
      <c r="P40" s="44"/>
      <c r="Q40" s="44"/>
      <c r="R40" s="44"/>
      <c r="S40" s="44"/>
      <c r="T40" s="44"/>
      <c r="U40" s="44"/>
      <c r="V40" s="44"/>
      <c r="W40" s="44"/>
      <c r="X40" s="44"/>
      <c r="Y40" s="44"/>
      <c r="Z40" s="44"/>
    </row>
    <row r="41" spans="1:26" ht="15.75" customHeight="1" x14ac:dyDescent="0.15">
      <c r="A41" s="50">
        <v>40</v>
      </c>
      <c r="B41" s="50" t="s">
        <v>2906</v>
      </c>
      <c r="C41" s="143" t="s">
        <v>2907</v>
      </c>
      <c r="D41" s="44"/>
      <c r="E41" s="144">
        <v>42242</v>
      </c>
      <c r="F41" s="50"/>
      <c r="G41" s="44"/>
      <c r="H41" s="44"/>
      <c r="I41" s="44"/>
      <c r="J41" s="44"/>
      <c r="K41" s="44"/>
      <c r="L41" s="44"/>
      <c r="M41" s="44"/>
      <c r="N41" s="44"/>
      <c r="O41" s="44"/>
      <c r="P41" s="44"/>
      <c r="Q41" s="44"/>
      <c r="R41" s="44"/>
      <c r="S41" s="44"/>
      <c r="T41" s="44"/>
      <c r="U41" s="44"/>
      <c r="V41" s="44"/>
      <c r="W41" s="44"/>
      <c r="X41" s="44"/>
      <c r="Y41" s="44"/>
      <c r="Z41" s="44"/>
    </row>
    <row r="42" spans="1:26" ht="15.75" customHeight="1" x14ac:dyDescent="0.15">
      <c r="A42" s="50">
        <v>41</v>
      </c>
      <c r="B42" s="50" t="s">
        <v>2908</v>
      </c>
      <c r="C42" s="143" t="s">
        <v>2909</v>
      </c>
      <c r="D42" s="44"/>
      <c r="E42" s="144">
        <v>42242</v>
      </c>
      <c r="F42" s="50"/>
      <c r="G42" s="44"/>
      <c r="H42" s="44"/>
      <c r="I42" s="44"/>
      <c r="J42" s="44"/>
      <c r="K42" s="44"/>
      <c r="L42" s="44"/>
      <c r="M42" s="44"/>
      <c r="N42" s="44"/>
      <c r="O42" s="44"/>
      <c r="P42" s="44"/>
      <c r="Q42" s="44"/>
      <c r="R42" s="44"/>
      <c r="S42" s="44"/>
      <c r="T42" s="44"/>
      <c r="U42" s="44"/>
      <c r="V42" s="44"/>
      <c r="W42" s="44"/>
      <c r="X42" s="44"/>
      <c r="Y42" s="44"/>
      <c r="Z42" s="44"/>
    </row>
    <row r="43" spans="1:26" ht="15.75" customHeight="1" x14ac:dyDescent="0.15">
      <c r="A43" s="50">
        <v>42</v>
      </c>
      <c r="B43" s="50" t="s">
        <v>2910</v>
      </c>
      <c r="C43" s="143" t="s">
        <v>2911</v>
      </c>
      <c r="D43" s="44"/>
      <c r="E43" s="144">
        <v>42242</v>
      </c>
      <c r="F43" s="50"/>
      <c r="G43" s="44"/>
      <c r="H43" s="44"/>
      <c r="I43" s="44"/>
      <c r="J43" s="44"/>
      <c r="K43" s="44"/>
      <c r="L43" s="44"/>
      <c r="M43" s="44"/>
      <c r="N43" s="44"/>
      <c r="O43" s="44"/>
      <c r="P43" s="44"/>
      <c r="Q43" s="44"/>
      <c r="R43" s="44"/>
      <c r="S43" s="44"/>
      <c r="T43" s="44"/>
      <c r="U43" s="44"/>
      <c r="V43" s="44"/>
      <c r="W43" s="44"/>
      <c r="X43" s="44"/>
      <c r="Y43" s="44"/>
      <c r="Z43" s="44"/>
    </row>
    <row r="44" spans="1:26" ht="15.75" customHeight="1" x14ac:dyDescent="0.15">
      <c r="A44" s="50">
        <v>43</v>
      </c>
      <c r="B44" s="50" t="s">
        <v>2912</v>
      </c>
      <c r="C44" s="143" t="s">
        <v>2913</v>
      </c>
      <c r="D44" s="44"/>
      <c r="E44" s="144">
        <v>42242</v>
      </c>
      <c r="F44" s="50"/>
      <c r="G44" s="44"/>
      <c r="H44" s="44"/>
      <c r="I44" s="44"/>
      <c r="J44" s="44"/>
      <c r="K44" s="44"/>
      <c r="L44" s="44"/>
      <c r="M44" s="44"/>
      <c r="N44" s="44"/>
      <c r="O44" s="44"/>
      <c r="P44" s="44"/>
      <c r="Q44" s="44"/>
      <c r="R44" s="44"/>
      <c r="S44" s="44"/>
      <c r="T44" s="44"/>
      <c r="U44" s="44"/>
      <c r="V44" s="44"/>
      <c r="W44" s="44"/>
      <c r="X44" s="44"/>
      <c r="Y44" s="44"/>
      <c r="Z44" s="44"/>
    </row>
    <row r="45" spans="1:26" ht="15.75" customHeight="1" x14ac:dyDescent="0.15">
      <c r="A45" s="50">
        <v>44</v>
      </c>
      <c r="B45" s="50" t="s">
        <v>2914</v>
      </c>
      <c r="C45" s="143" t="s">
        <v>2915</v>
      </c>
      <c r="D45" s="44"/>
      <c r="E45" s="144">
        <v>42242</v>
      </c>
      <c r="F45" s="50"/>
      <c r="G45" s="44"/>
      <c r="H45" s="44"/>
      <c r="I45" s="44"/>
      <c r="J45" s="44"/>
      <c r="K45" s="44"/>
      <c r="L45" s="44"/>
      <c r="M45" s="44"/>
      <c r="N45" s="44"/>
      <c r="O45" s="44"/>
      <c r="P45" s="44"/>
      <c r="Q45" s="44"/>
      <c r="R45" s="44"/>
      <c r="S45" s="44"/>
      <c r="T45" s="44"/>
      <c r="U45" s="44"/>
      <c r="V45" s="44"/>
      <c r="W45" s="44"/>
      <c r="X45" s="44"/>
      <c r="Y45" s="44"/>
      <c r="Z45" s="44"/>
    </row>
    <row r="46" spans="1:26" ht="15.75" customHeight="1" x14ac:dyDescent="0.15">
      <c r="A46" s="50">
        <v>45</v>
      </c>
      <c r="B46" s="50" t="s">
        <v>2916</v>
      </c>
      <c r="C46" s="143" t="s">
        <v>2917</v>
      </c>
      <c r="D46" s="44"/>
      <c r="E46" s="144">
        <v>42157</v>
      </c>
      <c r="F46" s="50"/>
      <c r="G46" s="44"/>
      <c r="H46" s="44"/>
      <c r="I46" s="44"/>
      <c r="J46" s="44"/>
      <c r="K46" s="44"/>
      <c r="L46" s="44"/>
      <c r="M46" s="44"/>
      <c r="N46" s="44"/>
      <c r="O46" s="44"/>
      <c r="P46" s="44"/>
      <c r="Q46" s="44"/>
      <c r="R46" s="44"/>
      <c r="S46" s="44"/>
      <c r="T46" s="44"/>
      <c r="U46" s="44"/>
      <c r="V46" s="44"/>
      <c r="W46" s="44"/>
      <c r="X46" s="44"/>
      <c r="Y46" s="44"/>
      <c r="Z46" s="44"/>
    </row>
    <row r="47" spans="1:26" ht="13" x14ac:dyDescent="0.15">
      <c r="A47" s="50">
        <v>46</v>
      </c>
      <c r="B47" s="50" t="s">
        <v>2918</v>
      </c>
      <c r="C47" s="143" t="s">
        <v>2919</v>
      </c>
      <c r="D47" s="44"/>
      <c r="E47" s="144">
        <v>42158</v>
      </c>
      <c r="F47" s="50"/>
      <c r="G47" s="44"/>
      <c r="H47" s="44"/>
      <c r="I47" s="44"/>
      <c r="J47" s="44"/>
      <c r="K47" s="44"/>
      <c r="L47" s="44"/>
      <c r="M47" s="44"/>
      <c r="N47" s="44"/>
      <c r="O47" s="44"/>
      <c r="P47" s="44"/>
      <c r="Q47" s="44"/>
      <c r="R47" s="44"/>
      <c r="S47" s="44"/>
      <c r="T47" s="44"/>
      <c r="U47" s="44"/>
      <c r="V47" s="44"/>
      <c r="W47" s="44"/>
      <c r="X47" s="44"/>
      <c r="Y47" s="44"/>
      <c r="Z47" s="44"/>
    </row>
    <row r="48" spans="1:26" ht="13" x14ac:dyDescent="0.15">
      <c r="A48" s="50">
        <v>47</v>
      </c>
      <c r="B48" s="50" t="s">
        <v>2920</v>
      </c>
      <c r="C48" s="143" t="s">
        <v>2921</v>
      </c>
      <c r="D48" s="44"/>
      <c r="E48" s="144">
        <v>42158</v>
      </c>
      <c r="F48" s="50"/>
      <c r="G48" s="44"/>
      <c r="H48" s="44"/>
      <c r="I48" s="44"/>
      <c r="J48" s="44"/>
      <c r="K48" s="44"/>
      <c r="L48" s="44"/>
      <c r="M48" s="44"/>
      <c r="N48" s="44"/>
      <c r="O48" s="44"/>
      <c r="P48" s="44"/>
      <c r="Q48" s="44"/>
      <c r="R48" s="44"/>
      <c r="S48" s="44"/>
      <c r="T48" s="44"/>
      <c r="U48" s="44"/>
      <c r="V48" s="44"/>
      <c r="W48" s="44"/>
      <c r="X48" s="44"/>
      <c r="Y48" s="44"/>
      <c r="Z48" s="44"/>
    </row>
    <row r="49" spans="1:26" ht="13" x14ac:dyDescent="0.15">
      <c r="A49" s="50">
        <v>48</v>
      </c>
      <c r="B49" s="50" t="s">
        <v>2922</v>
      </c>
      <c r="C49" s="143" t="s">
        <v>2923</v>
      </c>
      <c r="D49" s="44"/>
      <c r="E49" s="144">
        <v>42158</v>
      </c>
      <c r="F49" s="50"/>
      <c r="G49" s="44"/>
      <c r="H49" s="44"/>
      <c r="I49" s="44"/>
      <c r="J49" s="44"/>
      <c r="K49" s="44"/>
      <c r="L49" s="44"/>
      <c r="M49" s="44"/>
      <c r="N49" s="44"/>
      <c r="O49" s="44"/>
      <c r="P49" s="44"/>
      <c r="Q49" s="44"/>
      <c r="R49" s="44"/>
      <c r="S49" s="44"/>
      <c r="T49" s="44"/>
      <c r="U49" s="44"/>
      <c r="V49" s="44"/>
      <c r="W49" s="44"/>
      <c r="X49" s="44"/>
      <c r="Y49" s="44"/>
      <c r="Z49" s="44"/>
    </row>
    <row r="50" spans="1:26" ht="13" x14ac:dyDescent="0.15">
      <c r="A50" s="50">
        <v>49</v>
      </c>
      <c r="B50" s="50" t="s">
        <v>2924</v>
      </c>
      <c r="C50" s="143" t="s">
        <v>2925</v>
      </c>
      <c r="D50" s="44"/>
      <c r="E50" s="144">
        <v>42158</v>
      </c>
      <c r="F50" s="50"/>
      <c r="G50" s="44"/>
      <c r="H50" s="44"/>
      <c r="I50" s="44"/>
      <c r="J50" s="44"/>
      <c r="K50" s="44"/>
      <c r="L50" s="44"/>
      <c r="M50" s="44"/>
      <c r="N50" s="44"/>
      <c r="O50" s="44"/>
      <c r="P50" s="44"/>
      <c r="Q50" s="44"/>
      <c r="R50" s="44"/>
      <c r="S50" s="44"/>
      <c r="T50" s="44"/>
      <c r="U50" s="44"/>
      <c r="V50" s="44"/>
      <c r="W50" s="44"/>
      <c r="X50" s="44"/>
      <c r="Y50" s="44"/>
      <c r="Z50" s="44"/>
    </row>
    <row r="51" spans="1:26" ht="13" x14ac:dyDescent="0.15">
      <c r="A51" s="50">
        <v>50</v>
      </c>
      <c r="B51" s="50" t="s">
        <v>2926</v>
      </c>
      <c r="C51" s="143" t="s">
        <v>2927</v>
      </c>
      <c r="D51" s="44"/>
      <c r="E51" s="144">
        <v>42158</v>
      </c>
      <c r="F51" s="50"/>
      <c r="G51" s="44"/>
      <c r="H51" s="44"/>
      <c r="I51" s="44"/>
      <c r="J51" s="44"/>
      <c r="K51" s="44"/>
      <c r="L51" s="44"/>
      <c r="M51" s="44"/>
      <c r="N51" s="44"/>
      <c r="O51" s="44"/>
      <c r="P51" s="44"/>
      <c r="Q51" s="44"/>
      <c r="R51" s="44"/>
      <c r="S51" s="44"/>
      <c r="T51" s="44"/>
      <c r="U51" s="44"/>
      <c r="V51" s="44"/>
      <c r="W51" s="44"/>
      <c r="X51" s="44"/>
      <c r="Y51" s="44"/>
      <c r="Z51" s="44"/>
    </row>
    <row r="52" spans="1:26" ht="13" x14ac:dyDescent="0.15">
      <c r="A52" s="50">
        <v>51</v>
      </c>
      <c r="B52" s="50" t="s">
        <v>2928</v>
      </c>
      <c r="C52" s="143" t="s">
        <v>2929</v>
      </c>
      <c r="D52" s="44"/>
      <c r="E52" s="144">
        <v>42158</v>
      </c>
      <c r="F52" s="50"/>
      <c r="G52" s="44"/>
      <c r="H52" s="44"/>
      <c r="I52" s="44"/>
      <c r="J52" s="44"/>
      <c r="K52" s="44"/>
      <c r="L52" s="44"/>
      <c r="M52" s="44"/>
      <c r="N52" s="44"/>
      <c r="O52" s="44"/>
      <c r="P52" s="44"/>
      <c r="Q52" s="44"/>
      <c r="R52" s="44"/>
      <c r="S52" s="44"/>
      <c r="T52" s="44"/>
      <c r="U52" s="44"/>
      <c r="V52" s="44"/>
      <c r="W52" s="44"/>
      <c r="X52" s="44"/>
      <c r="Y52" s="44"/>
      <c r="Z52" s="44"/>
    </row>
    <row r="53" spans="1:26" ht="13" x14ac:dyDescent="0.15">
      <c r="A53" s="50">
        <v>52</v>
      </c>
      <c r="B53" s="50" t="s">
        <v>1487</v>
      </c>
      <c r="C53" s="143" t="s">
        <v>2930</v>
      </c>
      <c r="D53" s="44"/>
      <c r="E53" s="144">
        <v>42158</v>
      </c>
      <c r="F53" s="50"/>
      <c r="G53" s="44"/>
      <c r="H53" s="44"/>
      <c r="I53" s="44"/>
      <c r="J53" s="44"/>
      <c r="K53" s="44"/>
      <c r="L53" s="44"/>
      <c r="M53" s="44"/>
      <c r="N53" s="44"/>
      <c r="O53" s="44"/>
      <c r="P53" s="44"/>
      <c r="Q53" s="44"/>
      <c r="R53" s="44"/>
      <c r="S53" s="44"/>
      <c r="T53" s="44"/>
      <c r="U53" s="44"/>
      <c r="V53" s="44"/>
      <c r="W53" s="44"/>
      <c r="X53" s="44"/>
      <c r="Y53" s="44"/>
      <c r="Z53" s="44"/>
    </row>
    <row r="54" spans="1:26" ht="13" x14ac:dyDescent="0.15">
      <c r="A54" s="50">
        <v>53</v>
      </c>
      <c r="B54" s="50" t="s">
        <v>2931</v>
      </c>
      <c r="C54" s="143" t="s">
        <v>2932</v>
      </c>
      <c r="D54" s="44"/>
      <c r="E54" s="144">
        <v>42158</v>
      </c>
      <c r="F54" s="50"/>
      <c r="G54" s="44"/>
      <c r="H54" s="44"/>
      <c r="I54" s="44"/>
      <c r="J54" s="44"/>
      <c r="K54" s="44"/>
      <c r="L54" s="44"/>
      <c r="M54" s="44"/>
      <c r="N54" s="44"/>
      <c r="O54" s="44"/>
      <c r="P54" s="44"/>
      <c r="Q54" s="44"/>
      <c r="R54" s="44"/>
      <c r="S54" s="44"/>
      <c r="T54" s="44"/>
      <c r="U54" s="44"/>
      <c r="V54" s="44"/>
      <c r="W54" s="44"/>
      <c r="X54" s="44"/>
      <c r="Y54" s="44"/>
      <c r="Z54" s="44"/>
    </row>
    <row r="55" spans="1:26" ht="13" x14ac:dyDescent="0.15">
      <c r="A55" s="50">
        <v>54</v>
      </c>
      <c r="B55" s="50" t="s">
        <v>2933</v>
      </c>
      <c r="C55" s="143" t="s">
        <v>2934</v>
      </c>
      <c r="D55" s="44"/>
      <c r="E55" s="144">
        <v>42158</v>
      </c>
      <c r="F55" s="50"/>
      <c r="G55" s="44"/>
      <c r="H55" s="44"/>
      <c r="I55" s="44"/>
      <c r="J55" s="44"/>
      <c r="K55" s="44"/>
      <c r="L55" s="44"/>
      <c r="M55" s="44"/>
      <c r="N55" s="44"/>
      <c r="O55" s="44"/>
      <c r="P55" s="44"/>
      <c r="Q55" s="44"/>
      <c r="R55" s="44"/>
      <c r="S55" s="44"/>
      <c r="T55" s="44"/>
      <c r="U55" s="44"/>
      <c r="V55" s="44"/>
      <c r="W55" s="44"/>
      <c r="X55" s="44"/>
      <c r="Y55" s="44"/>
      <c r="Z55" s="44"/>
    </row>
    <row r="56" spans="1:26" ht="13" x14ac:dyDescent="0.15">
      <c r="A56" s="50">
        <v>55</v>
      </c>
      <c r="B56" s="50" t="s">
        <v>2935</v>
      </c>
      <c r="C56" s="143" t="s">
        <v>2936</v>
      </c>
      <c r="D56" s="44"/>
      <c r="E56" s="144">
        <v>42158</v>
      </c>
      <c r="F56" s="50"/>
      <c r="G56" s="44"/>
      <c r="H56" s="44"/>
      <c r="I56" s="44"/>
      <c r="J56" s="44"/>
      <c r="K56" s="44"/>
      <c r="L56" s="44"/>
      <c r="M56" s="44"/>
      <c r="N56" s="44"/>
      <c r="O56" s="44"/>
      <c r="P56" s="44"/>
      <c r="Q56" s="44"/>
      <c r="R56" s="44"/>
      <c r="S56" s="44"/>
      <c r="T56" s="44"/>
      <c r="U56" s="44"/>
      <c r="V56" s="44"/>
      <c r="W56" s="44"/>
      <c r="X56" s="44"/>
      <c r="Y56" s="44"/>
      <c r="Z56" s="44"/>
    </row>
    <row r="57" spans="1:26" ht="13" x14ac:dyDescent="0.15">
      <c r="A57" s="50">
        <v>56</v>
      </c>
      <c r="B57" s="50" t="s">
        <v>2937</v>
      </c>
      <c r="C57" s="143" t="s">
        <v>2938</v>
      </c>
      <c r="D57" s="44"/>
      <c r="E57" s="144">
        <v>42158</v>
      </c>
      <c r="F57" s="50"/>
      <c r="G57" s="44"/>
      <c r="H57" s="44"/>
      <c r="I57" s="44"/>
      <c r="J57" s="44"/>
      <c r="K57" s="44"/>
      <c r="L57" s="44"/>
      <c r="M57" s="44"/>
      <c r="N57" s="44"/>
      <c r="O57" s="44"/>
      <c r="P57" s="44"/>
      <c r="Q57" s="44"/>
      <c r="R57" s="44"/>
      <c r="S57" s="44"/>
      <c r="T57" s="44"/>
      <c r="U57" s="44"/>
      <c r="V57" s="44"/>
      <c r="W57" s="44"/>
      <c r="X57" s="44"/>
      <c r="Y57" s="44"/>
      <c r="Z57" s="44"/>
    </row>
    <row r="58" spans="1:26" ht="13" x14ac:dyDescent="0.15">
      <c r="A58" s="50">
        <v>57</v>
      </c>
      <c r="B58" s="50" t="s">
        <v>2939</v>
      </c>
      <c r="C58" s="143" t="s">
        <v>2940</v>
      </c>
      <c r="D58" s="44"/>
      <c r="E58" s="144">
        <v>42159</v>
      </c>
      <c r="F58" s="50"/>
      <c r="G58" s="44"/>
      <c r="H58" s="44"/>
      <c r="I58" s="44"/>
      <c r="J58" s="44"/>
      <c r="K58" s="44"/>
      <c r="L58" s="44"/>
      <c r="M58" s="44"/>
      <c r="N58" s="44"/>
      <c r="O58" s="44"/>
      <c r="P58" s="44"/>
      <c r="Q58" s="44"/>
      <c r="R58" s="44"/>
      <c r="S58" s="44"/>
      <c r="T58" s="44"/>
      <c r="U58" s="44"/>
      <c r="V58" s="44"/>
      <c r="W58" s="44"/>
      <c r="X58" s="44"/>
      <c r="Y58" s="44"/>
      <c r="Z58" s="44"/>
    </row>
    <row r="59" spans="1:26" ht="13" x14ac:dyDescent="0.15">
      <c r="A59" s="50">
        <v>58</v>
      </c>
      <c r="B59" s="50" t="s">
        <v>2941</v>
      </c>
      <c r="C59" s="143" t="s">
        <v>2942</v>
      </c>
      <c r="D59" s="44"/>
      <c r="E59" s="144">
        <v>42159</v>
      </c>
      <c r="F59" s="50"/>
      <c r="G59" s="44"/>
      <c r="H59" s="44"/>
      <c r="I59" s="44"/>
      <c r="J59" s="44"/>
      <c r="K59" s="44"/>
      <c r="L59" s="44"/>
      <c r="M59" s="44"/>
      <c r="N59" s="44"/>
      <c r="O59" s="44"/>
      <c r="P59" s="44"/>
      <c r="Q59" s="44"/>
      <c r="R59" s="44"/>
      <c r="S59" s="44"/>
      <c r="T59" s="44"/>
      <c r="U59" s="44"/>
      <c r="V59" s="44"/>
      <c r="W59" s="44"/>
      <c r="X59" s="44"/>
      <c r="Y59" s="44"/>
      <c r="Z59" s="44"/>
    </row>
    <row r="60" spans="1:26" ht="13" x14ac:dyDescent="0.15">
      <c r="A60" s="50">
        <v>59</v>
      </c>
      <c r="B60" s="50" t="s">
        <v>2943</v>
      </c>
      <c r="C60" s="143" t="s">
        <v>2944</v>
      </c>
      <c r="D60" s="44"/>
      <c r="E60" s="144">
        <v>42159</v>
      </c>
      <c r="F60" s="50"/>
      <c r="G60" s="44"/>
      <c r="H60" s="44"/>
      <c r="I60" s="44"/>
      <c r="J60" s="44"/>
      <c r="K60" s="44"/>
      <c r="L60" s="44"/>
      <c r="M60" s="44"/>
      <c r="N60" s="44"/>
      <c r="O60" s="44"/>
      <c r="P60" s="44"/>
      <c r="Q60" s="44"/>
      <c r="R60" s="44"/>
      <c r="S60" s="44"/>
      <c r="T60" s="44"/>
      <c r="U60" s="44"/>
      <c r="V60" s="44"/>
      <c r="W60" s="44"/>
      <c r="X60" s="44"/>
      <c r="Y60" s="44"/>
      <c r="Z60" s="44"/>
    </row>
    <row r="61" spans="1:26" ht="13" x14ac:dyDescent="0.15">
      <c r="A61" s="50">
        <v>60</v>
      </c>
      <c r="B61" s="50" t="s">
        <v>1387</v>
      </c>
      <c r="C61" s="143" t="s">
        <v>2831</v>
      </c>
      <c r="D61" s="44"/>
      <c r="E61" s="144">
        <v>42163</v>
      </c>
      <c r="F61" s="50"/>
      <c r="G61" s="44"/>
      <c r="H61" s="44"/>
      <c r="I61" s="44"/>
      <c r="J61" s="44"/>
      <c r="K61" s="44"/>
      <c r="L61" s="44"/>
      <c r="M61" s="44"/>
      <c r="N61" s="44"/>
      <c r="O61" s="44"/>
      <c r="P61" s="44"/>
      <c r="Q61" s="44"/>
      <c r="R61" s="44"/>
      <c r="S61" s="44"/>
      <c r="T61" s="44"/>
      <c r="U61" s="44"/>
      <c r="V61" s="44"/>
      <c r="W61" s="44"/>
      <c r="X61" s="44"/>
      <c r="Y61" s="44"/>
      <c r="Z61" s="44"/>
    </row>
    <row r="62" spans="1:26" ht="13" x14ac:dyDescent="0.15">
      <c r="A62" s="50">
        <v>61</v>
      </c>
      <c r="B62" s="50" t="s">
        <v>475</v>
      </c>
      <c r="C62" s="143" t="s">
        <v>2866</v>
      </c>
      <c r="D62" s="44"/>
      <c r="E62" s="144">
        <v>42222</v>
      </c>
      <c r="F62" s="50"/>
      <c r="G62" s="44"/>
      <c r="H62" s="44"/>
      <c r="I62" s="44"/>
      <c r="J62" s="44"/>
      <c r="K62" s="44"/>
      <c r="L62" s="44"/>
      <c r="M62" s="44"/>
      <c r="N62" s="44"/>
      <c r="O62" s="44"/>
      <c r="P62" s="44"/>
      <c r="Q62" s="44"/>
      <c r="R62" s="44"/>
      <c r="S62" s="44"/>
      <c r="T62" s="44"/>
      <c r="U62" s="44"/>
      <c r="V62" s="44"/>
      <c r="W62" s="44"/>
      <c r="X62" s="44"/>
      <c r="Y62" s="44"/>
      <c r="Z62" s="44"/>
    </row>
    <row r="63" spans="1:26" ht="13" x14ac:dyDescent="0.15">
      <c r="A63" s="50">
        <v>62</v>
      </c>
      <c r="B63" s="50" t="s">
        <v>2945</v>
      </c>
      <c r="C63" s="143" t="s">
        <v>2946</v>
      </c>
      <c r="D63" s="44"/>
      <c r="E63" s="144">
        <v>42222</v>
      </c>
      <c r="F63" s="50"/>
      <c r="G63" s="44"/>
      <c r="H63" s="44"/>
      <c r="I63" s="44"/>
      <c r="J63" s="44"/>
      <c r="K63" s="44"/>
      <c r="L63" s="44"/>
      <c r="M63" s="44"/>
      <c r="N63" s="44"/>
      <c r="O63" s="44"/>
      <c r="P63" s="44"/>
      <c r="Q63" s="44"/>
      <c r="R63" s="44"/>
      <c r="S63" s="44"/>
      <c r="T63" s="44"/>
      <c r="U63" s="44"/>
      <c r="V63" s="44"/>
      <c r="W63" s="44"/>
      <c r="X63" s="44"/>
      <c r="Y63" s="44"/>
      <c r="Z63" s="44"/>
    </row>
    <row r="64" spans="1:26" ht="13" x14ac:dyDescent="0.15">
      <c r="A64" s="50">
        <v>63</v>
      </c>
      <c r="B64" s="50" t="s">
        <v>2947</v>
      </c>
      <c r="C64" s="143" t="s">
        <v>2948</v>
      </c>
      <c r="D64" s="44"/>
      <c r="E64" s="144">
        <v>42222</v>
      </c>
      <c r="F64" s="50"/>
      <c r="G64" s="44"/>
      <c r="H64" s="44"/>
      <c r="I64" s="44"/>
      <c r="J64" s="44"/>
      <c r="K64" s="44"/>
      <c r="L64" s="44"/>
      <c r="M64" s="44"/>
      <c r="N64" s="44"/>
      <c r="O64" s="44"/>
      <c r="P64" s="44"/>
      <c r="Q64" s="44"/>
      <c r="R64" s="44"/>
      <c r="S64" s="44"/>
      <c r="T64" s="44"/>
      <c r="U64" s="44"/>
      <c r="V64" s="44"/>
      <c r="W64" s="44"/>
      <c r="X64" s="44"/>
      <c r="Y64" s="44"/>
      <c r="Z64" s="44"/>
    </row>
    <row r="65" spans="1:26" ht="13" x14ac:dyDescent="0.15">
      <c r="A65" s="50">
        <v>64</v>
      </c>
      <c r="B65" s="50" t="s">
        <v>2949</v>
      </c>
      <c r="C65" s="143" t="s">
        <v>2843</v>
      </c>
      <c r="D65" s="44"/>
      <c r="E65" s="144">
        <v>42222</v>
      </c>
      <c r="F65" s="50"/>
      <c r="G65" s="44"/>
      <c r="H65" s="44"/>
      <c r="I65" s="44"/>
      <c r="J65" s="44"/>
      <c r="K65" s="44"/>
      <c r="L65" s="44"/>
      <c r="M65" s="44"/>
      <c r="N65" s="44"/>
      <c r="O65" s="44"/>
      <c r="P65" s="44"/>
      <c r="Q65" s="44"/>
      <c r="R65" s="44"/>
      <c r="S65" s="44"/>
      <c r="T65" s="44"/>
      <c r="U65" s="44"/>
      <c r="V65" s="44"/>
      <c r="W65" s="44"/>
      <c r="X65" s="44"/>
      <c r="Y65" s="44"/>
      <c r="Z65" s="44"/>
    </row>
    <row r="66" spans="1:26" ht="13" x14ac:dyDescent="0.15">
      <c r="A66" s="50">
        <v>65</v>
      </c>
      <c r="B66" s="50" t="s">
        <v>2950</v>
      </c>
      <c r="C66" s="143" t="s">
        <v>2951</v>
      </c>
      <c r="D66" s="44"/>
      <c r="E66" s="144">
        <v>42222</v>
      </c>
      <c r="F66" s="50"/>
      <c r="G66" s="44"/>
      <c r="H66" s="44"/>
      <c r="I66" s="44"/>
      <c r="J66" s="44"/>
      <c r="K66" s="44"/>
      <c r="L66" s="44"/>
      <c r="M66" s="44"/>
      <c r="N66" s="44"/>
      <c r="O66" s="44"/>
      <c r="P66" s="44"/>
      <c r="Q66" s="44"/>
      <c r="R66" s="44"/>
      <c r="S66" s="44"/>
      <c r="T66" s="44"/>
      <c r="U66" s="44"/>
      <c r="V66" s="44"/>
      <c r="W66" s="44"/>
      <c r="X66" s="44"/>
      <c r="Y66" s="44"/>
      <c r="Z66" s="44"/>
    </row>
    <row r="67" spans="1:26" ht="13" x14ac:dyDescent="0.15">
      <c r="A67" s="50">
        <v>66</v>
      </c>
      <c r="B67" s="50" t="s">
        <v>2952</v>
      </c>
      <c r="C67" s="143" t="s">
        <v>2953</v>
      </c>
      <c r="D67" s="44"/>
      <c r="E67" s="144">
        <v>42222</v>
      </c>
      <c r="F67" s="50"/>
      <c r="G67" s="44"/>
      <c r="H67" s="44"/>
      <c r="I67" s="44"/>
      <c r="J67" s="44"/>
      <c r="K67" s="44"/>
      <c r="L67" s="44"/>
      <c r="M67" s="44"/>
      <c r="N67" s="44"/>
      <c r="O67" s="44"/>
      <c r="P67" s="44"/>
      <c r="Q67" s="44"/>
      <c r="R67" s="44"/>
      <c r="S67" s="44"/>
      <c r="T67" s="44"/>
      <c r="U67" s="44"/>
      <c r="V67" s="44"/>
      <c r="W67" s="44"/>
      <c r="X67" s="44"/>
      <c r="Y67" s="44"/>
      <c r="Z67" s="44"/>
    </row>
    <row r="68" spans="1:26" ht="13" x14ac:dyDescent="0.15">
      <c r="A68" s="50">
        <v>67</v>
      </c>
      <c r="B68" s="50" t="s">
        <v>2954</v>
      </c>
      <c r="C68" s="143" t="s">
        <v>2955</v>
      </c>
      <c r="D68" s="44"/>
      <c r="E68" s="144">
        <v>42222</v>
      </c>
      <c r="F68" s="50"/>
      <c r="G68" s="44"/>
      <c r="H68" s="44"/>
      <c r="I68" s="44"/>
      <c r="J68" s="44"/>
      <c r="K68" s="44"/>
      <c r="L68" s="44"/>
      <c r="M68" s="44"/>
      <c r="N68" s="44"/>
      <c r="O68" s="44"/>
      <c r="P68" s="44"/>
      <c r="Q68" s="44"/>
      <c r="R68" s="44"/>
      <c r="S68" s="44"/>
      <c r="T68" s="44"/>
      <c r="U68" s="44"/>
      <c r="V68" s="44"/>
      <c r="W68" s="44"/>
      <c r="X68" s="44"/>
      <c r="Y68" s="44"/>
      <c r="Z68" s="44"/>
    </row>
    <row r="69" spans="1:26" ht="13" x14ac:dyDescent="0.15">
      <c r="A69" s="50">
        <v>68</v>
      </c>
      <c r="B69" s="50" t="s">
        <v>2956</v>
      </c>
      <c r="C69" s="143" t="s">
        <v>2957</v>
      </c>
      <c r="D69" s="44"/>
      <c r="E69" s="144">
        <v>42222</v>
      </c>
      <c r="F69" s="50"/>
      <c r="G69" s="44"/>
      <c r="H69" s="44"/>
      <c r="I69" s="44"/>
      <c r="J69" s="44"/>
      <c r="K69" s="44"/>
      <c r="L69" s="44"/>
      <c r="M69" s="44"/>
      <c r="N69" s="44"/>
      <c r="O69" s="44"/>
      <c r="P69" s="44"/>
      <c r="Q69" s="44"/>
      <c r="R69" s="44"/>
      <c r="S69" s="44"/>
      <c r="T69" s="44"/>
      <c r="U69" s="44"/>
      <c r="V69" s="44"/>
      <c r="W69" s="44"/>
      <c r="X69" s="44"/>
      <c r="Y69" s="44"/>
      <c r="Z69" s="44"/>
    </row>
    <row r="70" spans="1:26" ht="13" x14ac:dyDescent="0.15">
      <c r="A70" s="50">
        <v>69</v>
      </c>
      <c r="B70" s="50" t="s">
        <v>2958</v>
      </c>
      <c r="C70" s="143" t="s">
        <v>2959</v>
      </c>
      <c r="D70" s="44"/>
      <c r="E70" s="144">
        <v>42222</v>
      </c>
      <c r="F70" s="50"/>
      <c r="G70" s="44"/>
      <c r="H70" s="44"/>
      <c r="I70" s="44"/>
      <c r="J70" s="44"/>
      <c r="K70" s="44"/>
      <c r="L70" s="44"/>
      <c r="M70" s="44"/>
      <c r="N70" s="44"/>
      <c r="O70" s="44"/>
      <c r="P70" s="44"/>
      <c r="Q70" s="44"/>
      <c r="R70" s="44"/>
      <c r="S70" s="44"/>
      <c r="T70" s="44"/>
      <c r="U70" s="44"/>
      <c r="V70" s="44"/>
      <c r="W70" s="44"/>
      <c r="X70" s="44"/>
      <c r="Y70" s="44"/>
      <c r="Z70" s="44"/>
    </row>
    <row r="71" spans="1:26" ht="13" x14ac:dyDescent="0.15">
      <c r="A71" s="50">
        <v>70</v>
      </c>
      <c r="B71" s="50" t="s">
        <v>2960</v>
      </c>
      <c r="C71" s="143" t="s">
        <v>2961</v>
      </c>
      <c r="D71" s="44"/>
      <c r="E71" s="144">
        <v>42222</v>
      </c>
      <c r="F71" s="50"/>
      <c r="G71" s="44"/>
      <c r="H71" s="44"/>
      <c r="I71" s="44"/>
      <c r="J71" s="44"/>
      <c r="K71" s="44"/>
      <c r="L71" s="44"/>
      <c r="M71" s="44"/>
      <c r="N71" s="44"/>
      <c r="O71" s="44"/>
      <c r="P71" s="44"/>
      <c r="Q71" s="44"/>
      <c r="R71" s="44"/>
      <c r="S71" s="44"/>
      <c r="T71" s="44"/>
      <c r="U71" s="44"/>
      <c r="V71" s="44"/>
      <c r="W71" s="44"/>
      <c r="X71" s="44"/>
      <c r="Y71" s="44"/>
      <c r="Z71" s="44"/>
    </row>
    <row r="72" spans="1:26" ht="13" x14ac:dyDescent="0.15">
      <c r="A72" s="50">
        <v>71</v>
      </c>
      <c r="B72" s="50" t="s">
        <v>2962</v>
      </c>
      <c r="C72" s="143" t="s">
        <v>2963</v>
      </c>
      <c r="D72" s="44"/>
      <c r="E72" s="144">
        <v>42222</v>
      </c>
      <c r="F72" s="50"/>
      <c r="G72" s="44"/>
      <c r="H72" s="44"/>
      <c r="I72" s="44"/>
      <c r="J72" s="44"/>
      <c r="K72" s="44"/>
      <c r="L72" s="44"/>
      <c r="M72" s="44"/>
      <c r="N72" s="44"/>
      <c r="O72" s="44"/>
      <c r="P72" s="44"/>
      <c r="Q72" s="44"/>
      <c r="R72" s="44"/>
      <c r="S72" s="44"/>
      <c r="T72" s="44"/>
      <c r="U72" s="44"/>
      <c r="V72" s="44"/>
      <c r="W72" s="44"/>
      <c r="X72" s="44"/>
      <c r="Y72" s="44"/>
      <c r="Z72" s="44"/>
    </row>
    <row r="73" spans="1:26" ht="13" x14ac:dyDescent="0.15">
      <c r="A73" s="50">
        <v>72</v>
      </c>
      <c r="B73" s="50" t="s">
        <v>2964</v>
      </c>
      <c r="C73" s="143" t="s">
        <v>2965</v>
      </c>
      <c r="D73" s="44"/>
      <c r="E73" s="144">
        <v>42222</v>
      </c>
      <c r="F73" s="50"/>
      <c r="G73" s="44"/>
      <c r="H73" s="44"/>
      <c r="I73" s="44"/>
      <c r="J73" s="44"/>
      <c r="K73" s="44"/>
      <c r="L73" s="44"/>
      <c r="M73" s="44"/>
      <c r="N73" s="44"/>
      <c r="O73" s="44"/>
      <c r="P73" s="44"/>
      <c r="Q73" s="44"/>
      <c r="R73" s="44"/>
      <c r="S73" s="44"/>
      <c r="T73" s="44"/>
      <c r="U73" s="44"/>
      <c r="V73" s="44"/>
      <c r="W73" s="44"/>
      <c r="X73" s="44"/>
      <c r="Y73" s="44"/>
      <c r="Z73" s="44"/>
    </row>
    <row r="74" spans="1:26" ht="13" x14ac:dyDescent="0.15">
      <c r="A74" s="50">
        <v>73</v>
      </c>
      <c r="B74" s="50" t="s">
        <v>2966</v>
      </c>
      <c r="C74" s="143" t="s">
        <v>1137</v>
      </c>
      <c r="D74" s="44"/>
      <c r="E74" s="144">
        <v>42222</v>
      </c>
      <c r="F74" s="50"/>
      <c r="G74" s="44"/>
      <c r="H74" s="44"/>
      <c r="I74" s="44"/>
      <c r="J74" s="44"/>
      <c r="K74" s="44"/>
      <c r="L74" s="44"/>
      <c r="M74" s="44"/>
      <c r="N74" s="44"/>
      <c r="O74" s="44"/>
      <c r="P74" s="44"/>
      <c r="Q74" s="44"/>
      <c r="R74" s="44"/>
      <c r="S74" s="44"/>
      <c r="T74" s="44"/>
      <c r="U74" s="44"/>
      <c r="V74" s="44"/>
      <c r="W74" s="44"/>
      <c r="X74" s="44"/>
      <c r="Y74" s="44"/>
      <c r="Z74" s="44"/>
    </row>
    <row r="75" spans="1:26" ht="13" x14ac:dyDescent="0.15">
      <c r="A75" s="50">
        <v>74</v>
      </c>
      <c r="B75" s="50" t="s">
        <v>2967</v>
      </c>
      <c r="C75" s="143" t="s">
        <v>2556</v>
      </c>
      <c r="D75" s="44"/>
      <c r="E75" s="144">
        <v>42222</v>
      </c>
      <c r="F75" s="50"/>
      <c r="G75" s="44"/>
      <c r="H75" s="44"/>
      <c r="I75" s="44"/>
      <c r="J75" s="44"/>
      <c r="K75" s="44"/>
      <c r="L75" s="44"/>
      <c r="M75" s="44"/>
      <c r="N75" s="44"/>
      <c r="O75" s="44"/>
      <c r="P75" s="44"/>
      <c r="Q75" s="44"/>
      <c r="R75" s="44"/>
      <c r="S75" s="44"/>
      <c r="T75" s="44"/>
      <c r="U75" s="44"/>
      <c r="V75" s="44"/>
      <c r="W75" s="44"/>
      <c r="X75" s="44"/>
      <c r="Y75" s="44"/>
      <c r="Z75" s="44"/>
    </row>
    <row r="76" spans="1:26" ht="13" x14ac:dyDescent="0.15">
      <c r="A76" s="50">
        <v>75</v>
      </c>
      <c r="B76" s="50" t="s">
        <v>2968</v>
      </c>
      <c r="C76" s="143" t="s">
        <v>2969</v>
      </c>
      <c r="D76" s="44"/>
      <c r="E76" s="144">
        <v>42222</v>
      </c>
      <c r="F76" s="50"/>
      <c r="G76" s="44"/>
      <c r="H76" s="44"/>
      <c r="I76" s="44"/>
      <c r="J76" s="44"/>
      <c r="K76" s="44"/>
      <c r="L76" s="44"/>
      <c r="M76" s="44"/>
      <c r="N76" s="44"/>
      <c r="O76" s="44"/>
      <c r="P76" s="44"/>
      <c r="Q76" s="44"/>
      <c r="R76" s="44"/>
      <c r="S76" s="44"/>
      <c r="T76" s="44"/>
      <c r="U76" s="44"/>
      <c r="V76" s="44"/>
      <c r="W76" s="44"/>
      <c r="X76" s="44"/>
      <c r="Y76" s="44"/>
      <c r="Z76" s="44"/>
    </row>
    <row r="77" spans="1:26" ht="13" x14ac:dyDescent="0.15">
      <c r="A77" s="50">
        <v>76</v>
      </c>
      <c r="B77" s="50" t="s">
        <v>2970</v>
      </c>
      <c r="C77" s="143" t="s">
        <v>2971</v>
      </c>
      <c r="D77" s="44"/>
      <c r="E77" s="144">
        <v>42222</v>
      </c>
      <c r="F77" s="50"/>
      <c r="G77" s="44"/>
      <c r="H77" s="44"/>
      <c r="I77" s="44"/>
      <c r="J77" s="44"/>
      <c r="K77" s="44"/>
      <c r="L77" s="44"/>
      <c r="M77" s="44"/>
      <c r="N77" s="44"/>
      <c r="O77" s="44"/>
      <c r="P77" s="44"/>
      <c r="Q77" s="44"/>
      <c r="R77" s="44"/>
      <c r="S77" s="44"/>
      <c r="T77" s="44"/>
      <c r="U77" s="44"/>
      <c r="V77" s="44"/>
      <c r="W77" s="44"/>
      <c r="X77" s="44"/>
      <c r="Y77" s="44"/>
      <c r="Z77" s="44"/>
    </row>
    <row r="78" spans="1:26" ht="13" x14ac:dyDescent="0.15">
      <c r="A78" s="50">
        <v>77</v>
      </c>
      <c r="B78" s="50" t="s">
        <v>2972</v>
      </c>
      <c r="C78" s="143" t="s">
        <v>2973</v>
      </c>
      <c r="D78" s="44"/>
      <c r="E78" s="144">
        <v>42222</v>
      </c>
      <c r="F78" s="50"/>
      <c r="G78" s="44"/>
      <c r="H78" s="44"/>
      <c r="I78" s="44"/>
      <c r="J78" s="44"/>
      <c r="K78" s="44"/>
      <c r="L78" s="44"/>
      <c r="M78" s="44"/>
      <c r="N78" s="44"/>
      <c r="O78" s="44"/>
      <c r="P78" s="44"/>
      <c r="Q78" s="44"/>
      <c r="R78" s="44"/>
      <c r="S78" s="44"/>
      <c r="T78" s="44"/>
      <c r="U78" s="44"/>
      <c r="V78" s="44"/>
      <c r="W78" s="44"/>
      <c r="X78" s="44"/>
      <c r="Y78" s="44"/>
      <c r="Z78" s="44"/>
    </row>
    <row r="79" spans="1:26" ht="13" x14ac:dyDescent="0.15">
      <c r="A79" s="50">
        <v>78</v>
      </c>
      <c r="B79" s="50" t="s">
        <v>2974</v>
      </c>
      <c r="C79" s="143" t="s">
        <v>2975</v>
      </c>
      <c r="D79" s="44"/>
      <c r="E79" s="144">
        <v>42222</v>
      </c>
      <c r="F79" s="50"/>
      <c r="G79" s="44"/>
      <c r="H79" s="44"/>
      <c r="I79" s="44"/>
      <c r="J79" s="44"/>
      <c r="K79" s="44"/>
      <c r="L79" s="44"/>
      <c r="M79" s="44"/>
      <c r="N79" s="44"/>
      <c r="O79" s="44"/>
      <c r="P79" s="44"/>
      <c r="Q79" s="44"/>
      <c r="R79" s="44"/>
      <c r="S79" s="44"/>
      <c r="T79" s="44"/>
      <c r="U79" s="44"/>
      <c r="V79" s="44"/>
      <c r="W79" s="44"/>
      <c r="X79" s="44"/>
      <c r="Y79" s="44"/>
      <c r="Z79" s="44"/>
    </row>
    <row r="80" spans="1:26" ht="13" x14ac:dyDescent="0.15">
      <c r="A80" s="50">
        <v>79</v>
      </c>
      <c r="B80" s="50" t="s">
        <v>2976</v>
      </c>
      <c r="C80" s="143" t="s">
        <v>2977</v>
      </c>
      <c r="D80" s="44"/>
      <c r="E80" s="144">
        <v>42195</v>
      </c>
      <c r="F80" s="50"/>
      <c r="G80" s="44"/>
      <c r="H80" s="44"/>
      <c r="I80" s="44"/>
      <c r="J80" s="44"/>
      <c r="K80" s="44"/>
      <c r="L80" s="44"/>
      <c r="M80" s="44"/>
      <c r="N80" s="44"/>
      <c r="O80" s="44"/>
      <c r="P80" s="44"/>
      <c r="Q80" s="44"/>
      <c r="R80" s="44"/>
      <c r="S80" s="44"/>
      <c r="T80" s="44"/>
      <c r="U80" s="44"/>
      <c r="V80" s="44"/>
      <c r="W80" s="44"/>
      <c r="X80" s="44"/>
      <c r="Y80" s="44"/>
      <c r="Z80" s="44"/>
    </row>
    <row r="81" spans="1:26" ht="13" x14ac:dyDescent="0.15">
      <c r="A81" s="50">
        <v>80</v>
      </c>
      <c r="B81" s="50" t="s">
        <v>2978</v>
      </c>
      <c r="C81" s="143" t="s">
        <v>2979</v>
      </c>
      <c r="D81" s="44"/>
      <c r="E81" s="144">
        <v>42195</v>
      </c>
      <c r="F81" s="50"/>
      <c r="G81" s="44"/>
      <c r="H81" s="44"/>
      <c r="I81" s="44"/>
      <c r="J81" s="44"/>
      <c r="K81" s="44"/>
      <c r="L81" s="44"/>
      <c r="M81" s="44"/>
      <c r="N81" s="44"/>
      <c r="O81" s="44"/>
      <c r="P81" s="44"/>
      <c r="Q81" s="44"/>
      <c r="R81" s="44"/>
      <c r="S81" s="44"/>
      <c r="T81" s="44"/>
      <c r="U81" s="44"/>
      <c r="V81" s="44"/>
      <c r="W81" s="44"/>
      <c r="X81" s="44"/>
      <c r="Y81" s="44"/>
      <c r="Z81" s="44"/>
    </row>
    <row r="82" spans="1:26" ht="13" x14ac:dyDescent="0.15">
      <c r="A82" s="50">
        <v>81</v>
      </c>
      <c r="B82" s="50" t="s">
        <v>2980</v>
      </c>
      <c r="C82" s="143" t="s">
        <v>2981</v>
      </c>
      <c r="D82" s="44"/>
      <c r="E82" s="144">
        <v>42195</v>
      </c>
      <c r="F82" s="50"/>
      <c r="G82" s="44"/>
      <c r="H82" s="44"/>
      <c r="I82" s="44"/>
      <c r="J82" s="44"/>
      <c r="K82" s="44"/>
      <c r="L82" s="44"/>
      <c r="M82" s="44"/>
      <c r="N82" s="44"/>
      <c r="O82" s="44"/>
      <c r="P82" s="44"/>
      <c r="Q82" s="44"/>
      <c r="R82" s="44"/>
      <c r="S82" s="44"/>
      <c r="T82" s="44"/>
      <c r="U82" s="44"/>
      <c r="V82" s="44"/>
      <c r="W82" s="44"/>
      <c r="X82" s="44"/>
      <c r="Y82" s="44"/>
      <c r="Z82" s="44"/>
    </row>
    <row r="83" spans="1:26" ht="13" x14ac:dyDescent="0.15">
      <c r="A83" s="50">
        <v>82</v>
      </c>
      <c r="B83" s="50" t="s">
        <v>2982</v>
      </c>
      <c r="C83" s="143" t="s">
        <v>2983</v>
      </c>
      <c r="D83" s="44"/>
      <c r="E83" s="144">
        <v>42195</v>
      </c>
      <c r="F83" s="50"/>
      <c r="G83" s="44"/>
      <c r="H83" s="44"/>
      <c r="I83" s="44"/>
      <c r="J83" s="44"/>
      <c r="K83" s="44"/>
      <c r="L83" s="44"/>
      <c r="M83" s="44"/>
      <c r="N83" s="44"/>
      <c r="O83" s="44"/>
      <c r="P83" s="44"/>
      <c r="Q83" s="44"/>
      <c r="R83" s="44"/>
      <c r="S83" s="44"/>
      <c r="T83" s="44"/>
      <c r="U83" s="44"/>
      <c r="V83" s="44"/>
      <c r="W83" s="44"/>
      <c r="X83" s="44"/>
      <c r="Y83" s="44"/>
      <c r="Z83" s="44"/>
    </row>
    <row r="84" spans="1:26" ht="13" x14ac:dyDescent="0.15">
      <c r="A84" s="50">
        <v>83</v>
      </c>
      <c r="B84" s="50" t="s">
        <v>2288</v>
      </c>
      <c r="C84" s="143" t="s">
        <v>2984</v>
      </c>
      <c r="D84" s="44"/>
      <c r="E84" s="144">
        <v>42195</v>
      </c>
      <c r="F84" s="50"/>
      <c r="G84" s="44"/>
      <c r="H84" s="44"/>
      <c r="I84" s="44"/>
      <c r="J84" s="44"/>
      <c r="K84" s="44"/>
      <c r="L84" s="44"/>
      <c r="M84" s="44"/>
      <c r="N84" s="44"/>
      <c r="O84" s="44"/>
      <c r="P84" s="44"/>
      <c r="Q84" s="44"/>
      <c r="R84" s="44"/>
      <c r="S84" s="44"/>
      <c r="T84" s="44"/>
      <c r="U84" s="44"/>
      <c r="V84" s="44"/>
      <c r="W84" s="44"/>
      <c r="X84" s="44"/>
      <c r="Y84" s="44"/>
      <c r="Z84" s="44"/>
    </row>
    <row r="85" spans="1:26" ht="13" x14ac:dyDescent="0.15">
      <c r="A85" s="50">
        <v>84</v>
      </c>
      <c r="B85" s="50" t="s">
        <v>2985</v>
      </c>
      <c r="C85" s="143" t="s">
        <v>2986</v>
      </c>
      <c r="D85" s="44"/>
      <c r="E85" s="144">
        <v>42195</v>
      </c>
      <c r="F85" s="50"/>
      <c r="G85" s="44"/>
      <c r="H85" s="44"/>
      <c r="I85" s="44"/>
      <c r="J85" s="44"/>
      <c r="K85" s="44"/>
      <c r="L85" s="44"/>
      <c r="M85" s="44"/>
      <c r="N85" s="44"/>
      <c r="O85" s="44"/>
      <c r="P85" s="44"/>
      <c r="Q85" s="44"/>
      <c r="R85" s="44"/>
      <c r="S85" s="44"/>
      <c r="T85" s="44"/>
      <c r="U85" s="44"/>
      <c r="V85" s="44"/>
      <c r="W85" s="44"/>
      <c r="X85" s="44"/>
      <c r="Y85" s="44"/>
      <c r="Z85" s="44"/>
    </row>
    <row r="86" spans="1:26" ht="13" x14ac:dyDescent="0.15">
      <c r="A86" s="50">
        <v>85</v>
      </c>
      <c r="B86" s="50" t="s">
        <v>2987</v>
      </c>
      <c r="C86" s="143" t="s">
        <v>2988</v>
      </c>
      <c r="D86" s="44"/>
      <c r="E86" s="144">
        <v>42198</v>
      </c>
      <c r="F86" s="44"/>
      <c r="G86" s="44"/>
      <c r="H86" s="44"/>
      <c r="I86" s="44"/>
      <c r="J86" s="44"/>
      <c r="K86" s="44"/>
      <c r="L86" s="44"/>
      <c r="M86" s="44"/>
      <c r="N86" s="44"/>
      <c r="O86" s="44"/>
      <c r="P86" s="44"/>
      <c r="Q86" s="44"/>
      <c r="R86" s="44"/>
      <c r="S86" s="44"/>
      <c r="T86" s="44"/>
      <c r="U86" s="44"/>
      <c r="V86" s="44"/>
      <c r="W86" s="44"/>
      <c r="X86" s="44"/>
      <c r="Y86" s="44"/>
      <c r="Z86" s="44"/>
    </row>
    <row r="87" spans="1:26" ht="13" x14ac:dyDescent="0.15">
      <c r="A87" s="50">
        <v>86</v>
      </c>
      <c r="B87" s="50" t="s">
        <v>2989</v>
      </c>
      <c r="C87" s="143" t="s">
        <v>2990</v>
      </c>
      <c r="D87" s="44"/>
      <c r="E87" s="144">
        <v>42227</v>
      </c>
      <c r="F87" s="50"/>
      <c r="G87" s="44"/>
      <c r="H87" s="44"/>
      <c r="I87" s="44"/>
      <c r="J87" s="44"/>
      <c r="K87" s="44"/>
      <c r="L87" s="44"/>
      <c r="M87" s="44"/>
      <c r="N87" s="44"/>
      <c r="O87" s="44"/>
      <c r="P87" s="44"/>
      <c r="Q87" s="44"/>
      <c r="R87" s="44"/>
      <c r="S87" s="44"/>
      <c r="T87" s="44"/>
      <c r="U87" s="44"/>
      <c r="V87" s="44"/>
      <c r="W87" s="44"/>
      <c r="X87" s="44"/>
      <c r="Y87" s="44"/>
      <c r="Z87" s="44"/>
    </row>
    <row r="88" spans="1:26" ht="13" x14ac:dyDescent="0.15">
      <c r="A88" s="50">
        <v>87</v>
      </c>
      <c r="B88" s="50" t="s">
        <v>2991</v>
      </c>
      <c r="C88" s="143" t="s">
        <v>2992</v>
      </c>
      <c r="D88" s="44"/>
      <c r="E88" s="144">
        <v>42227</v>
      </c>
      <c r="F88" s="50"/>
      <c r="G88" s="44"/>
      <c r="H88" s="44"/>
      <c r="I88" s="44"/>
      <c r="J88" s="44"/>
      <c r="K88" s="44"/>
      <c r="L88" s="44"/>
      <c r="M88" s="44"/>
      <c r="N88" s="44"/>
      <c r="O88" s="44"/>
      <c r="P88" s="44"/>
      <c r="Q88" s="44"/>
      <c r="R88" s="44"/>
      <c r="S88" s="44"/>
      <c r="T88" s="44"/>
      <c r="U88" s="44"/>
      <c r="V88" s="44"/>
      <c r="W88" s="44"/>
      <c r="X88" s="44"/>
      <c r="Y88" s="44"/>
      <c r="Z88" s="44"/>
    </row>
    <row r="89" spans="1:26" ht="13" x14ac:dyDescent="0.15">
      <c r="A89" s="50">
        <v>88</v>
      </c>
      <c r="B89" s="50" t="s">
        <v>2993</v>
      </c>
      <c r="C89" s="143" t="s">
        <v>2994</v>
      </c>
      <c r="D89" s="44"/>
      <c r="E89" s="144">
        <v>42229</v>
      </c>
      <c r="F89" s="50"/>
      <c r="G89" s="44"/>
      <c r="H89" s="44"/>
      <c r="I89" s="44"/>
      <c r="J89" s="44"/>
      <c r="K89" s="44"/>
      <c r="L89" s="44"/>
      <c r="M89" s="44"/>
      <c r="N89" s="44"/>
      <c r="O89" s="44"/>
      <c r="P89" s="44"/>
      <c r="Q89" s="44"/>
      <c r="R89" s="44"/>
      <c r="S89" s="44"/>
      <c r="T89" s="44"/>
      <c r="U89" s="44"/>
      <c r="V89" s="44"/>
      <c r="W89" s="44"/>
      <c r="X89" s="44"/>
      <c r="Y89" s="44"/>
      <c r="Z89" s="44"/>
    </row>
    <row r="90" spans="1:26" ht="13" x14ac:dyDescent="0.15">
      <c r="A90" s="50">
        <v>89</v>
      </c>
      <c r="B90" s="50" t="s">
        <v>2995</v>
      </c>
      <c r="C90" s="143" t="s">
        <v>2996</v>
      </c>
      <c r="D90" s="44"/>
      <c r="E90" s="144">
        <v>42234</v>
      </c>
      <c r="F90" s="50"/>
      <c r="G90" s="44"/>
      <c r="H90" s="44"/>
      <c r="I90" s="44"/>
      <c r="J90" s="44"/>
      <c r="K90" s="44"/>
      <c r="L90" s="44"/>
      <c r="M90" s="44"/>
      <c r="N90" s="44"/>
      <c r="O90" s="44"/>
      <c r="P90" s="44"/>
      <c r="Q90" s="44"/>
      <c r="R90" s="44"/>
      <c r="S90" s="44"/>
      <c r="T90" s="44"/>
      <c r="U90" s="44"/>
      <c r="V90" s="44"/>
      <c r="W90" s="44"/>
      <c r="X90" s="44"/>
      <c r="Y90" s="44"/>
      <c r="Z90" s="44"/>
    </row>
    <row r="91" spans="1:26" ht="13" x14ac:dyDescent="0.15">
      <c r="A91" s="50">
        <v>90</v>
      </c>
      <c r="B91" s="50" t="s">
        <v>2997</v>
      </c>
      <c r="C91" s="50" t="s">
        <v>2998</v>
      </c>
      <c r="D91" s="44"/>
      <c r="E91" s="144">
        <v>42243</v>
      </c>
      <c r="F91" s="50"/>
      <c r="G91" s="44"/>
      <c r="H91" s="44"/>
      <c r="I91" s="44"/>
      <c r="J91" s="44"/>
      <c r="K91" s="44"/>
      <c r="L91" s="44"/>
      <c r="M91" s="44"/>
      <c r="N91" s="44"/>
      <c r="O91" s="44"/>
      <c r="P91" s="44"/>
      <c r="Q91" s="44"/>
      <c r="R91" s="44"/>
      <c r="S91" s="44"/>
      <c r="T91" s="44"/>
      <c r="U91" s="44"/>
      <c r="V91" s="44"/>
      <c r="W91" s="44"/>
      <c r="X91" s="44"/>
      <c r="Y91" s="44"/>
      <c r="Z91" s="44"/>
    </row>
    <row r="92" spans="1:26" ht="13" x14ac:dyDescent="0.15">
      <c r="A92" s="50">
        <v>91</v>
      </c>
      <c r="B92" s="50" t="s">
        <v>2999</v>
      </c>
      <c r="C92" s="143" t="s">
        <v>3000</v>
      </c>
      <c r="D92" s="44"/>
      <c r="E92" s="144">
        <v>42243</v>
      </c>
      <c r="F92" s="50"/>
      <c r="G92" s="44"/>
      <c r="H92" s="44"/>
      <c r="I92" s="44"/>
      <c r="J92" s="44"/>
      <c r="K92" s="44"/>
      <c r="L92" s="44"/>
      <c r="M92" s="44"/>
      <c r="N92" s="44"/>
      <c r="O92" s="44"/>
      <c r="P92" s="44"/>
      <c r="Q92" s="44"/>
      <c r="R92" s="44"/>
      <c r="S92" s="44"/>
      <c r="T92" s="44"/>
      <c r="U92" s="44"/>
      <c r="V92" s="44"/>
      <c r="W92" s="44"/>
      <c r="X92" s="44"/>
      <c r="Y92" s="44"/>
      <c r="Z92" s="44"/>
    </row>
    <row r="93" spans="1:26" ht="13" x14ac:dyDescent="0.15">
      <c r="A93" s="50">
        <v>92</v>
      </c>
      <c r="B93" s="50" t="s">
        <v>3001</v>
      </c>
      <c r="C93" s="143" t="s">
        <v>3002</v>
      </c>
      <c r="D93" s="44"/>
      <c r="E93" s="144">
        <v>42256</v>
      </c>
      <c r="F93" s="50"/>
      <c r="G93" s="44"/>
      <c r="H93" s="44"/>
      <c r="I93" s="44"/>
      <c r="J93" s="44"/>
      <c r="K93" s="44"/>
      <c r="L93" s="44"/>
      <c r="M93" s="44"/>
      <c r="N93" s="44"/>
      <c r="O93" s="44"/>
      <c r="P93" s="44"/>
      <c r="Q93" s="44"/>
      <c r="R93" s="44"/>
      <c r="S93" s="44"/>
      <c r="T93" s="44"/>
      <c r="U93" s="44"/>
      <c r="V93" s="44"/>
      <c r="W93" s="44"/>
      <c r="X93" s="44"/>
      <c r="Y93" s="44"/>
      <c r="Z93" s="44"/>
    </row>
    <row r="94" spans="1:26" ht="13" x14ac:dyDescent="0.15">
      <c r="A94" s="50">
        <v>93</v>
      </c>
      <c r="B94" s="50" t="s">
        <v>3003</v>
      </c>
      <c r="C94" s="143" t="s">
        <v>3004</v>
      </c>
      <c r="D94" s="44"/>
      <c r="E94" s="144">
        <v>42256</v>
      </c>
      <c r="F94" s="50"/>
      <c r="G94" s="44"/>
      <c r="H94" s="44"/>
      <c r="I94" s="44"/>
      <c r="J94" s="44"/>
      <c r="K94" s="44"/>
      <c r="L94" s="44"/>
      <c r="M94" s="44"/>
      <c r="N94" s="44"/>
      <c r="O94" s="44"/>
      <c r="P94" s="44"/>
      <c r="Q94" s="44"/>
      <c r="R94" s="44"/>
      <c r="S94" s="44"/>
      <c r="T94" s="44"/>
      <c r="U94" s="44"/>
      <c r="V94" s="44"/>
      <c r="W94" s="44"/>
      <c r="X94" s="44"/>
      <c r="Y94" s="44"/>
      <c r="Z94" s="44"/>
    </row>
    <row r="95" spans="1:26" ht="13" x14ac:dyDescent="0.15">
      <c r="A95" s="50">
        <v>94</v>
      </c>
      <c r="B95" s="50" t="s">
        <v>3005</v>
      </c>
      <c r="C95" s="143" t="s">
        <v>3006</v>
      </c>
      <c r="D95" s="44"/>
      <c r="E95" s="144">
        <v>42256</v>
      </c>
      <c r="F95" s="50"/>
      <c r="G95" s="44"/>
      <c r="H95" s="44"/>
      <c r="I95" s="44"/>
      <c r="J95" s="44"/>
      <c r="K95" s="44"/>
      <c r="L95" s="44"/>
      <c r="M95" s="44"/>
      <c r="N95" s="44"/>
      <c r="O95" s="44"/>
      <c r="P95" s="44"/>
      <c r="Q95" s="44"/>
      <c r="R95" s="44"/>
      <c r="S95" s="44"/>
      <c r="T95" s="44"/>
      <c r="U95" s="44"/>
      <c r="V95" s="44"/>
      <c r="W95" s="44"/>
      <c r="X95" s="44"/>
      <c r="Y95" s="44"/>
      <c r="Z95" s="44"/>
    </row>
    <row r="96" spans="1:26" ht="13" x14ac:dyDescent="0.15">
      <c r="A96" s="50">
        <v>95</v>
      </c>
      <c r="B96" s="50" t="s">
        <v>3007</v>
      </c>
      <c r="C96" s="143" t="s">
        <v>3008</v>
      </c>
      <c r="D96" s="44"/>
      <c r="E96" s="144">
        <v>42256</v>
      </c>
      <c r="F96" s="50"/>
      <c r="G96" s="44"/>
      <c r="H96" s="44"/>
      <c r="I96" s="44"/>
      <c r="J96" s="44"/>
      <c r="K96" s="44"/>
      <c r="L96" s="44"/>
      <c r="M96" s="44"/>
      <c r="N96" s="44"/>
      <c r="O96" s="44"/>
      <c r="P96" s="44"/>
      <c r="Q96" s="44"/>
      <c r="R96" s="44"/>
      <c r="S96" s="44"/>
      <c r="T96" s="44"/>
      <c r="U96" s="44"/>
      <c r="V96" s="44"/>
      <c r="W96" s="44"/>
      <c r="X96" s="44"/>
      <c r="Y96" s="44"/>
      <c r="Z96" s="44"/>
    </row>
    <row r="97" spans="1:26" ht="13" x14ac:dyDescent="0.15">
      <c r="A97" s="50">
        <v>96</v>
      </c>
      <c r="B97" s="50" t="s">
        <v>3009</v>
      </c>
      <c r="C97" s="143" t="s">
        <v>3010</v>
      </c>
      <c r="D97" s="44"/>
      <c r="E97" s="144">
        <v>42256</v>
      </c>
      <c r="F97" s="50"/>
      <c r="G97" s="44"/>
      <c r="H97" s="44"/>
      <c r="I97" s="44"/>
      <c r="J97" s="44"/>
      <c r="K97" s="44"/>
      <c r="L97" s="44"/>
      <c r="M97" s="44"/>
      <c r="N97" s="44"/>
      <c r="O97" s="44"/>
      <c r="P97" s="44"/>
      <c r="Q97" s="44"/>
      <c r="R97" s="44"/>
      <c r="S97" s="44"/>
      <c r="T97" s="44"/>
      <c r="U97" s="44"/>
      <c r="V97" s="44"/>
      <c r="W97" s="44"/>
      <c r="X97" s="44"/>
      <c r="Y97" s="44"/>
      <c r="Z97" s="44"/>
    </row>
    <row r="98" spans="1:26" ht="13" x14ac:dyDescent="0.15">
      <c r="A98" s="50">
        <v>97</v>
      </c>
      <c r="B98" s="50" t="s">
        <v>3011</v>
      </c>
      <c r="C98" s="143" t="s">
        <v>3012</v>
      </c>
      <c r="D98" s="44"/>
      <c r="E98" s="144">
        <v>42256</v>
      </c>
      <c r="F98" s="50"/>
      <c r="G98" s="44"/>
      <c r="H98" s="44"/>
      <c r="I98" s="44"/>
      <c r="J98" s="44"/>
      <c r="K98" s="44"/>
      <c r="L98" s="44"/>
      <c r="M98" s="44"/>
      <c r="N98" s="44"/>
      <c r="O98" s="44"/>
      <c r="P98" s="44"/>
      <c r="Q98" s="44"/>
      <c r="R98" s="44"/>
      <c r="S98" s="44"/>
      <c r="T98" s="44"/>
      <c r="U98" s="44"/>
      <c r="V98" s="44"/>
      <c r="W98" s="44"/>
      <c r="X98" s="44"/>
      <c r="Y98" s="44"/>
      <c r="Z98" s="44"/>
    </row>
    <row r="99" spans="1:26" ht="13" x14ac:dyDescent="0.15">
      <c r="A99" s="50">
        <v>98</v>
      </c>
      <c r="B99" s="50" t="s">
        <v>3013</v>
      </c>
      <c r="C99" s="143" t="s">
        <v>3014</v>
      </c>
      <c r="D99" s="44"/>
      <c r="E99" s="144">
        <v>42257</v>
      </c>
      <c r="F99" s="50"/>
      <c r="G99" s="44"/>
      <c r="H99" s="44"/>
      <c r="I99" s="44"/>
      <c r="J99" s="44"/>
      <c r="K99" s="44"/>
      <c r="L99" s="44"/>
      <c r="M99" s="44"/>
      <c r="N99" s="44"/>
      <c r="O99" s="44"/>
      <c r="P99" s="44"/>
      <c r="Q99" s="44"/>
      <c r="R99" s="44"/>
      <c r="S99" s="44"/>
      <c r="T99" s="44"/>
      <c r="U99" s="44"/>
      <c r="V99" s="44"/>
      <c r="W99" s="44"/>
      <c r="X99" s="44"/>
      <c r="Y99" s="44"/>
      <c r="Z99" s="44"/>
    </row>
    <row r="100" spans="1:26" ht="13" x14ac:dyDescent="0.15">
      <c r="A100" s="50">
        <v>99</v>
      </c>
      <c r="B100" s="50" t="s">
        <v>3015</v>
      </c>
      <c r="C100" s="143" t="s">
        <v>3016</v>
      </c>
      <c r="D100" s="44"/>
      <c r="E100" s="144">
        <v>42257</v>
      </c>
      <c r="F100" s="50"/>
      <c r="G100" s="44"/>
      <c r="H100" s="44"/>
      <c r="I100" s="44"/>
      <c r="J100" s="44"/>
      <c r="K100" s="44"/>
      <c r="L100" s="44"/>
      <c r="M100" s="44"/>
      <c r="N100" s="44"/>
      <c r="O100" s="44"/>
      <c r="P100" s="44"/>
      <c r="Q100" s="44"/>
      <c r="R100" s="44"/>
      <c r="S100" s="44"/>
      <c r="T100" s="44"/>
      <c r="U100" s="44"/>
      <c r="V100" s="44"/>
      <c r="W100" s="44"/>
      <c r="X100" s="44"/>
      <c r="Y100" s="44"/>
      <c r="Z100" s="44"/>
    </row>
    <row r="101" spans="1:26" ht="13" x14ac:dyDescent="0.15">
      <c r="A101" s="50">
        <v>100</v>
      </c>
      <c r="B101" s="50" t="s">
        <v>3017</v>
      </c>
      <c r="C101" s="143" t="s">
        <v>3018</v>
      </c>
      <c r="D101" s="44"/>
      <c r="E101" s="144">
        <v>42265</v>
      </c>
      <c r="F101" s="50"/>
      <c r="G101" s="44"/>
      <c r="H101" s="44"/>
      <c r="I101" s="44"/>
      <c r="J101" s="44"/>
      <c r="K101" s="44"/>
      <c r="L101" s="44"/>
      <c r="M101" s="44"/>
      <c r="N101" s="44"/>
      <c r="O101" s="44"/>
      <c r="P101" s="44"/>
      <c r="Q101" s="44"/>
      <c r="R101" s="44"/>
      <c r="S101" s="44"/>
      <c r="T101" s="44"/>
      <c r="U101" s="44"/>
      <c r="V101" s="44"/>
      <c r="W101" s="44"/>
      <c r="X101" s="44"/>
      <c r="Y101" s="44"/>
      <c r="Z101" s="44"/>
    </row>
    <row r="102" spans="1:26" ht="13" x14ac:dyDescent="0.15">
      <c r="A102" s="50">
        <v>101</v>
      </c>
      <c r="B102" s="50" t="s">
        <v>3019</v>
      </c>
      <c r="C102" s="143" t="s">
        <v>3020</v>
      </c>
      <c r="D102" s="44"/>
      <c r="E102" s="144">
        <v>42265</v>
      </c>
      <c r="F102" s="44"/>
      <c r="G102" s="44"/>
      <c r="H102" s="44"/>
      <c r="I102" s="44"/>
      <c r="J102" s="44"/>
      <c r="K102" s="44"/>
      <c r="L102" s="44"/>
      <c r="M102" s="44"/>
      <c r="N102" s="44"/>
      <c r="O102" s="44"/>
      <c r="P102" s="44"/>
      <c r="Q102" s="44"/>
      <c r="R102" s="44"/>
      <c r="S102" s="44"/>
      <c r="T102" s="44"/>
      <c r="U102" s="44"/>
      <c r="V102" s="44"/>
      <c r="W102" s="44"/>
      <c r="X102" s="44"/>
      <c r="Y102" s="44"/>
      <c r="Z102" s="44"/>
    </row>
    <row r="103" spans="1:26" ht="13" x14ac:dyDescent="0.15">
      <c r="A103" s="50">
        <v>102</v>
      </c>
      <c r="B103" s="50" t="s">
        <v>3021</v>
      </c>
      <c r="C103" s="143" t="s">
        <v>3022</v>
      </c>
      <c r="D103" s="44"/>
      <c r="E103" s="144">
        <v>42265</v>
      </c>
      <c r="F103" s="44"/>
      <c r="G103" s="44"/>
      <c r="H103" s="44"/>
      <c r="I103" s="44"/>
      <c r="J103" s="44"/>
      <c r="K103" s="44"/>
      <c r="L103" s="44"/>
      <c r="M103" s="44"/>
      <c r="N103" s="44"/>
      <c r="O103" s="44"/>
      <c r="P103" s="44"/>
      <c r="Q103" s="44"/>
      <c r="R103" s="44"/>
      <c r="S103" s="44"/>
      <c r="T103" s="44"/>
      <c r="U103" s="44"/>
      <c r="V103" s="44"/>
      <c r="W103" s="44"/>
      <c r="X103" s="44"/>
      <c r="Y103" s="44"/>
      <c r="Z103" s="44"/>
    </row>
    <row r="104" spans="1:26" ht="13" x14ac:dyDescent="0.15">
      <c r="A104" s="50">
        <v>103</v>
      </c>
      <c r="B104" s="50" t="s">
        <v>3023</v>
      </c>
      <c r="C104" s="143" t="s">
        <v>3024</v>
      </c>
      <c r="D104" s="44"/>
      <c r="E104" s="144">
        <v>42265</v>
      </c>
      <c r="F104" s="44"/>
      <c r="G104" s="44"/>
      <c r="H104" s="44"/>
      <c r="I104" s="44"/>
      <c r="J104" s="44"/>
      <c r="K104" s="44"/>
      <c r="L104" s="44"/>
      <c r="M104" s="44"/>
      <c r="N104" s="44"/>
      <c r="O104" s="44"/>
      <c r="P104" s="44"/>
      <c r="Q104" s="44"/>
      <c r="R104" s="44"/>
      <c r="S104" s="44"/>
      <c r="T104" s="44"/>
      <c r="U104" s="44"/>
      <c r="V104" s="44"/>
      <c r="W104" s="44"/>
      <c r="X104" s="44"/>
      <c r="Y104" s="44"/>
      <c r="Z104" s="44"/>
    </row>
    <row r="105" spans="1:26" ht="13" x14ac:dyDescent="0.15">
      <c r="A105" s="50">
        <v>104</v>
      </c>
      <c r="B105" s="50" t="s">
        <v>3025</v>
      </c>
      <c r="C105" s="143" t="s">
        <v>2880</v>
      </c>
      <c r="D105" s="44"/>
      <c r="E105" s="144">
        <v>42267</v>
      </c>
      <c r="F105" s="50"/>
      <c r="G105" s="44"/>
      <c r="H105" s="44"/>
      <c r="I105" s="44"/>
      <c r="J105" s="44"/>
      <c r="K105" s="44"/>
      <c r="L105" s="44"/>
      <c r="M105" s="44"/>
      <c r="N105" s="44"/>
      <c r="O105" s="44"/>
      <c r="P105" s="44"/>
      <c r="Q105" s="44"/>
      <c r="R105" s="44"/>
      <c r="S105" s="44"/>
      <c r="T105" s="44"/>
      <c r="U105" s="44"/>
      <c r="V105" s="44"/>
      <c r="W105" s="44"/>
      <c r="X105" s="44"/>
      <c r="Y105" s="44"/>
      <c r="Z105" s="44"/>
    </row>
    <row r="106" spans="1:26" ht="13" x14ac:dyDescent="0.15">
      <c r="A106" s="50">
        <v>105</v>
      </c>
      <c r="B106" s="50" t="s">
        <v>3026</v>
      </c>
      <c r="C106" s="143" t="s">
        <v>3027</v>
      </c>
      <c r="D106" s="44"/>
      <c r="E106" s="144">
        <v>42277</v>
      </c>
      <c r="F106" s="44"/>
      <c r="G106" s="44"/>
      <c r="H106" s="44"/>
      <c r="I106" s="44"/>
      <c r="J106" s="44"/>
      <c r="K106" s="44"/>
      <c r="L106" s="44"/>
      <c r="M106" s="44"/>
      <c r="N106" s="44"/>
      <c r="O106" s="44"/>
      <c r="P106" s="44"/>
      <c r="Q106" s="44"/>
      <c r="R106" s="44"/>
      <c r="S106" s="44"/>
      <c r="T106" s="44"/>
      <c r="U106" s="44"/>
      <c r="V106" s="44"/>
      <c r="W106" s="44"/>
      <c r="X106" s="44"/>
      <c r="Y106" s="44"/>
      <c r="Z106" s="44"/>
    </row>
    <row r="107" spans="1:26" ht="13" x14ac:dyDescent="0.15">
      <c r="A107" s="50">
        <v>106</v>
      </c>
      <c r="B107" s="50" t="s">
        <v>3028</v>
      </c>
      <c r="C107" s="143" t="s">
        <v>3029</v>
      </c>
      <c r="D107" s="44"/>
      <c r="E107" s="144">
        <v>42277</v>
      </c>
      <c r="F107" s="50"/>
      <c r="G107" s="44"/>
      <c r="H107" s="44"/>
      <c r="I107" s="44"/>
      <c r="J107" s="44"/>
      <c r="K107" s="44"/>
      <c r="L107" s="44"/>
      <c r="M107" s="44"/>
      <c r="N107" s="44"/>
      <c r="O107" s="44"/>
      <c r="P107" s="44"/>
      <c r="Q107" s="44"/>
      <c r="R107" s="44"/>
      <c r="S107" s="44"/>
      <c r="T107" s="44"/>
      <c r="U107" s="44"/>
      <c r="V107" s="44"/>
      <c r="W107" s="44"/>
      <c r="X107" s="44"/>
      <c r="Y107" s="44"/>
      <c r="Z107" s="44"/>
    </row>
    <row r="108" spans="1:26" ht="13" x14ac:dyDescent="0.15">
      <c r="A108" s="50">
        <v>107</v>
      </c>
      <c r="B108" s="50" t="s">
        <v>3030</v>
      </c>
      <c r="C108" s="143" t="s">
        <v>3031</v>
      </c>
      <c r="D108" s="44"/>
      <c r="E108" s="144">
        <v>42279</v>
      </c>
      <c r="F108" s="57"/>
      <c r="G108" s="44"/>
      <c r="H108" s="44"/>
      <c r="I108" s="44"/>
      <c r="J108" s="44"/>
      <c r="K108" s="44"/>
      <c r="L108" s="44"/>
      <c r="M108" s="44"/>
      <c r="N108" s="44"/>
      <c r="O108" s="44"/>
      <c r="P108" s="44"/>
      <c r="Q108" s="44"/>
      <c r="R108" s="44"/>
      <c r="S108" s="44"/>
      <c r="T108" s="44"/>
      <c r="U108" s="44"/>
      <c r="V108" s="44"/>
      <c r="W108" s="44"/>
      <c r="X108" s="44"/>
      <c r="Y108" s="44"/>
      <c r="Z108" s="44"/>
    </row>
    <row r="109" spans="1:26" ht="13" x14ac:dyDescent="0.15">
      <c r="A109" s="50" t="s">
        <v>3032</v>
      </c>
      <c r="B109" s="50" t="s">
        <v>3033</v>
      </c>
      <c r="C109" s="143" t="s">
        <v>3034</v>
      </c>
      <c r="D109" s="44"/>
      <c r="E109" s="144">
        <v>42163</v>
      </c>
      <c r="F109" s="50"/>
      <c r="G109" s="44"/>
      <c r="H109" s="44"/>
      <c r="I109" s="44"/>
      <c r="J109" s="44"/>
      <c r="K109" s="44"/>
      <c r="L109" s="44"/>
      <c r="M109" s="44"/>
      <c r="N109" s="44"/>
      <c r="O109" s="44"/>
      <c r="P109" s="44"/>
      <c r="Q109" s="44"/>
      <c r="R109" s="44"/>
      <c r="S109" s="44"/>
      <c r="T109" s="44"/>
      <c r="U109" s="44"/>
      <c r="V109" s="44"/>
      <c r="W109" s="44"/>
      <c r="X109" s="44"/>
      <c r="Y109" s="44"/>
      <c r="Z109" s="44"/>
    </row>
    <row r="110" spans="1:26" ht="13" x14ac:dyDescent="0.15">
      <c r="A110" s="50" t="s">
        <v>3035</v>
      </c>
      <c r="B110" s="50" t="s">
        <v>3036</v>
      </c>
      <c r="C110" s="143" t="s">
        <v>3037</v>
      </c>
      <c r="D110" s="44"/>
      <c r="E110" s="144">
        <v>42163</v>
      </c>
      <c r="F110" s="50"/>
      <c r="G110" s="44"/>
      <c r="H110" s="44"/>
      <c r="I110" s="44"/>
      <c r="J110" s="44"/>
      <c r="K110" s="44"/>
      <c r="L110" s="44"/>
      <c r="M110" s="44"/>
      <c r="N110" s="44"/>
      <c r="O110" s="44"/>
      <c r="P110" s="44"/>
      <c r="Q110" s="44"/>
      <c r="R110" s="44"/>
      <c r="S110" s="44"/>
      <c r="T110" s="44"/>
      <c r="U110" s="44"/>
      <c r="V110" s="44"/>
      <c r="W110" s="44"/>
      <c r="X110" s="44"/>
      <c r="Y110" s="44"/>
      <c r="Z110" s="44"/>
    </row>
    <row r="111" spans="1:26" ht="13" x14ac:dyDescent="0.15">
      <c r="A111" s="50" t="s">
        <v>3038</v>
      </c>
      <c r="B111" s="50" t="s">
        <v>3039</v>
      </c>
      <c r="C111" s="143" t="s">
        <v>2940</v>
      </c>
      <c r="D111" s="44"/>
      <c r="E111" s="144">
        <v>42163</v>
      </c>
      <c r="F111" s="50"/>
      <c r="G111" s="44"/>
      <c r="H111" s="44"/>
      <c r="I111" s="44"/>
      <c r="J111" s="44"/>
      <c r="K111" s="44"/>
      <c r="L111" s="44"/>
      <c r="M111" s="44"/>
      <c r="N111" s="44"/>
      <c r="O111" s="44"/>
      <c r="P111" s="44"/>
      <c r="Q111" s="44"/>
      <c r="R111" s="44"/>
      <c r="S111" s="44"/>
      <c r="T111" s="44"/>
      <c r="U111" s="44"/>
      <c r="V111" s="44"/>
      <c r="W111" s="44"/>
      <c r="X111" s="44"/>
      <c r="Y111" s="44"/>
      <c r="Z111" s="44"/>
    </row>
    <row r="112" spans="1:26" ht="13" x14ac:dyDescent="0.15">
      <c r="A112" s="50" t="s">
        <v>3040</v>
      </c>
      <c r="B112" s="50" t="s">
        <v>2935</v>
      </c>
      <c r="C112" s="143" t="s">
        <v>2936</v>
      </c>
      <c r="D112" s="44"/>
      <c r="E112" s="144">
        <v>42163</v>
      </c>
      <c r="F112" s="50"/>
      <c r="G112" s="44"/>
      <c r="H112" s="44"/>
      <c r="I112" s="44"/>
      <c r="J112" s="44"/>
      <c r="K112" s="44"/>
      <c r="L112" s="44"/>
      <c r="M112" s="44"/>
      <c r="N112" s="44"/>
      <c r="O112" s="44"/>
      <c r="P112" s="44"/>
      <c r="Q112" s="44"/>
      <c r="R112" s="44"/>
      <c r="S112" s="44"/>
      <c r="T112" s="44"/>
      <c r="U112" s="44"/>
      <c r="V112" s="44"/>
      <c r="W112" s="44"/>
      <c r="X112" s="44"/>
      <c r="Y112" s="44"/>
      <c r="Z112" s="44"/>
    </row>
    <row r="113" spans="1:26" ht="13" x14ac:dyDescent="0.15">
      <c r="A113" s="50" t="s">
        <v>3041</v>
      </c>
      <c r="B113" s="50" t="s">
        <v>1387</v>
      </c>
      <c r="C113" s="143" t="s">
        <v>2934</v>
      </c>
      <c r="D113" s="44"/>
      <c r="E113" s="144">
        <v>42163</v>
      </c>
      <c r="F113" s="50"/>
      <c r="G113" s="44"/>
      <c r="H113" s="44"/>
      <c r="I113" s="44"/>
      <c r="J113" s="44"/>
      <c r="K113" s="44"/>
      <c r="L113" s="44"/>
      <c r="M113" s="44"/>
      <c r="N113" s="44"/>
      <c r="O113" s="44"/>
      <c r="P113" s="44"/>
      <c r="Q113" s="44"/>
      <c r="R113" s="44"/>
      <c r="S113" s="44"/>
      <c r="T113" s="44"/>
      <c r="U113" s="44"/>
      <c r="V113" s="44"/>
      <c r="W113" s="44"/>
      <c r="X113" s="44"/>
      <c r="Y113" s="44"/>
      <c r="Z113" s="44"/>
    </row>
    <row r="114" spans="1:26" ht="13" x14ac:dyDescent="0.15">
      <c r="A114" s="50" t="s">
        <v>2824</v>
      </c>
      <c r="B114" s="50" t="s">
        <v>3042</v>
      </c>
      <c r="C114" s="143" t="s">
        <v>3043</v>
      </c>
      <c r="D114" s="44"/>
      <c r="E114" s="144">
        <v>42236</v>
      </c>
      <c r="F114" s="50"/>
      <c r="G114" s="44"/>
      <c r="H114" s="44"/>
      <c r="I114" s="44"/>
      <c r="J114" s="44"/>
      <c r="K114" s="44"/>
      <c r="L114" s="44"/>
      <c r="M114" s="44"/>
      <c r="N114" s="44"/>
      <c r="O114" s="44"/>
      <c r="P114" s="44"/>
      <c r="Q114" s="44"/>
      <c r="R114" s="44"/>
      <c r="S114" s="44"/>
      <c r="T114" s="44"/>
      <c r="U114" s="44"/>
      <c r="V114" s="44"/>
      <c r="W114" s="44"/>
      <c r="X114" s="44"/>
      <c r="Y114" s="44"/>
      <c r="Z114" s="44"/>
    </row>
    <row r="115" spans="1:26" ht="13" x14ac:dyDescent="0.15">
      <c r="A115" s="50" t="s">
        <v>3044</v>
      </c>
      <c r="B115" s="50" t="s">
        <v>3045</v>
      </c>
      <c r="C115" s="143" t="s">
        <v>3046</v>
      </c>
      <c r="D115" s="44"/>
      <c r="E115" s="144">
        <v>42243</v>
      </c>
      <c r="F115" s="50"/>
      <c r="G115" s="44"/>
      <c r="H115" s="44"/>
      <c r="I115" s="44"/>
      <c r="J115" s="44"/>
      <c r="K115" s="44"/>
      <c r="L115" s="44"/>
      <c r="M115" s="44"/>
      <c r="N115" s="44"/>
      <c r="O115" s="44"/>
      <c r="P115" s="44"/>
      <c r="Q115" s="44"/>
      <c r="R115" s="44"/>
      <c r="S115" s="44"/>
      <c r="T115" s="44"/>
      <c r="U115" s="44"/>
      <c r="V115" s="44"/>
      <c r="W115" s="44"/>
      <c r="X115" s="44"/>
      <c r="Y115" s="44"/>
      <c r="Z115" s="44"/>
    </row>
    <row r="116" spans="1:26" ht="13" x14ac:dyDescent="0.15">
      <c r="A116" s="50" t="s">
        <v>3047</v>
      </c>
      <c r="B116" s="50" t="s">
        <v>3048</v>
      </c>
      <c r="C116" s="143" t="s">
        <v>3049</v>
      </c>
      <c r="D116" s="44"/>
      <c r="E116" s="144">
        <v>42243</v>
      </c>
      <c r="F116" s="50"/>
      <c r="G116" s="44"/>
      <c r="H116" s="44"/>
      <c r="I116" s="44"/>
      <c r="J116" s="44"/>
      <c r="K116" s="44"/>
      <c r="L116" s="44"/>
      <c r="M116" s="44"/>
      <c r="N116" s="44"/>
      <c r="O116" s="44"/>
      <c r="P116" s="44"/>
      <c r="Q116" s="44"/>
      <c r="R116" s="44"/>
      <c r="S116" s="44"/>
      <c r="T116" s="44"/>
      <c r="U116" s="44"/>
      <c r="V116" s="44"/>
      <c r="W116" s="44"/>
      <c r="X116" s="44"/>
      <c r="Y116" s="44"/>
      <c r="Z116" s="44"/>
    </row>
    <row r="117" spans="1:26" ht="13" x14ac:dyDescent="0.15">
      <c r="A117" s="50"/>
      <c r="B117" s="50"/>
      <c r="C117" s="50"/>
      <c r="D117" s="44"/>
      <c r="E117" s="1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3" x14ac:dyDescent="0.1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3" x14ac:dyDescent="0.15">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3" x14ac:dyDescent="0.15">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3" x14ac:dyDescent="0.1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3" x14ac:dyDescent="0.15">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3" x14ac:dyDescent="0.1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3" x14ac:dyDescent="0.1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3" x14ac:dyDescent="0.1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3" x14ac:dyDescent="0.1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3" x14ac:dyDescent="0.1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3" x14ac:dyDescent="0.1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3" x14ac:dyDescent="0.1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3" x14ac:dyDescent="0.1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3" x14ac:dyDescent="0.1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3" x14ac:dyDescent="0.1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3" x14ac:dyDescent="0.1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3" x14ac:dyDescent="0.1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3" x14ac:dyDescent="0.1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3" x14ac:dyDescent="0.1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3" x14ac:dyDescent="0.1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3" x14ac:dyDescent="0.1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3" x14ac:dyDescent="0.1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3" x14ac:dyDescent="0.1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3" x14ac:dyDescent="0.1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3" x14ac:dyDescent="0.1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3" x14ac:dyDescent="0.15">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3" x14ac:dyDescent="0.15">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3" x14ac:dyDescent="0.15">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3" x14ac:dyDescent="0.15">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3" x14ac:dyDescent="0.15">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3" x14ac:dyDescent="0.15">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3" x14ac:dyDescent="0.15">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3" x14ac:dyDescent="0.15">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3" x14ac:dyDescent="0.15">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3" x14ac:dyDescent="0.15">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3" x14ac:dyDescent="0.15">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3" x14ac:dyDescent="0.15">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3" x14ac:dyDescent="0.15">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3" x14ac:dyDescent="0.15">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3" x14ac:dyDescent="0.15">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3" x14ac:dyDescent="0.15">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3" x14ac:dyDescent="0.1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3" x14ac:dyDescent="0.15">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3" x14ac:dyDescent="0.15">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3" x14ac:dyDescent="0.15">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3" x14ac:dyDescent="0.15">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3" x14ac:dyDescent="0.15">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3" x14ac:dyDescent="0.1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3" x14ac:dyDescent="0.15">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3" x14ac:dyDescent="0.15">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3" x14ac:dyDescent="0.15">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3" x14ac:dyDescent="0.15">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3" x14ac:dyDescent="0.15">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3" x14ac:dyDescent="0.15">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3" x14ac:dyDescent="0.15">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3" x14ac:dyDescent="0.15">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3" x14ac:dyDescent="0.15">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3" x14ac:dyDescent="0.15">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3" x14ac:dyDescent="0.15">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3" x14ac:dyDescent="0.15">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3" x14ac:dyDescent="0.15">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3" x14ac:dyDescent="0.1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3" x14ac:dyDescent="0.15">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3" x14ac:dyDescent="0.15">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3" x14ac:dyDescent="0.15">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3" x14ac:dyDescent="0.15">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3" x14ac:dyDescent="0.15">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3" x14ac:dyDescent="0.15">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3" x14ac:dyDescent="0.15">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3" x14ac:dyDescent="0.15">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3" x14ac:dyDescent="0.15">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3" x14ac:dyDescent="0.15">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3" x14ac:dyDescent="0.1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3" x14ac:dyDescent="0.15">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3" x14ac:dyDescent="0.15">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3" x14ac:dyDescent="0.15">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3" x14ac:dyDescent="0.15">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3" x14ac:dyDescent="0.15">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3" x14ac:dyDescent="0.15">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3" x14ac:dyDescent="0.15">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3" x14ac:dyDescent="0.15">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3" x14ac:dyDescent="0.15">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3" x14ac:dyDescent="0.15">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3" x14ac:dyDescent="0.15">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3" x14ac:dyDescent="0.15">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3" x14ac:dyDescent="0.15">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3" x14ac:dyDescent="0.15">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3" x14ac:dyDescent="0.15">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3" x14ac:dyDescent="0.15">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3" x14ac:dyDescent="0.15">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3" x14ac:dyDescent="0.15">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3" x14ac:dyDescent="0.15">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3" x14ac:dyDescent="0.15">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3" x14ac:dyDescent="0.15">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3" x14ac:dyDescent="0.15">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3" x14ac:dyDescent="0.15">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3" x14ac:dyDescent="0.15">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3" x14ac:dyDescent="0.15">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3" x14ac:dyDescent="0.15">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3" x14ac:dyDescent="0.15">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3" x14ac:dyDescent="0.15">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3" x14ac:dyDescent="0.15">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3" x14ac:dyDescent="0.15">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3" x14ac:dyDescent="0.15">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3" x14ac:dyDescent="0.15">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3" x14ac:dyDescent="0.15">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3" x14ac:dyDescent="0.15">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3" x14ac:dyDescent="0.15">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3" x14ac:dyDescent="0.15">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3" x14ac:dyDescent="0.15">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3" x14ac:dyDescent="0.15">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3" x14ac:dyDescent="0.15">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3" x14ac:dyDescent="0.15">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3" x14ac:dyDescent="0.15">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3" x14ac:dyDescent="0.15">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3" x14ac:dyDescent="0.15">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3" x14ac:dyDescent="0.15">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3" x14ac:dyDescent="0.15">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3" x14ac:dyDescent="0.15">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3" x14ac:dyDescent="0.15">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3" x14ac:dyDescent="0.15">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3" x14ac:dyDescent="0.15">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3" x14ac:dyDescent="0.15">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3" x14ac:dyDescent="0.15">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3" x14ac:dyDescent="0.15">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3" x14ac:dyDescent="0.15">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3" x14ac:dyDescent="0.15">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3" x14ac:dyDescent="0.15">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3" x14ac:dyDescent="0.15">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3" x14ac:dyDescent="0.15">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3" x14ac:dyDescent="0.15">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3" x14ac:dyDescent="0.15">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3" x14ac:dyDescent="0.15">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3" x14ac:dyDescent="0.15">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3" x14ac:dyDescent="0.15">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3" x14ac:dyDescent="0.15">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3" x14ac:dyDescent="0.15">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3" x14ac:dyDescent="0.15">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3" x14ac:dyDescent="0.15">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3" x14ac:dyDescent="0.15">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3" x14ac:dyDescent="0.15">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3" x14ac:dyDescent="0.15">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3" x14ac:dyDescent="0.15">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3" x14ac:dyDescent="0.15">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3" x14ac:dyDescent="0.15">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3" x14ac:dyDescent="0.15">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3" x14ac:dyDescent="0.15">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3" x14ac:dyDescent="0.15">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3" x14ac:dyDescent="0.15">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3" x14ac:dyDescent="0.15">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3" x14ac:dyDescent="0.15">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3" x14ac:dyDescent="0.15">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3" x14ac:dyDescent="0.15">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3" x14ac:dyDescent="0.15">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3" x14ac:dyDescent="0.15">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3" x14ac:dyDescent="0.15">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3" x14ac:dyDescent="0.15">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3" x14ac:dyDescent="0.15">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3" x14ac:dyDescent="0.15">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3" x14ac:dyDescent="0.15">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3" x14ac:dyDescent="0.15">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3" x14ac:dyDescent="0.15">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3" x14ac:dyDescent="0.15">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3" x14ac:dyDescent="0.15">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3" x14ac:dyDescent="0.15">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3" x14ac:dyDescent="0.15">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3" x14ac:dyDescent="0.15">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3" x14ac:dyDescent="0.15">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3" x14ac:dyDescent="0.15">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3" x14ac:dyDescent="0.15">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3" x14ac:dyDescent="0.15">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3" x14ac:dyDescent="0.15">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3" x14ac:dyDescent="0.15">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3" x14ac:dyDescent="0.15">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3" x14ac:dyDescent="0.15">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3" x14ac:dyDescent="0.15">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3" x14ac:dyDescent="0.15">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3" x14ac:dyDescent="0.15">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3" x14ac:dyDescent="0.15">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3" x14ac:dyDescent="0.15">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3" x14ac:dyDescent="0.15">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3" x14ac:dyDescent="0.15">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3" x14ac:dyDescent="0.15">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3" x14ac:dyDescent="0.1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3" x14ac:dyDescent="0.1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3" x14ac:dyDescent="0.1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3" x14ac:dyDescent="0.1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3" x14ac:dyDescent="0.1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3" x14ac:dyDescent="0.1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3" x14ac:dyDescent="0.1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3" x14ac:dyDescent="0.1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3" x14ac:dyDescent="0.1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3" x14ac:dyDescent="0.1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3" x14ac:dyDescent="0.1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3" x14ac:dyDescent="0.1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3" x14ac:dyDescent="0.1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3" x14ac:dyDescent="0.1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3" x14ac:dyDescent="0.1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3" x14ac:dyDescent="0.1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3" x14ac:dyDescent="0.1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3" x14ac:dyDescent="0.1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3" x14ac:dyDescent="0.1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3" x14ac:dyDescent="0.1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3" x14ac:dyDescent="0.1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3" x14ac:dyDescent="0.1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3" x14ac:dyDescent="0.1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3" x14ac:dyDescent="0.1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3" x14ac:dyDescent="0.1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3" x14ac:dyDescent="0.1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3" x14ac:dyDescent="0.1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3" x14ac:dyDescent="0.1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3" x14ac:dyDescent="0.1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3" x14ac:dyDescent="0.1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3" x14ac:dyDescent="0.1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3" x14ac:dyDescent="0.1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3" x14ac:dyDescent="0.1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3" x14ac:dyDescent="0.1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3" x14ac:dyDescent="0.1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3" x14ac:dyDescent="0.1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3" x14ac:dyDescent="0.1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3" x14ac:dyDescent="0.1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3" x14ac:dyDescent="0.1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3" x14ac:dyDescent="0.1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3" x14ac:dyDescent="0.1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3" x14ac:dyDescent="0.1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3" x14ac:dyDescent="0.1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3" x14ac:dyDescent="0.1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3" x14ac:dyDescent="0.1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3" x14ac:dyDescent="0.1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3" x14ac:dyDescent="0.1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3" x14ac:dyDescent="0.1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3" x14ac:dyDescent="0.1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3" x14ac:dyDescent="0.1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3" x14ac:dyDescent="0.1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3" x14ac:dyDescent="0.1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3" x14ac:dyDescent="0.1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3" x14ac:dyDescent="0.1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3" x14ac:dyDescent="0.1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3" x14ac:dyDescent="0.1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3" x14ac:dyDescent="0.1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3" x14ac:dyDescent="0.1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3" x14ac:dyDescent="0.1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3" x14ac:dyDescent="0.1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3" x14ac:dyDescent="0.1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3" x14ac:dyDescent="0.1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3" x14ac:dyDescent="0.1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3" x14ac:dyDescent="0.1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3" x14ac:dyDescent="0.1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3" x14ac:dyDescent="0.1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3" x14ac:dyDescent="0.1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3" x14ac:dyDescent="0.1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3" x14ac:dyDescent="0.1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3" x14ac:dyDescent="0.1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3" x14ac:dyDescent="0.1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3" x14ac:dyDescent="0.1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3" x14ac:dyDescent="0.1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3" x14ac:dyDescent="0.1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3" x14ac:dyDescent="0.1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3" x14ac:dyDescent="0.1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3" x14ac:dyDescent="0.1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3" x14ac:dyDescent="0.1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3" x14ac:dyDescent="0.1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3" x14ac:dyDescent="0.1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3" x14ac:dyDescent="0.1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3" x14ac:dyDescent="0.1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3" x14ac:dyDescent="0.1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3" x14ac:dyDescent="0.1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3" x14ac:dyDescent="0.1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3" x14ac:dyDescent="0.1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3" x14ac:dyDescent="0.1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3" x14ac:dyDescent="0.1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3" x14ac:dyDescent="0.1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3" x14ac:dyDescent="0.1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3" x14ac:dyDescent="0.1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3" x14ac:dyDescent="0.1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3" x14ac:dyDescent="0.1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3" x14ac:dyDescent="0.1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3" x14ac:dyDescent="0.1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3" x14ac:dyDescent="0.1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3" x14ac:dyDescent="0.1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3" x14ac:dyDescent="0.1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3" x14ac:dyDescent="0.1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3" x14ac:dyDescent="0.1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3" x14ac:dyDescent="0.1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3" x14ac:dyDescent="0.1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3" x14ac:dyDescent="0.1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3" x14ac:dyDescent="0.1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3" x14ac:dyDescent="0.1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3" x14ac:dyDescent="0.1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3" x14ac:dyDescent="0.1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3" x14ac:dyDescent="0.1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3" x14ac:dyDescent="0.1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3" x14ac:dyDescent="0.1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3" x14ac:dyDescent="0.1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3" x14ac:dyDescent="0.1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3" x14ac:dyDescent="0.1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3" x14ac:dyDescent="0.1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3" x14ac:dyDescent="0.1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3" x14ac:dyDescent="0.1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3" x14ac:dyDescent="0.1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3" x14ac:dyDescent="0.1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3" x14ac:dyDescent="0.1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3" x14ac:dyDescent="0.1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3" x14ac:dyDescent="0.1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3" x14ac:dyDescent="0.1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3" x14ac:dyDescent="0.1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3" x14ac:dyDescent="0.1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3" x14ac:dyDescent="0.1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3" x14ac:dyDescent="0.1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3" x14ac:dyDescent="0.1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3" x14ac:dyDescent="0.1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3" x14ac:dyDescent="0.1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3" x14ac:dyDescent="0.1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3" x14ac:dyDescent="0.1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3" x14ac:dyDescent="0.1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3" x14ac:dyDescent="0.1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3" x14ac:dyDescent="0.1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3" x14ac:dyDescent="0.1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3" x14ac:dyDescent="0.1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3" x14ac:dyDescent="0.1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3" x14ac:dyDescent="0.1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3" x14ac:dyDescent="0.1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3" x14ac:dyDescent="0.1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3" x14ac:dyDescent="0.1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3" x14ac:dyDescent="0.1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3" x14ac:dyDescent="0.1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3" x14ac:dyDescent="0.1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3" x14ac:dyDescent="0.1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3" x14ac:dyDescent="0.1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3" x14ac:dyDescent="0.1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3" x14ac:dyDescent="0.1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3" x14ac:dyDescent="0.15">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3" x14ac:dyDescent="0.15">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3" x14ac:dyDescent="0.15">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3" x14ac:dyDescent="0.15">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3" x14ac:dyDescent="0.15">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3" x14ac:dyDescent="0.15">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3" x14ac:dyDescent="0.15">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3" x14ac:dyDescent="0.15">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3" x14ac:dyDescent="0.15">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3" x14ac:dyDescent="0.15">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3" x14ac:dyDescent="0.15">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3" x14ac:dyDescent="0.15">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3" x14ac:dyDescent="0.15">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3" x14ac:dyDescent="0.15">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3" x14ac:dyDescent="0.15">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3" x14ac:dyDescent="0.15">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3" x14ac:dyDescent="0.15">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3" x14ac:dyDescent="0.15">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3" x14ac:dyDescent="0.15">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3" x14ac:dyDescent="0.15">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3" x14ac:dyDescent="0.15">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3" x14ac:dyDescent="0.15">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3" x14ac:dyDescent="0.15">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3" x14ac:dyDescent="0.15">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3" x14ac:dyDescent="0.15">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3" x14ac:dyDescent="0.15">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3" x14ac:dyDescent="0.15">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3" x14ac:dyDescent="0.15">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3" x14ac:dyDescent="0.15">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3" x14ac:dyDescent="0.15">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3" x14ac:dyDescent="0.15">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3" x14ac:dyDescent="0.15">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3" x14ac:dyDescent="0.15">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3" x14ac:dyDescent="0.15">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3" x14ac:dyDescent="0.15">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3" x14ac:dyDescent="0.15">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3" x14ac:dyDescent="0.15">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3" x14ac:dyDescent="0.15">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3" x14ac:dyDescent="0.15">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3" x14ac:dyDescent="0.15">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3" x14ac:dyDescent="0.15">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3" x14ac:dyDescent="0.15">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3" x14ac:dyDescent="0.15">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3" x14ac:dyDescent="0.15">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3" x14ac:dyDescent="0.15">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3" x14ac:dyDescent="0.15">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3" x14ac:dyDescent="0.15">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3" x14ac:dyDescent="0.15">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3" x14ac:dyDescent="0.15">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3" x14ac:dyDescent="0.15">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3" x14ac:dyDescent="0.15">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3" x14ac:dyDescent="0.15">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3" x14ac:dyDescent="0.15">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3" x14ac:dyDescent="0.15">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3" x14ac:dyDescent="0.15">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3" x14ac:dyDescent="0.15">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3" x14ac:dyDescent="0.15">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3" x14ac:dyDescent="0.15">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3" x14ac:dyDescent="0.15">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3" x14ac:dyDescent="0.15">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3" x14ac:dyDescent="0.15">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3" x14ac:dyDescent="0.15">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3" x14ac:dyDescent="0.15">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3" x14ac:dyDescent="0.15">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3" x14ac:dyDescent="0.15">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3" x14ac:dyDescent="0.15">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3" x14ac:dyDescent="0.15">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3" x14ac:dyDescent="0.15">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3" x14ac:dyDescent="0.15">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3" x14ac:dyDescent="0.15">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3" x14ac:dyDescent="0.15">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3" x14ac:dyDescent="0.15">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3" x14ac:dyDescent="0.15">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3" x14ac:dyDescent="0.15">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3" x14ac:dyDescent="0.15">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3" x14ac:dyDescent="0.15">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3" x14ac:dyDescent="0.15">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3" x14ac:dyDescent="0.15">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3" x14ac:dyDescent="0.15">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3" x14ac:dyDescent="0.15">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3" x14ac:dyDescent="0.15">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3" x14ac:dyDescent="0.15">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3" x14ac:dyDescent="0.15">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3" x14ac:dyDescent="0.15">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3" x14ac:dyDescent="0.15">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3" x14ac:dyDescent="0.15">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3" x14ac:dyDescent="0.15">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3" x14ac:dyDescent="0.15">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3" x14ac:dyDescent="0.15">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3" x14ac:dyDescent="0.15">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3" x14ac:dyDescent="0.15">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3" x14ac:dyDescent="0.15">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3" x14ac:dyDescent="0.15">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3" x14ac:dyDescent="0.15">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3" x14ac:dyDescent="0.15">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3" x14ac:dyDescent="0.15">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3" x14ac:dyDescent="0.15">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3" x14ac:dyDescent="0.15">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3" x14ac:dyDescent="0.15">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3" x14ac:dyDescent="0.15">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3" x14ac:dyDescent="0.15">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3" x14ac:dyDescent="0.15">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3" x14ac:dyDescent="0.15">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3" x14ac:dyDescent="0.15">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3" x14ac:dyDescent="0.15">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3" x14ac:dyDescent="0.15">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3" x14ac:dyDescent="0.15">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3" x14ac:dyDescent="0.15">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3" x14ac:dyDescent="0.15">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3" x14ac:dyDescent="0.15">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3" x14ac:dyDescent="0.15">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3" x14ac:dyDescent="0.15">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3" x14ac:dyDescent="0.15">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3" x14ac:dyDescent="0.15">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3" x14ac:dyDescent="0.15">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3" x14ac:dyDescent="0.15">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3" x14ac:dyDescent="0.15">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3" x14ac:dyDescent="0.15">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3" x14ac:dyDescent="0.15">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3" x14ac:dyDescent="0.15">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3" x14ac:dyDescent="0.15">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3" x14ac:dyDescent="0.15">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3" x14ac:dyDescent="0.15">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3" x14ac:dyDescent="0.15">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3" x14ac:dyDescent="0.15">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3" x14ac:dyDescent="0.15">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3" x14ac:dyDescent="0.15">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3" x14ac:dyDescent="0.15">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3" x14ac:dyDescent="0.15">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3" x14ac:dyDescent="0.15">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3" x14ac:dyDescent="0.15">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3" x14ac:dyDescent="0.15">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3" x14ac:dyDescent="0.15">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3" x14ac:dyDescent="0.15">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3" x14ac:dyDescent="0.15">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3" x14ac:dyDescent="0.15">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3" x14ac:dyDescent="0.15">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3" x14ac:dyDescent="0.15">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3" x14ac:dyDescent="0.15">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3" x14ac:dyDescent="0.15">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3" x14ac:dyDescent="0.15">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3" x14ac:dyDescent="0.15">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3" x14ac:dyDescent="0.15">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3" x14ac:dyDescent="0.15">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3" x14ac:dyDescent="0.15">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3"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3" x14ac:dyDescent="0.15">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3" x14ac:dyDescent="0.15">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3" x14ac:dyDescent="0.15">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3" x14ac:dyDescent="0.15">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3" x14ac:dyDescent="0.15">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3" x14ac:dyDescent="0.15">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3" x14ac:dyDescent="0.15">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3" x14ac:dyDescent="0.15">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3" x14ac:dyDescent="0.15">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3" x14ac:dyDescent="0.15">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3" x14ac:dyDescent="0.15">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3" x14ac:dyDescent="0.15">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3" x14ac:dyDescent="0.15">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3" x14ac:dyDescent="0.15">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3" x14ac:dyDescent="0.15">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3" x14ac:dyDescent="0.15">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3" x14ac:dyDescent="0.15">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3" x14ac:dyDescent="0.15">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3" x14ac:dyDescent="0.15">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3" x14ac:dyDescent="0.15">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3" x14ac:dyDescent="0.15">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3" x14ac:dyDescent="0.15">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3" x14ac:dyDescent="0.15">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3" x14ac:dyDescent="0.15">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3" x14ac:dyDescent="0.15">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3" x14ac:dyDescent="0.15">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3" x14ac:dyDescent="0.15">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3" x14ac:dyDescent="0.15">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3" x14ac:dyDescent="0.15">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3" x14ac:dyDescent="0.15">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3" x14ac:dyDescent="0.15">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3" x14ac:dyDescent="0.15">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3" x14ac:dyDescent="0.15">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3" x14ac:dyDescent="0.15">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3" x14ac:dyDescent="0.15">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3" x14ac:dyDescent="0.15">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3" x14ac:dyDescent="0.15">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3" x14ac:dyDescent="0.15">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3" x14ac:dyDescent="0.15">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3" x14ac:dyDescent="0.15">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3" x14ac:dyDescent="0.15">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3" x14ac:dyDescent="0.15">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3" x14ac:dyDescent="0.15">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3" x14ac:dyDescent="0.15">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3" x14ac:dyDescent="0.15">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3" x14ac:dyDescent="0.15">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3" x14ac:dyDescent="0.15">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3" x14ac:dyDescent="0.15">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3" x14ac:dyDescent="0.15">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3" x14ac:dyDescent="0.15">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3" x14ac:dyDescent="0.15">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3" x14ac:dyDescent="0.15">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3" x14ac:dyDescent="0.15">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3" x14ac:dyDescent="0.15">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3" x14ac:dyDescent="0.15">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3" x14ac:dyDescent="0.15">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3" x14ac:dyDescent="0.15">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3" x14ac:dyDescent="0.15">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3" x14ac:dyDescent="0.15">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3" x14ac:dyDescent="0.15">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3" x14ac:dyDescent="0.15">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3" x14ac:dyDescent="0.15">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3" x14ac:dyDescent="0.15">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3" x14ac:dyDescent="0.15">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3" x14ac:dyDescent="0.15">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3" x14ac:dyDescent="0.15">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3" x14ac:dyDescent="0.15">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3" x14ac:dyDescent="0.15">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3" x14ac:dyDescent="0.15">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3" x14ac:dyDescent="0.15">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3" x14ac:dyDescent="0.15">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3" x14ac:dyDescent="0.15">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3" x14ac:dyDescent="0.15">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3" x14ac:dyDescent="0.15">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3" x14ac:dyDescent="0.15">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3" x14ac:dyDescent="0.15">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3" x14ac:dyDescent="0.15">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3" x14ac:dyDescent="0.15">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3" x14ac:dyDescent="0.15">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3" x14ac:dyDescent="0.15">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3" x14ac:dyDescent="0.15">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3" x14ac:dyDescent="0.15">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3" x14ac:dyDescent="0.15">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3" x14ac:dyDescent="0.15">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3" x14ac:dyDescent="0.15">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3" x14ac:dyDescent="0.15">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3" x14ac:dyDescent="0.15">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3" x14ac:dyDescent="0.15">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3" x14ac:dyDescent="0.15">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3" x14ac:dyDescent="0.15">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3" x14ac:dyDescent="0.15">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3" x14ac:dyDescent="0.15">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3" x14ac:dyDescent="0.15">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3" x14ac:dyDescent="0.15">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3" x14ac:dyDescent="0.15">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3" x14ac:dyDescent="0.15">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3" x14ac:dyDescent="0.15">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3" x14ac:dyDescent="0.15">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3" x14ac:dyDescent="0.15">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3" x14ac:dyDescent="0.15">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3" x14ac:dyDescent="0.15">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3" x14ac:dyDescent="0.15">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3" x14ac:dyDescent="0.15">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3" x14ac:dyDescent="0.15">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3" x14ac:dyDescent="0.15">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3" x14ac:dyDescent="0.15">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3" x14ac:dyDescent="0.15">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3" x14ac:dyDescent="0.15">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3" x14ac:dyDescent="0.15">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3" x14ac:dyDescent="0.15">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3" x14ac:dyDescent="0.15">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3" x14ac:dyDescent="0.15">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3" x14ac:dyDescent="0.15">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3" x14ac:dyDescent="0.15">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3" x14ac:dyDescent="0.15">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3" x14ac:dyDescent="0.15">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3" x14ac:dyDescent="0.15">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3" x14ac:dyDescent="0.15">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3" x14ac:dyDescent="0.15">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3" x14ac:dyDescent="0.15">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3" x14ac:dyDescent="0.15">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3" x14ac:dyDescent="0.15">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3" x14ac:dyDescent="0.15">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3" x14ac:dyDescent="0.15">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3" x14ac:dyDescent="0.15">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3" x14ac:dyDescent="0.15">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3" x14ac:dyDescent="0.15">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3" x14ac:dyDescent="0.15">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3" x14ac:dyDescent="0.15">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3" x14ac:dyDescent="0.15">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3" x14ac:dyDescent="0.15">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3" x14ac:dyDescent="0.15">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3" x14ac:dyDescent="0.15">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3" x14ac:dyDescent="0.15">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3" x14ac:dyDescent="0.15">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3" x14ac:dyDescent="0.15">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3" x14ac:dyDescent="0.15">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3" x14ac:dyDescent="0.15">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3" x14ac:dyDescent="0.15">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3" x14ac:dyDescent="0.15">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3" x14ac:dyDescent="0.15">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3" x14ac:dyDescent="0.15">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3" x14ac:dyDescent="0.15">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3" x14ac:dyDescent="0.15">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3" x14ac:dyDescent="0.15">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3" x14ac:dyDescent="0.15">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3" x14ac:dyDescent="0.15">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3" x14ac:dyDescent="0.15">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3" x14ac:dyDescent="0.15">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3" x14ac:dyDescent="0.15">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3" x14ac:dyDescent="0.15">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3" x14ac:dyDescent="0.15">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3" x14ac:dyDescent="0.15">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3" x14ac:dyDescent="0.15">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3" x14ac:dyDescent="0.15">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3" x14ac:dyDescent="0.15">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3" x14ac:dyDescent="0.15">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3" x14ac:dyDescent="0.15">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3" x14ac:dyDescent="0.15">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3" x14ac:dyDescent="0.15">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3" x14ac:dyDescent="0.15">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3" x14ac:dyDescent="0.15">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3" x14ac:dyDescent="0.15">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3" x14ac:dyDescent="0.15">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3" x14ac:dyDescent="0.15">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3" x14ac:dyDescent="0.15">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3" x14ac:dyDescent="0.15">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3" x14ac:dyDescent="0.15">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3" x14ac:dyDescent="0.15">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3" x14ac:dyDescent="0.15">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3" x14ac:dyDescent="0.15">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3" x14ac:dyDescent="0.15">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3" x14ac:dyDescent="0.15">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3" x14ac:dyDescent="0.15">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3" x14ac:dyDescent="0.15">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3" x14ac:dyDescent="0.15">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3" x14ac:dyDescent="0.15">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3" x14ac:dyDescent="0.15">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3" x14ac:dyDescent="0.15">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3" x14ac:dyDescent="0.15">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3" x14ac:dyDescent="0.15">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3" x14ac:dyDescent="0.15">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3" x14ac:dyDescent="0.15">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3" x14ac:dyDescent="0.15">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3" x14ac:dyDescent="0.15">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3" x14ac:dyDescent="0.15">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3" x14ac:dyDescent="0.15">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3" x14ac:dyDescent="0.15">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3" x14ac:dyDescent="0.15">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3" x14ac:dyDescent="0.15">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3" x14ac:dyDescent="0.15">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3" x14ac:dyDescent="0.15">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3" x14ac:dyDescent="0.15">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3" x14ac:dyDescent="0.15">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3" x14ac:dyDescent="0.15">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3" x14ac:dyDescent="0.15">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3" x14ac:dyDescent="0.15">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3" x14ac:dyDescent="0.15">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3" x14ac:dyDescent="0.15">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3" x14ac:dyDescent="0.15">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3" x14ac:dyDescent="0.15">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3" x14ac:dyDescent="0.15">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3" x14ac:dyDescent="0.15">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3" x14ac:dyDescent="0.15">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3" x14ac:dyDescent="0.15">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3" x14ac:dyDescent="0.15">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3" x14ac:dyDescent="0.15">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3" x14ac:dyDescent="0.15">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3" x14ac:dyDescent="0.15">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3" x14ac:dyDescent="0.15">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3" x14ac:dyDescent="0.15">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3" x14ac:dyDescent="0.15">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3" x14ac:dyDescent="0.15">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3" x14ac:dyDescent="0.15">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3" x14ac:dyDescent="0.15">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3" x14ac:dyDescent="0.15">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3" x14ac:dyDescent="0.15">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3" x14ac:dyDescent="0.15">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3" x14ac:dyDescent="0.15">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3" x14ac:dyDescent="0.15">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3" x14ac:dyDescent="0.15">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3" x14ac:dyDescent="0.15">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3" x14ac:dyDescent="0.15">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3" x14ac:dyDescent="0.15">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3" x14ac:dyDescent="0.15">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3" x14ac:dyDescent="0.15">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3" x14ac:dyDescent="0.15">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3" x14ac:dyDescent="0.15">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3" x14ac:dyDescent="0.15">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3" x14ac:dyDescent="0.15">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3" x14ac:dyDescent="0.15">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3" x14ac:dyDescent="0.15">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3" x14ac:dyDescent="0.15">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3" x14ac:dyDescent="0.15">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3" x14ac:dyDescent="0.15">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3" x14ac:dyDescent="0.15">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3" x14ac:dyDescent="0.15">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3" x14ac:dyDescent="0.15">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3" x14ac:dyDescent="0.15">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3" x14ac:dyDescent="0.15">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3" x14ac:dyDescent="0.15">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3" x14ac:dyDescent="0.15">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3" x14ac:dyDescent="0.15">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3" x14ac:dyDescent="0.15">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3" x14ac:dyDescent="0.15">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3" x14ac:dyDescent="0.15">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3" x14ac:dyDescent="0.15">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3" x14ac:dyDescent="0.15">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3" x14ac:dyDescent="0.15">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3" x14ac:dyDescent="0.15">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3" x14ac:dyDescent="0.15">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3" x14ac:dyDescent="0.15">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3" x14ac:dyDescent="0.15">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3" x14ac:dyDescent="0.15">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3" x14ac:dyDescent="0.15">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3" x14ac:dyDescent="0.15">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3" x14ac:dyDescent="0.15">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3" x14ac:dyDescent="0.15">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3" x14ac:dyDescent="0.15">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3" x14ac:dyDescent="0.15">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3" x14ac:dyDescent="0.15">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3" x14ac:dyDescent="0.15">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3" x14ac:dyDescent="0.15">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3" x14ac:dyDescent="0.15">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3" x14ac:dyDescent="0.15">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3" x14ac:dyDescent="0.15">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3" x14ac:dyDescent="0.15">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3" x14ac:dyDescent="0.15">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3" x14ac:dyDescent="0.15">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3" x14ac:dyDescent="0.15">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3" x14ac:dyDescent="0.15">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3" x14ac:dyDescent="0.15">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3" x14ac:dyDescent="0.15">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3" x14ac:dyDescent="0.15">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3" x14ac:dyDescent="0.15">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3" x14ac:dyDescent="0.15">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3" x14ac:dyDescent="0.15">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3" x14ac:dyDescent="0.15">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3" x14ac:dyDescent="0.15">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3" x14ac:dyDescent="0.15">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3" x14ac:dyDescent="0.15">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3" x14ac:dyDescent="0.15">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3" x14ac:dyDescent="0.15">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3" x14ac:dyDescent="0.15">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3" x14ac:dyDescent="0.15">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3" x14ac:dyDescent="0.15">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location="qt-gni_participants"/>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2" r:id="rId90"/>
    <hyperlink ref="C93" r:id="rId91"/>
    <hyperlink ref="C94" r:id="rId92"/>
    <hyperlink ref="C95" r:id="rId93"/>
    <hyperlink ref="C96" r:id="rId94"/>
    <hyperlink ref="C97" r:id="rId95"/>
    <hyperlink ref="C98" r:id="rId96"/>
    <hyperlink ref="C99" r:id="rId97"/>
    <hyperlink ref="C100" r:id="rId98"/>
    <hyperlink ref="C101" r:id="rId99"/>
    <hyperlink ref="C102" r:id="rId100"/>
    <hyperlink ref="C103" r:id="rId101"/>
    <hyperlink ref="C104" r:id="rId102"/>
    <hyperlink ref="C105" r:id="rId103"/>
    <hyperlink ref="C106" r:id="rId104"/>
    <hyperlink ref="C107" r:id="rId105"/>
    <hyperlink ref="C108" r:id="rId106"/>
    <hyperlink ref="C109" r:id="rId107"/>
    <hyperlink ref="C110" r:id="rId108"/>
    <hyperlink ref="C111" r:id="rId109"/>
    <hyperlink ref="C112" r:id="rId110"/>
    <hyperlink ref="C113" r:id="rId111"/>
    <hyperlink ref="C114" r:id="rId112"/>
    <hyperlink ref="C115" r:id="rId113"/>
    <hyperlink ref="C116" r:id="rId11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4.5" defaultRowHeight="15.75" customHeight="1" x14ac:dyDescent="0.15"/>
  <cols>
    <col min="1" max="1" width="30.5" customWidth="1"/>
  </cols>
  <sheetData>
    <row r="1" spans="1:24" ht="13" x14ac:dyDescent="0.15">
      <c r="A1" s="44"/>
      <c r="B1" s="44"/>
      <c r="C1" s="44"/>
      <c r="D1" s="44"/>
      <c r="E1" s="44"/>
      <c r="F1" s="44"/>
      <c r="G1" s="44"/>
      <c r="H1" s="44"/>
      <c r="I1" s="44"/>
      <c r="J1" s="44"/>
      <c r="K1" s="44"/>
      <c r="L1" s="44"/>
      <c r="M1" s="44"/>
      <c r="N1" s="44"/>
      <c r="O1" s="44"/>
      <c r="P1" s="44"/>
      <c r="Q1" s="44"/>
      <c r="R1" s="44"/>
      <c r="S1" s="45"/>
      <c r="T1" s="45"/>
      <c r="U1" s="45"/>
      <c r="V1" s="45"/>
      <c r="W1" s="45"/>
      <c r="X1" s="45"/>
    </row>
    <row r="2" spans="1:24" ht="65" x14ac:dyDescent="0.15">
      <c r="A2" s="46" t="s">
        <v>74</v>
      </c>
      <c r="B2" s="47" t="s">
        <v>3050</v>
      </c>
      <c r="C2" s="48" t="s">
        <v>3051</v>
      </c>
      <c r="D2" s="47" t="s">
        <v>3052</v>
      </c>
      <c r="E2" s="47" t="s">
        <v>3053</v>
      </c>
      <c r="F2" s="45"/>
      <c r="G2" s="45"/>
      <c r="H2" s="45"/>
      <c r="I2" s="45"/>
      <c r="J2" s="45"/>
      <c r="K2" s="45"/>
      <c r="L2" s="45"/>
      <c r="M2" s="45"/>
      <c r="N2" s="45"/>
      <c r="O2" s="45"/>
      <c r="P2" s="45"/>
      <c r="Q2" s="45"/>
      <c r="R2" s="45"/>
      <c r="S2" s="45"/>
      <c r="T2" s="45"/>
      <c r="U2" s="45"/>
      <c r="V2" s="45"/>
      <c r="W2" s="45"/>
      <c r="X2" s="45"/>
    </row>
    <row r="3" spans="1:24" ht="13" x14ac:dyDescent="0.15">
      <c r="A3" s="49" t="s">
        <v>110</v>
      </c>
      <c r="B3" s="50" t="s">
        <v>313</v>
      </c>
      <c r="C3" s="50" t="s">
        <v>313</v>
      </c>
      <c r="D3" s="50" t="s">
        <v>313</v>
      </c>
      <c r="E3" s="50" t="s">
        <v>313</v>
      </c>
      <c r="F3" s="45"/>
      <c r="G3" s="45"/>
      <c r="H3" s="45"/>
      <c r="I3" s="45"/>
      <c r="J3" s="45"/>
      <c r="K3" s="45"/>
      <c r="L3" s="45"/>
      <c r="M3" s="45"/>
      <c r="N3" s="45"/>
      <c r="O3" s="45"/>
      <c r="P3" s="45"/>
      <c r="Q3" s="45"/>
      <c r="R3" s="45"/>
      <c r="S3" s="45"/>
      <c r="T3" s="45"/>
      <c r="U3" s="45"/>
      <c r="V3" s="45"/>
      <c r="W3" s="45"/>
      <c r="X3" s="45"/>
    </row>
    <row r="4" spans="1:24" ht="13" x14ac:dyDescent="0.15">
      <c r="A4" s="50" t="s">
        <v>112</v>
      </c>
      <c r="B4" s="50" t="s">
        <v>314</v>
      </c>
      <c r="C4" s="50" t="s">
        <v>893</v>
      </c>
      <c r="D4" s="50" t="s">
        <v>314</v>
      </c>
      <c r="E4" s="50" t="s">
        <v>893</v>
      </c>
      <c r="F4" s="45"/>
      <c r="G4" s="45"/>
      <c r="H4" s="45"/>
      <c r="I4" s="45"/>
      <c r="J4" s="45"/>
      <c r="K4" s="45"/>
      <c r="L4" s="45"/>
      <c r="M4" s="45"/>
      <c r="N4" s="45"/>
      <c r="O4" s="45"/>
      <c r="P4" s="45"/>
      <c r="Q4" s="45"/>
      <c r="R4" s="45"/>
      <c r="S4" s="45"/>
      <c r="T4" s="45"/>
      <c r="U4" s="45"/>
      <c r="V4" s="45"/>
      <c r="W4" s="45"/>
      <c r="X4" s="45"/>
    </row>
    <row r="5" spans="1:24" ht="13" x14ac:dyDescent="0.15">
      <c r="A5" s="50" t="s">
        <v>114</v>
      </c>
      <c r="B5" s="50" t="s">
        <v>3054</v>
      </c>
      <c r="C5" s="50" t="s">
        <v>3055</v>
      </c>
      <c r="D5" s="50" t="s">
        <v>3054</v>
      </c>
      <c r="E5" s="50" t="s">
        <v>3055</v>
      </c>
      <c r="F5" s="45"/>
      <c r="G5" s="45"/>
      <c r="H5" s="45"/>
      <c r="I5" s="45"/>
      <c r="J5" s="45"/>
      <c r="K5" s="45"/>
      <c r="L5" s="45"/>
      <c r="M5" s="45"/>
      <c r="N5" s="45"/>
      <c r="O5" s="45"/>
      <c r="P5" s="45"/>
      <c r="Q5" s="45"/>
      <c r="R5" s="45"/>
      <c r="S5" s="45"/>
      <c r="T5" s="45"/>
      <c r="U5" s="45"/>
      <c r="V5" s="45"/>
      <c r="W5" s="45"/>
      <c r="X5" s="45"/>
    </row>
    <row r="6" spans="1:24" ht="13" x14ac:dyDescent="0.15">
      <c r="A6" s="50" t="s">
        <v>116</v>
      </c>
      <c r="B6" s="50" t="s">
        <v>3056</v>
      </c>
      <c r="C6" s="50" t="s">
        <v>3057</v>
      </c>
      <c r="D6" s="50" t="s">
        <v>3056</v>
      </c>
      <c r="E6" s="50" t="s">
        <v>3057</v>
      </c>
      <c r="F6" s="45"/>
      <c r="G6" s="45"/>
      <c r="H6" s="45"/>
      <c r="I6" s="45"/>
      <c r="J6" s="45"/>
      <c r="K6" s="45"/>
      <c r="L6" s="45"/>
      <c r="M6" s="45"/>
      <c r="N6" s="45"/>
      <c r="O6" s="45"/>
      <c r="P6" s="45"/>
      <c r="Q6" s="45"/>
      <c r="R6" s="45"/>
      <c r="S6" s="45"/>
      <c r="T6" s="45"/>
      <c r="U6" s="45"/>
      <c r="V6" s="45"/>
      <c r="W6" s="45"/>
      <c r="X6" s="45"/>
    </row>
    <row r="7" spans="1:24" ht="13" x14ac:dyDescent="0.15">
      <c r="A7" s="44"/>
      <c r="B7" s="45"/>
      <c r="C7" s="45"/>
      <c r="D7" s="45"/>
      <c r="E7" s="45"/>
      <c r="F7" s="44"/>
      <c r="G7" s="45"/>
      <c r="H7" s="45"/>
      <c r="I7" s="45"/>
      <c r="J7" s="45"/>
      <c r="K7" s="45"/>
      <c r="L7" s="45"/>
      <c r="M7" s="45"/>
      <c r="N7" s="45"/>
      <c r="O7" s="45"/>
      <c r="P7" s="45"/>
      <c r="Q7" s="45"/>
      <c r="R7" s="45"/>
      <c r="S7" s="45"/>
      <c r="T7" s="45"/>
      <c r="U7" s="45"/>
      <c r="V7" s="45"/>
      <c r="W7" s="45"/>
      <c r="X7" s="45"/>
    </row>
    <row r="8" spans="1:24" ht="13" x14ac:dyDescent="0.15">
      <c r="A8" s="51" t="s">
        <v>118</v>
      </c>
      <c r="B8" s="51">
        <v>100</v>
      </c>
      <c r="C8" s="51">
        <v>100</v>
      </c>
      <c r="D8" s="51">
        <v>100</v>
      </c>
      <c r="E8" s="51">
        <v>100</v>
      </c>
      <c r="F8" s="45"/>
      <c r="G8" s="45"/>
      <c r="H8" s="45"/>
      <c r="I8" s="45"/>
      <c r="J8" s="45"/>
      <c r="K8" s="45"/>
      <c r="L8" s="45"/>
      <c r="M8" s="45"/>
      <c r="N8" s="45"/>
      <c r="O8" s="45"/>
      <c r="P8" s="45"/>
      <c r="Q8" s="45"/>
      <c r="R8" s="45"/>
      <c r="S8" s="45"/>
      <c r="T8" s="45"/>
      <c r="U8" s="45"/>
      <c r="V8" s="45"/>
      <c r="W8" s="45"/>
      <c r="X8" s="45"/>
    </row>
    <row r="9" spans="1:24" ht="13" x14ac:dyDescent="0.15">
      <c r="A9" s="51" t="s">
        <v>119</v>
      </c>
      <c r="B9" s="51">
        <v>50</v>
      </c>
      <c r="C9" s="51">
        <v>100</v>
      </c>
      <c r="D9" s="51">
        <v>50</v>
      </c>
      <c r="E9" s="51">
        <v>100</v>
      </c>
      <c r="F9" s="45"/>
      <c r="G9" s="45"/>
      <c r="H9" s="45"/>
      <c r="I9" s="45"/>
      <c r="J9" s="45"/>
      <c r="K9" s="45"/>
      <c r="L9" s="45"/>
      <c r="M9" s="45"/>
      <c r="N9" s="45"/>
      <c r="O9" s="45"/>
      <c r="P9" s="45"/>
      <c r="Q9" s="45"/>
      <c r="R9" s="45"/>
      <c r="S9" s="45"/>
      <c r="T9" s="45"/>
      <c r="U9" s="45"/>
      <c r="V9" s="45"/>
      <c r="W9" s="45"/>
      <c r="X9" s="45"/>
    </row>
    <row r="10" spans="1:24"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row>
    <row r="11" spans="1:24" ht="13" x14ac:dyDescent="0.15">
      <c r="A11" s="51" t="s">
        <v>120</v>
      </c>
      <c r="B11" s="52">
        <v>75</v>
      </c>
      <c r="C11" s="52">
        <v>100</v>
      </c>
      <c r="D11" s="52">
        <v>75</v>
      </c>
      <c r="E11" s="52">
        <v>100</v>
      </c>
      <c r="F11" s="45"/>
      <c r="G11" s="45"/>
      <c r="H11" s="45"/>
      <c r="I11" s="45"/>
      <c r="J11" s="45"/>
      <c r="K11" s="45"/>
      <c r="L11" s="45"/>
      <c r="M11" s="45"/>
      <c r="N11" s="45"/>
      <c r="O11" s="45"/>
      <c r="P11" s="45"/>
      <c r="Q11" s="45"/>
      <c r="R11" s="45"/>
      <c r="S11" s="45"/>
      <c r="T11" s="45"/>
      <c r="U11" s="45"/>
      <c r="V11" s="45"/>
      <c r="W11" s="45"/>
      <c r="X11" s="45"/>
    </row>
    <row r="12" spans="1:24"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row>
    <row r="13" spans="1:24" ht="15" x14ac:dyDescent="0.15">
      <c r="A13" s="54" t="s">
        <v>121</v>
      </c>
      <c r="B13" s="55">
        <v>87.5</v>
      </c>
      <c r="C13" s="44"/>
      <c r="D13" s="56"/>
      <c r="E13" s="45"/>
      <c r="F13" s="44"/>
      <c r="G13" s="45"/>
      <c r="H13" s="45"/>
      <c r="I13" s="45"/>
      <c r="J13" s="45"/>
      <c r="K13" s="45"/>
      <c r="L13" s="45"/>
      <c r="M13" s="45"/>
      <c r="N13" s="45"/>
      <c r="O13" s="45"/>
      <c r="P13" s="45"/>
      <c r="Q13" s="45"/>
      <c r="R13" s="45"/>
      <c r="S13" s="45"/>
      <c r="T13" s="45"/>
      <c r="U13" s="45"/>
      <c r="V13" s="45"/>
      <c r="W13" s="45"/>
      <c r="X13" s="45"/>
    </row>
    <row r="14" spans="1:24"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row>
    <row r="15" spans="1:24" ht="65" x14ac:dyDescent="0.15">
      <c r="A15" s="46" t="s">
        <v>75</v>
      </c>
      <c r="B15" s="47" t="s">
        <v>3050</v>
      </c>
      <c r="C15" s="48" t="s">
        <v>3051</v>
      </c>
      <c r="D15" s="47" t="s">
        <v>3052</v>
      </c>
      <c r="E15" s="47" t="s">
        <v>3053</v>
      </c>
      <c r="F15" s="47" t="s">
        <v>122</v>
      </c>
      <c r="G15" s="47" t="s">
        <v>123</v>
      </c>
      <c r="H15" s="45"/>
      <c r="I15" s="45"/>
      <c r="J15" s="45"/>
      <c r="K15" s="45"/>
      <c r="L15" s="45"/>
      <c r="M15" s="45"/>
      <c r="N15" s="45"/>
      <c r="O15" s="45"/>
      <c r="P15" s="45"/>
      <c r="Q15" s="45"/>
      <c r="R15" s="45"/>
      <c r="S15" s="45"/>
      <c r="T15" s="45"/>
      <c r="U15" s="45"/>
      <c r="V15" s="45"/>
      <c r="W15" s="45"/>
      <c r="X15" s="45"/>
    </row>
    <row r="16" spans="1:24" ht="13" x14ac:dyDescent="0.15">
      <c r="A16" s="49" t="s">
        <v>124</v>
      </c>
      <c r="B16" s="50" t="s">
        <v>319</v>
      </c>
      <c r="C16" s="50" t="s">
        <v>319</v>
      </c>
      <c r="D16" s="50" t="s">
        <v>319</v>
      </c>
      <c r="E16" s="50" t="s">
        <v>319</v>
      </c>
      <c r="F16" s="50" t="s">
        <v>319</v>
      </c>
      <c r="G16" s="50" t="s">
        <v>319</v>
      </c>
      <c r="H16" s="45"/>
      <c r="I16" s="45"/>
      <c r="J16" s="45"/>
      <c r="K16" s="45"/>
      <c r="L16" s="45"/>
      <c r="M16" s="45"/>
      <c r="N16" s="45"/>
      <c r="O16" s="45"/>
      <c r="P16" s="45"/>
      <c r="Q16" s="45"/>
      <c r="R16" s="45"/>
      <c r="S16" s="45"/>
      <c r="T16" s="45"/>
      <c r="U16" s="45"/>
      <c r="V16" s="45"/>
      <c r="W16" s="45"/>
      <c r="X16" s="45"/>
    </row>
    <row r="17" spans="1:24" ht="13" x14ac:dyDescent="0.15">
      <c r="A17" s="50" t="s">
        <v>126</v>
      </c>
      <c r="B17" s="50" t="s">
        <v>320</v>
      </c>
      <c r="C17" s="50" t="s">
        <v>320</v>
      </c>
      <c r="D17" s="50" t="s">
        <v>320</v>
      </c>
      <c r="E17" s="50" t="s">
        <v>320</v>
      </c>
      <c r="F17" s="50" t="s">
        <v>320</v>
      </c>
      <c r="G17" s="50" t="s">
        <v>320</v>
      </c>
      <c r="H17" s="45"/>
      <c r="I17" s="45"/>
      <c r="J17" s="45"/>
      <c r="K17" s="45"/>
      <c r="L17" s="45"/>
      <c r="M17" s="45"/>
      <c r="N17" s="45"/>
      <c r="O17" s="45"/>
      <c r="P17" s="45"/>
      <c r="Q17" s="45"/>
      <c r="R17" s="45"/>
      <c r="S17" s="45"/>
      <c r="T17" s="45"/>
      <c r="U17" s="45"/>
      <c r="V17" s="45"/>
      <c r="W17" s="45"/>
      <c r="X17" s="45"/>
    </row>
    <row r="18" spans="1:24" ht="13" x14ac:dyDescent="0.15">
      <c r="A18" s="50" t="s">
        <v>127</v>
      </c>
      <c r="B18" s="50" t="s">
        <v>321</v>
      </c>
      <c r="C18" s="50" t="s">
        <v>321</v>
      </c>
      <c r="D18" s="50" t="s">
        <v>321</v>
      </c>
      <c r="E18" s="50" t="s">
        <v>321</v>
      </c>
      <c r="F18" s="50" t="s">
        <v>321</v>
      </c>
      <c r="G18" s="50" t="s">
        <v>321</v>
      </c>
      <c r="H18" s="45"/>
      <c r="I18" s="45"/>
      <c r="J18" s="45"/>
      <c r="K18" s="45"/>
      <c r="L18" s="45"/>
      <c r="M18" s="45"/>
      <c r="N18" s="45"/>
      <c r="O18" s="45"/>
      <c r="P18" s="45"/>
      <c r="Q18" s="45"/>
      <c r="R18" s="45"/>
      <c r="S18" s="45"/>
      <c r="T18" s="45"/>
      <c r="U18" s="45"/>
      <c r="V18" s="45"/>
      <c r="W18" s="45"/>
      <c r="X18" s="45"/>
    </row>
    <row r="19" spans="1:24" ht="13" x14ac:dyDescent="0.15">
      <c r="A19" s="50" t="s">
        <v>114</v>
      </c>
      <c r="B19" s="50" t="s">
        <v>3058</v>
      </c>
      <c r="C19" s="50" t="s">
        <v>3058</v>
      </c>
      <c r="D19" s="50" t="s">
        <v>3058</v>
      </c>
      <c r="E19" s="50" t="s">
        <v>3058</v>
      </c>
      <c r="F19" s="50" t="s">
        <v>3058</v>
      </c>
      <c r="G19" s="50" t="s">
        <v>3058</v>
      </c>
      <c r="H19" s="45"/>
      <c r="I19" s="45"/>
      <c r="J19" s="45"/>
      <c r="K19" s="45"/>
      <c r="L19" s="45"/>
      <c r="M19" s="45"/>
      <c r="N19" s="45"/>
      <c r="O19" s="45"/>
      <c r="P19" s="45"/>
      <c r="Q19" s="45"/>
      <c r="R19" s="45"/>
      <c r="S19" s="45"/>
      <c r="T19" s="45"/>
      <c r="U19" s="45"/>
      <c r="V19" s="45"/>
      <c r="W19" s="45"/>
      <c r="X19" s="45"/>
    </row>
    <row r="20" spans="1:24" ht="13" x14ac:dyDescent="0.15">
      <c r="A20" s="50" t="s">
        <v>116</v>
      </c>
      <c r="B20" s="50" t="s">
        <v>3059</v>
      </c>
      <c r="C20" s="50" t="s">
        <v>3060</v>
      </c>
      <c r="D20" s="50" t="s">
        <v>3059</v>
      </c>
      <c r="E20" s="50" t="s">
        <v>3060</v>
      </c>
      <c r="F20" s="50" t="s">
        <v>3059</v>
      </c>
      <c r="G20" s="50" t="s">
        <v>3060</v>
      </c>
      <c r="H20" s="45"/>
      <c r="I20" s="45"/>
      <c r="J20" s="45"/>
      <c r="K20" s="45"/>
      <c r="L20" s="45"/>
      <c r="M20" s="45"/>
      <c r="N20" s="45"/>
      <c r="O20" s="45"/>
      <c r="P20" s="45"/>
      <c r="Q20" s="45"/>
      <c r="R20" s="45"/>
      <c r="S20" s="45"/>
      <c r="T20" s="45"/>
      <c r="U20" s="45"/>
      <c r="V20" s="45"/>
      <c r="W20" s="45"/>
      <c r="X20" s="45"/>
    </row>
    <row r="21" spans="1:24"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row>
    <row r="22" spans="1:24" ht="13" x14ac:dyDescent="0.15">
      <c r="A22" s="51" t="s">
        <v>132</v>
      </c>
      <c r="B22" s="51">
        <v>100</v>
      </c>
      <c r="C22" s="51">
        <v>100</v>
      </c>
      <c r="D22" s="51">
        <v>100</v>
      </c>
      <c r="E22" s="51">
        <v>100</v>
      </c>
      <c r="F22" s="51">
        <v>100</v>
      </c>
      <c r="G22" s="51">
        <v>100</v>
      </c>
      <c r="H22" s="45"/>
      <c r="I22" s="45"/>
      <c r="J22" s="45"/>
      <c r="K22" s="45"/>
      <c r="L22" s="45"/>
      <c r="M22" s="45"/>
      <c r="N22" s="45"/>
      <c r="O22" s="45"/>
      <c r="P22" s="45"/>
      <c r="Q22" s="45"/>
      <c r="R22" s="45"/>
      <c r="S22" s="45"/>
      <c r="T22" s="45"/>
      <c r="U22" s="45"/>
      <c r="V22" s="45"/>
      <c r="W22" s="45"/>
      <c r="X22" s="45"/>
    </row>
    <row r="23" spans="1:24" ht="13" x14ac:dyDescent="0.15">
      <c r="A23" s="51" t="s">
        <v>133</v>
      </c>
      <c r="B23" s="51">
        <v>100</v>
      </c>
      <c r="C23" s="51">
        <v>100</v>
      </c>
      <c r="D23" s="51">
        <v>100</v>
      </c>
      <c r="E23" s="51">
        <v>100</v>
      </c>
      <c r="F23" s="51">
        <v>100</v>
      </c>
      <c r="G23" s="51">
        <v>100</v>
      </c>
      <c r="H23" s="45"/>
      <c r="I23" s="45"/>
      <c r="J23" s="45"/>
      <c r="K23" s="45"/>
      <c r="L23" s="45"/>
      <c r="M23" s="45"/>
      <c r="N23" s="45"/>
      <c r="O23" s="45"/>
      <c r="P23" s="45"/>
      <c r="Q23" s="45"/>
      <c r="R23" s="45"/>
      <c r="S23" s="45"/>
      <c r="T23" s="45"/>
      <c r="U23" s="45"/>
      <c r="V23" s="45"/>
      <c r="W23" s="45"/>
      <c r="X23" s="45"/>
    </row>
    <row r="24" spans="1:24" ht="13" x14ac:dyDescent="0.15">
      <c r="A24" s="51" t="s">
        <v>134</v>
      </c>
      <c r="B24" s="51">
        <v>100</v>
      </c>
      <c r="C24" s="51">
        <v>100</v>
      </c>
      <c r="D24" s="51">
        <v>100</v>
      </c>
      <c r="E24" s="51">
        <v>100</v>
      </c>
      <c r="F24" s="51">
        <v>100</v>
      </c>
      <c r="G24" s="51">
        <v>100</v>
      </c>
      <c r="H24" s="45"/>
      <c r="I24" s="45"/>
      <c r="J24" s="45"/>
      <c r="K24" s="45"/>
      <c r="L24" s="45"/>
      <c r="M24" s="45"/>
      <c r="N24" s="45"/>
      <c r="O24" s="45"/>
      <c r="P24" s="45"/>
      <c r="Q24" s="45"/>
      <c r="R24" s="45"/>
      <c r="S24" s="45"/>
      <c r="T24" s="45"/>
      <c r="U24" s="45"/>
      <c r="V24" s="45"/>
      <c r="W24" s="45"/>
      <c r="X24" s="45"/>
    </row>
    <row r="25" spans="1:24"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row>
    <row r="26" spans="1:24" ht="13" x14ac:dyDescent="0.15">
      <c r="A26" s="51" t="s">
        <v>120</v>
      </c>
      <c r="B26" s="52">
        <v>100</v>
      </c>
      <c r="C26" s="52">
        <v>100</v>
      </c>
      <c r="D26" s="52">
        <v>100</v>
      </c>
      <c r="E26" s="52">
        <v>100</v>
      </c>
      <c r="F26" s="52">
        <v>100</v>
      </c>
      <c r="G26" s="52">
        <v>100</v>
      </c>
      <c r="H26" s="45"/>
      <c r="I26" s="45"/>
      <c r="J26" s="45"/>
      <c r="K26" s="45"/>
      <c r="L26" s="45"/>
      <c r="M26" s="45"/>
      <c r="N26" s="45"/>
      <c r="O26" s="45"/>
      <c r="P26" s="45"/>
      <c r="Q26" s="45"/>
      <c r="R26" s="45"/>
      <c r="S26" s="45"/>
      <c r="T26" s="45"/>
      <c r="U26" s="45"/>
      <c r="V26" s="45"/>
      <c r="W26" s="45"/>
      <c r="X26" s="45"/>
    </row>
    <row r="27" spans="1:24"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row>
    <row r="28" spans="1:24" ht="15" x14ac:dyDescent="0.15">
      <c r="A28" s="54" t="s">
        <v>121</v>
      </c>
      <c r="B28" s="55">
        <v>100</v>
      </c>
      <c r="C28" s="44"/>
      <c r="D28" s="56"/>
      <c r="E28" s="45"/>
      <c r="F28" s="44"/>
      <c r="G28" s="45"/>
      <c r="H28" s="45"/>
      <c r="I28" s="45"/>
      <c r="J28" s="45"/>
      <c r="K28" s="45"/>
      <c r="L28" s="45"/>
      <c r="M28" s="45"/>
      <c r="N28" s="45"/>
      <c r="O28" s="45"/>
      <c r="P28" s="45"/>
      <c r="Q28" s="45"/>
      <c r="R28" s="45"/>
      <c r="S28" s="45"/>
      <c r="T28" s="45"/>
      <c r="U28" s="45"/>
      <c r="V28" s="45"/>
      <c r="W28" s="45"/>
      <c r="X28" s="45"/>
    </row>
    <row r="29" spans="1:24"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row>
    <row r="30" spans="1:24" ht="65" x14ac:dyDescent="0.15">
      <c r="A30" s="46" t="s">
        <v>76</v>
      </c>
      <c r="B30" s="47" t="s">
        <v>3050</v>
      </c>
      <c r="C30" s="48" t="s">
        <v>3051</v>
      </c>
      <c r="D30" s="47" t="s">
        <v>3052</v>
      </c>
      <c r="E30" s="47" t="s">
        <v>3053</v>
      </c>
      <c r="F30" s="47" t="s">
        <v>122</v>
      </c>
      <c r="G30" s="47" t="s">
        <v>123</v>
      </c>
      <c r="H30" s="45"/>
      <c r="I30" s="45"/>
      <c r="J30" s="45"/>
      <c r="K30" s="45"/>
      <c r="L30" s="45"/>
      <c r="M30" s="45"/>
      <c r="N30" s="45"/>
      <c r="O30" s="45"/>
      <c r="P30" s="45"/>
      <c r="Q30" s="45"/>
      <c r="R30" s="45"/>
      <c r="S30" s="45"/>
      <c r="T30" s="45"/>
      <c r="U30" s="45"/>
      <c r="V30" s="45"/>
      <c r="W30" s="45"/>
      <c r="X30" s="45"/>
    </row>
    <row r="31" spans="1:24" ht="13" x14ac:dyDescent="0.15">
      <c r="A31" s="49" t="s">
        <v>124</v>
      </c>
      <c r="B31" s="50" t="s">
        <v>184</v>
      </c>
      <c r="C31" s="50" t="s">
        <v>324</v>
      </c>
      <c r="D31" s="50" t="s">
        <v>184</v>
      </c>
      <c r="E31" s="50" t="s">
        <v>324</v>
      </c>
      <c r="F31" s="50" t="s">
        <v>184</v>
      </c>
      <c r="G31" s="50" t="s">
        <v>324</v>
      </c>
      <c r="H31" s="45"/>
      <c r="I31" s="45"/>
      <c r="J31" s="45"/>
      <c r="K31" s="45"/>
      <c r="L31" s="45"/>
      <c r="M31" s="45"/>
      <c r="N31" s="45"/>
      <c r="O31" s="45"/>
      <c r="P31" s="45"/>
      <c r="Q31" s="45"/>
      <c r="R31" s="45"/>
      <c r="S31" s="45"/>
      <c r="T31" s="45"/>
      <c r="U31" s="45"/>
      <c r="V31" s="45"/>
      <c r="W31" s="45"/>
      <c r="X31" s="45"/>
    </row>
    <row r="32" spans="1:24" ht="13" x14ac:dyDescent="0.15">
      <c r="A32" s="50" t="s">
        <v>126</v>
      </c>
      <c r="B32" s="50" t="s">
        <v>135</v>
      </c>
      <c r="C32" s="50" t="s">
        <v>135</v>
      </c>
      <c r="D32" s="50" t="s">
        <v>135</v>
      </c>
      <c r="E32" s="50" t="s">
        <v>135</v>
      </c>
      <c r="F32" s="50" t="s">
        <v>135</v>
      </c>
      <c r="G32" s="50" t="s">
        <v>135</v>
      </c>
      <c r="H32" s="45"/>
      <c r="I32" s="45"/>
      <c r="J32" s="45"/>
      <c r="K32" s="45"/>
      <c r="L32" s="45"/>
      <c r="M32" s="45"/>
      <c r="N32" s="45"/>
      <c r="O32" s="45"/>
      <c r="P32" s="45"/>
      <c r="Q32" s="45"/>
      <c r="R32" s="45"/>
      <c r="S32" s="45"/>
      <c r="T32" s="45"/>
      <c r="U32" s="45"/>
      <c r="V32" s="45"/>
      <c r="W32" s="45"/>
      <c r="X32" s="45"/>
    </row>
    <row r="33" spans="1:24" ht="13" x14ac:dyDescent="0.15">
      <c r="A33" s="50" t="s">
        <v>114</v>
      </c>
      <c r="B33" s="50" t="s">
        <v>3061</v>
      </c>
      <c r="C33" s="50" t="s">
        <v>3062</v>
      </c>
      <c r="D33" s="50" t="s">
        <v>3061</v>
      </c>
      <c r="E33" s="50" t="s">
        <v>3063</v>
      </c>
      <c r="F33" s="50" t="s">
        <v>3061</v>
      </c>
      <c r="G33" s="50" t="s">
        <v>3064</v>
      </c>
      <c r="H33" s="45"/>
      <c r="I33" s="45"/>
      <c r="J33" s="45"/>
      <c r="K33" s="45"/>
      <c r="L33" s="45"/>
      <c r="M33" s="45"/>
      <c r="N33" s="45"/>
      <c r="O33" s="45"/>
      <c r="P33" s="45"/>
      <c r="Q33" s="45"/>
      <c r="R33" s="45"/>
      <c r="S33" s="45"/>
      <c r="T33" s="45"/>
      <c r="U33" s="45"/>
      <c r="V33" s="45"/>
      <c r="W33" s="45"/>
      <c r="X33" s="45"/>
    </row>
    <row r="34" spans="1:24" ht="13" x14ac:dyDescent="0.15">
      <c r="A34" s="50" t="s">
        <v>116</v>
      </c>
      <c r="B34" s="50" t="s">
        <v>3065</v>
      </c>
      <c r="C34" s="50" t="s">
        <v>3066</v>
      </c>
      <c r="D34" s="50" t="s">
        <v>3065</v>
      </c>
      <c r="E34" s="50" t="s">
        <v>3067</v>
      </c>
      <c r="F34" s="50" t="s">
        <v>3065</v>
      </c>
      <c r="G34" s="50" t="s">
        <v>3067</v>
      </c>
      <c r="H34" s="45"/>
      <c r="I34" s="45"/>
      <c r="J34" s="45"/>
      <c r="K34" s="45"/>
      <c r="L34" s="45"/>
      <c r="M34" s="45"/>
      <c r="N34" s="45"/>
      <c r="O34" s="45"/>
      <c r="P34" s="45"/>
      <c r="Q34" s="45"/>
      <c r="R34" s="45"/>
      <c r="S34" s="45"/>
      <c r="T34" s="45"/>
      <c r="U34" s="45"/>
      <c r="V34" s="45"/>
      <c r="W34" s="45"/>
      <c r="X34" s="45"/>
    </row>
    <row r="35" spans="1:24"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row>
    <row r="36" spans="1:24" ht="13" x14ac:dyDescent="0.15">
      <c r="A36" s="51" t="s">
        <v>132</v>
      </c>
      <c r="B36" s="51">
        <v>50</v>
      </c>
      <c r="C36" s="51">
        <v>100</v>
      </c>
      <c r="D36" s="51">
        <v>50</v>
      </c>
      <c r="E36" s="51">
        <v>100</v>
      </c>
      <c r="F36" s="51">
        <v>50</v>
      </c>
      <c r="G36" s="51">
        <v>100</v>
      </c>
      <c r="H36" s="45"/>
      <c r="I36" s="45"/>
      <c r="J36" s="45"/>
      <c r="K36" s="45"/>
      <c r="L36" s="45"/>
      <c r="M36" s="45"/>
      <c r="N36" s="45"/>
      <c r="O36" s="45"/>
      <c r="P36" s="45"/>
      <c r="Q36" s="45"/>
      <c r="R36" s="45"/>
      <c r="S36" s="45"/>
      <c r="T36" s="45"/>
      <c r="U36" s="45"/>
      <c r="V36" s="45"/>
      <c r="W36" s="45"/>
      <c r="X36" s="45"/>
    </row>
    <row r="37" spans="1:24" ht="13" x14ac:dyDescent="0.15">
      <c r="A37" s="51" t="s">
        <v>133</v>
      </c>
      <c r="B37" s="51">
        <v>100</v>
      </c>
      <c r="C37" s="51">
        <v>100</v>
      </c>
      <c r="D37" s="51">
        <v>100</v>
      </c>
      <c r="E37" s="51">
        <v>100</v>
      </c>
      <c r="F37" s="51">
        <v>100</v>
      </c>
      <c r="G37" s="51">
        <v>100</v>
      </c>
      <c r="H37" s="45"/>
      <c r="I37" s="45"/>
      <c r="J37" s="45"/>
      <c r="K37" s="45"/>
      <c r="L37" s="45"/>
      <c r="M37" s="45"/>
      <c r="N37" s="45"/>
      <c r="O37" s="45"/>
      <c r="P37" s="45"/>
      <c r="Q37" s="45"/>
      <c r="R37" s="45"/>
      <c r="S37" s="45"/>
      <c r="T37" s="45"/>
      <c r="U37" s="45"/>
      <c r="V37" s="45"/>
      <c r="W37" s="45"/>
      <c r="X37" s="45"/>
    </row>
    <row r="38" spans="1:24"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row>
    <row r="39" spans="1:24" ht="13" x14ac:dyDescent="0.15">
      <c r="A39" s="51" t="s">
        <v>120</v>
      </c>
      <c r="B39" s="52">
        <v>75</v>
      </c>
      <c r="C39" s="52">
        <v>100</v>
      </c>
      <c r="D39" s="52">
        <v>75</v>
      </c>
      <c r="E39" s="52">
        <v>100</v>
      </c>
      <c r="F39" s="52">
        <v>75</v>
      </c>
      <c r="G39" s="52">
        <v>100</v>
      </c>
      <c r="H39" s="45"/>
      <c r="I39" s="45"/>
      <c r="J39" s="45"/>
      <c r="K39" s="45"/>
      <c r="L39" s="45"/>
      <c r="M39" s="45"/>
      <c r="N39" s="45"/>
      <c r="O39" s="45"/>
      <c r="P39" s="45"/>
      <c r="Q39" s="45"/>
      <c r="R39" s="45"/>
      <c r="S39" s="45"/>
      <c r="T39" s="45"/>
      <c r="U39" s="45"/>
      <c r="V39" s="45"/>
      <c r="W39" s="45"/>
      <c r="X39" s="45"/>
    </row>
    <row r="40" spans="1:24"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row>
    <row r="41" spans="1:24" ht="15" x14ac:dyDescent="0.15">
      <c r="A41" s="54" t="s">
        <v>121</v>
      </c>
      <c r="B41" s="55">
        <v>87.5</v>
      </c>
      <c r="C41" s="44"/>
      <c r="D41" s="56"/>
      <c r="E41" s="45"/>
      <c r="F41" s="44"/>
      <c r="G41" s="45"/>
      <c r="H41" s="45"/>
      <c r="I41" s="45"/>
      <c r="J41" s="45"/>
      <c r="K41" s="45"/>
      <c r="L41" s="45"/>
      <c r="M41" s="45"/>
      <c r="N41" s="45"/>
      <c r="O41" s="45"/>
      <c r="P41" s="45"/>
      <c r="Q41" s="45"/>
      <c r="R41" s="45"/>
      <c r="S41" s="45"/>
      <c r="T41" s="45"/>
      <c r="U41" s="45"/>
      <c r="V41" s="45"/>
      <c r="W41" s="45"/>
      <c r="X41" s="45"/>
    </row>
    <row r="42" spans="1:24"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row>
    <row r="43" spans="1:24" ht="65" x14ac:dyDescent="0.15">
      <c r="A43" s="46" t="s">
        <v>77</v>
      </c>
      <c r="B43" s="47" t="s">
        <v>3050</v>
      </c>
      <c r="C43" s="48" t="s">
        <v>3051</v>
      </c>
      <c r="D43" s="47" t="s">
        <v>3052</v>
      </c>
      <c r="E43" s="47" t="s">
        <v>3053</v>
      </c>
      <c r="F43" s="47" t="s">
        <v>122</v>
      </c>
      <c r="G43" s="47" t="s">
        <v>123</v>
      </c>
      <c r="H43" s="45"/>
      <c r="I43" s="45"/>
      <c r="J43" s="45"/>
      <c r="K43" s="45"/>
      <c r="L43" s="45"/>
      <c r="M43" s="45"/>
      <c r="N43" s="45"/>
      <c r="O43" s="45"/>
      <c r="P43" s="45"/>
      <c r="Q43" s="45"/>
      <c r="R43" s="45"/>
      <c r="S43" s="45"/>
      <c r="T43" s="45"/>
      <c r="U43" s="45"/>
      <c r="V43" s="45"/>
      <c r="W43" s="45"/>
      <c r="X43" s="45"/>
    </row>
    <row r="44" spans="1:24" ht="13" x14ac:dyDescent="0.15">
      <c r="A44" s="49" t="s">
        <v>139</v>
      </c>
      <c r="B44" s="50" t="s">
        <v>1267</v>
      </c>
      <c r="C44" s="50" t="s">
        <v>1267</v>
      </c>
      <c r="D44" s="50" t="s">
        <v>1267</v>
      </c>
      <c r="E44" s="50" t="s">
        <v>1267</v>
      </c>
      <c r="F44" s="50" t="s">
        <v>1267</v>
      </c>
      <c r="G44" s="50" t="s">
        <v>1267</v>
      </c>
      <c r="H44" s="45"/>
      <c r="I44" s="45"/>
      <c r="J44" s="45"/>
      <c r="K44" s="45"/>
      <c r="L44" s="45"/>
      <c r="M44" s="45"/>
      <c r="N44" s="45"/>
      <c r="O44" s="45"/>
      <c r="P44" s="45"/>
      <c r="Q44" s="45"/>
      <c r="R44" s="45"/>
      <c r="S44" s="45"/>
      <c r="T44" s="45"/>
      <c r="U44" s="45"/>
      <c r="V44" s="45"/>
      <c r="W44" s="45"/>
      <c r="X44" s="45"/>
    </row>
    <row r="45" spans="1:24" ht="13" x14ac:dyDescent="0.15">
      <c r="A45" s="50" t="s">
        <v>140</v>
      </c>
      <c r="B45" s="50" t="s">
        <v>125</v>
      </c>
      <c r="C45" s="50" t="s">
        <v>184</v>
      </c>
      <c r="D45" s="50" t="s">
        <v>125</v>
      </c>
      <c r="E45" s="50" t="s">
        <v>184</v>
      </c>
      <c r="F45" s="50" t="s">
        <v>125</v>
      </c>
      <c r="G45" s="50" t="s">
        <v>184</v>
      </c>
      <c r="H45" s="45"/>
      <c r="I45" s="45"/>
      <c r="J45" s="45"/>
      <c r="K45" s="45"/>
      <c r="L45" s="45"/>
      <c r="M45" s="45"/>
      <c r="N45" s="45"/>
      <c r="O45" s="45"/>
      <c r="P45" s="45"/>
      <c r="Q45" s="45"/>
      <c r="R45" s="45"/>
      <c r="S45" s="45"/>
      <c r="T45" s="45"/>
      <c r="U45" s="45"/>
      <c r="V45" s="45"/>
      <c r="W45" s="45"/>
      <c r="X45" s="45"/>
    </row>
    <row r="46" spans="1:24" ht="13" x14ac:dyDescent="0.15">
      <c r="A46" s="50" t="s">
        <v>141</v>
      </c>
      <c r="B46" s="50" t="s">
        <v>1268</v>
      </c>
      <c r="C46" s="50" t="s">
        <v>1268</v>
      </c>
      <c r="D46" s="50" t="s">
        <v>1268</v>
      </c>
      <c r="E46" s="50" t="s">
        <v>1268</v>
      </c>
      <c r="F46" s="50" t="s">
        <v>1268</v>
      </c>
      <c r="G46" s="50" t="s">
        <v>1268</v>
      </c>
      <c r="H46" s="45"/>
      <c r="I46" s="45"/>
      <c r="J46" s="45"/>
      <c r="K46" s="45"/>
      <c r="L46" s="45"/>
      <c r="M46" s="45"/>
      <c r="N46" s="45"/>
      <c r="O46" s="45"/>
      <c r="P46" s="45"/>
      <c r="Q46" s="45"/>
      <c r="R46" s="45"/>
      <c r="S46" s="45"/>
      <c r="T46" s="45"/>
      <c r="U46" s="45"/>
      <c r="V46" s="45"/>
      <c r="W46" s="45"/>
      <c r="X46" s="45"/>
    </row>
    <row r="47" spans="1:24" ht="13" x14ac:dyDescent="0.15">
      <c r="A47" s="50" t="s">
        <v>142</v>
      </c>
      <c r="B47" s="50" t="s">
        <v>125</v>
      </c>
      <c r="C47" s="50" t="s">
        <v>125</v>
      </c>
      <c r="D47" s="50" t="s">
        <v>125</v>
      </c>
      <c r="E47" s="50" t="s">
        <v>125</v>
      </c>
      <c r="F47" s="50" t="s">
        <v>125</v>
      </c>
      <c r="G47" s="50" t="s">
        <v>125</v>
      </c>
      <c r="H47" s="45"/>
      <c r="I47" s="45"/>
      <c r="J47" s="45"/>
      <c r="K47" s="45"/>
      <c r="L47" s="45"/>
      <c r="M47" s="45"/>
      <c r="N47" s="45"/>
      <c r="O47" s="45"/>
      <c r="P47" s="45"/>
      <c r="Q47" s="45"/>
      <c r="R47" s="45"/>
      <c r="S47" s="45"/>
      <c r="T47" s="45"/>
      <c r="U47" s="45"/>
      <c r="V47" s="45"/>
      <c r="W47" s="45"/>
      <c r="X47" s="45"/>
    </row>
    <row r="48" spans="1:24" ht="13" x14ac:dyDescent="0.15">
      <c r="A48" s="50" t="s">
        <v>143</v>
      </c>
      <c r="B48" s="50" t="s">
        <v>3068</v>
      </c>
      <c r="C48" s="50" t="s">
        <v>3068</v>
      </c>
      <c r="D48" s="50" t="s">
        <v>3068</v>
      </c>
      <c r="E48" s="50" t="s">
        <v>3068</v>
      </c>
      <c r="F48" s="50" t="s">
        <v>3068</v>
      </c>
      <c r="G48" s="50" t="s">
        <v>3068</v>
      </c>
      <c r="H48" s="45"/>
      <c r="I48" s="45"/>
      <c r="J48" s="45"/>
      <c r="K48" s="45"/>
      <c r="L48" s="45"/>
      <c r="M48" s="45"/>
      <c r="N48" s="45"/>
      <c r="O48" s="45"/>
      <c r="P48" s="45"/>
      <c r="Q48" s="45"/>
      <c r="R48" s="45"/>
      <c r="S48" s="45"/>
      <c r="T48" s="45"/>
      <c r="U48" s="45"/>
      <c r="V48" s="45"/>
      <c r="W48" s="45"/>
      <c r="X48" s="45"/>
    </row>
    <row r="49" spans="1:24" ht="13" x14ac:dyDescent="0.15">
      <c r="A49" s="50" t="s">
        <v>144</v>
      </c>
      <c r="B49" s="50" t="s">
        <v>1269</v>
      </c>
      <c r="C49" s="50" t="s">
        <v>1269</v>
      </c>
      <c r="D49" s="50" t="s">
        <v>1269</v>
      </c>
      <c r="E49" s="50" t="s">
        <v>1269</v>
      </c>
      <c r="F49" s="50" t="s">
        <v>1269</v>
      </c>
      <c r="G49" s="50" t="s">
        <v>1269</v>
      </c>
      <c r="H49" s="45"/>
      <c r="I49" s="45"/>
      <c r="J49" s="45"/>
      <c r="K49" s="45"/>
      <c r="L49" s="45"/>
      <c r="M49" s="45"/>
      <c r="N49" s="45"/>
      <c r="O49" s="45"/>
      <c r="P49" s="45"/>
      <c r="Q49" s="45"/>
      <c r="R49" s="45"/>
      <c r="S49" s="45"/>
      <c r="T49" s="45"/>
      <c r="U49" s="45"/>
      <c r="V49" s="45"/>
      <c r="W49" s="45"/>
      <c r="X49" s="45"/>
    </row>
    <row r="50" spans="1:24" ht="13" x14ac:dyDescent="0.15">
      <c r="A50" s="50" t="s">
        <v>145</v>
      </c>
      <c r="B50" s="50" t="s">
        <v>125</v>
      </c>
      <c r="C50" s="50" t="s">
        <v>1270</v>
      </c>
      <c r="D50" s="50" t="s">
        <v>125</v>
      </c>
      <c r="E50" s="50" t="s">
        <v>1270</v>
      </c>
      <c r="F50" s="50" t="s">
        <v>125</v>
      </c>
      <c r="G50" s="50" t="s">
        <v>1270</v>
      </c>
      <c r="H50" s="45"/>
      <c r="I50" s="45"/>
      <c r="J50" s="45"/>
      <c r="K50" s="45"/>
      <c r="L50" s="45"/>
      <c r="M50" s="45"/>
      <c r="N50" s="45"/>
      <c r="O50" s="45"/>
      <c r="P50" s="45"/>
      <c r="Q50" s="45"/>
      <c r="R50" s="45"/>
      <c r="S50" s="45"/>
      <c r="T50" s="45"/>
      <c r="U50" s="45"/>
      <c r="V50" s="45"/>
      <c r="W50" s="45"/>
      <c r="X50" s="45"/>
    </row>
    <row r="51" spans="1:24" ht="13" x14ac:dyDescent="0.15">
      <c r="A51" s="50" t="s">
        <v>146</v>
      </c>
      <c r="B51" s="50" t="s">
        <v>125</v>
      </c>
      <c r="C51" s="50" t="s">
        <v>125</v>
      </c>
      <c r="D51" s="50" t="s">
        <v>125</v>
      </c>
      <c r="E51" s="50" t="s">
        <v>125</v>
      </c>
      <c r="F51" s="50" t="s">
        <v>125</v>
      </c>
      <c r="G51" s="50" t="s">
        <v>125</v>
      </c>
      <c r="H51" s="45"/>
      <c r="I51" s="45"/>
      <c r="J51" s="45"/>
      <c r="K51" s="45"/>
      <c r="L51" s="45"/>
      <c r="M51" s="45"/>
      <c r="N51" s="45"/>
      <c r="O51" s="45"/>
      <c r="P51" s="45"/>
      <c r="Q51" s="45"/>
      <c r="R51" s="45"/>
      <c r="S51" s="45"/>
      <c r="T51" s="45"/>
      <c r="U51" s="45"/>
      <c r="V51" s="45"/>
      <c r="W51" s="45"/>
      <c r="X51" s="45"/>
    </row>
    <row r="52" spans="1:24" ht="13" x14ac:dyDescent="0.15">
      <c r="A52" s="50" t="s">
        <v>147</v>
      </c>
      <c r="B52" s="50" t="s">
        <v>125</v>
      </c>
      <c r="C52" s="50" t="s">
        <v>125</v>
      </c>
      <c r="D52" s="50" t="s">
        <v>125</v>
      </c>
      <c r="E52" s="50" t="s">
        <v>125</v>
      </c>
      <c r="F52" s="50" t="s">
        <v>125</v>
      </c>
      <c r="G52" s="50" t="s">
        <v>125</v>
      </c>
      <c r="H52" s="45"/>
      <c r="I52" s="45"/>
      <c r="J52" s="45"/>
      <c r="K52" s="45"/>
      <c r="L52" s="45"/>
      <c r="M52" s="45"/>
      <c r="N52" s="45"/>
      <c r="O52" s="45"/>
      <c r="P52" s="45"/>
      <c r="Q52" s="45"/>
      <c r="R52" s="45"/>
      <c r="S52" s="45"/>
      <c r="T52" s="45"/>
      <c r="U52" s="45"/>
      <c r="V52" s="45"/>
      <c r="W52" s="45"/>
      <c r="X52" s="45"/>
    </row>
    <row r="53" spans="1:24" ht="13" x14ac:dyDescent="0.15">
      <c r="A53" s="50" t="s">
        <v>114</v>
      </c>
      <c r="B53" s="50" t="s">
        <v>3069</v>
      </c>
      <c r="C53" s="50" t="s">
        <v>3069</v>
      </c>
      <c r="D53" s="50" t="s">
        <v>3069</v>
      </c>
      <c r="E53" s="50" t="s">
        <v>3069</v>
      </c>
      <c r="F53" s="50" t="s">
        <v>3069</v>
      </c>
      <c r="G53" s="50" t="s">
        <v>3069</v>
      </c>
      <c r="H53" s="45"/>
      <c r="I53" s="45"/>
      <c r="J53" s="45"/>
      <c r="K53" s="45"/>
      <c r="L53" s="45"/>
      <c r="M53" s="45"/>
      <c r="N53" s="45"/>
      <c r="O53" s="45"/>
      <c r="P53" s="45"/>
      <c r="Q53" s="45"/>
      <c r="R53" s="45"/>
      <c r="S53" s="45"/>
      <c r="T53" s="45"/>
      <c r="U53" s="45"/>
      <c r="V53" s="45"/>
      <c r="W53" s="45"/>
      <c r="X53" s="45"/>
    </row>
    <row r="54" spans="1:24" ht="13" x14ac:dyDescent="0.15">
      <c r="A54" s="50" t="s">
        <v>116</v>
      </c>
      <c r="B54" s="50" t="s">
        <v>3070</v>
      </c>
      <c r="C54" s="50" t="s">
        <v>3070</v>
      </c>
      <c r="D54" s="50" t="s">
        <v>3070</v>
      </c>
      <c r="E54" s="50" t="s">
        <v>3070</v>
      </c>
      <c r="F54" s="50" t="s">
        <v>3070</v>
      </c>
      <c r="G54" s="50" t="s">
        <v>3070</v>
      </c>
      <c r="H54" s="45"/>
      <c r="I54" s="45"/>
      <c r="J54" s="45"/>
      <c r="K54" s="45"/>
      <c r="L54" s="45"/>
      <c r="M54" s="45"/>
      <c r="N54" s="45"/>
      <c r="O54" s="45"/>
      <c r="P54" s="45"/>
      <c r="Q54" s="45"/>
      <c r="R54" s="45"/>
      <c r="S54" s="45"/>
      <c r="T54" s="45"/>
      <c r="U54" s="45"/>
      <c r="V54" s="45"/>
      <c r="W54" s="45"/>
      <c r="X54" s="45"/>
    </row>
    <row r="55" spans="1:24"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row>
    <row r="56" spans="1:24" ht="13" x14ac:dyDescent="0.15">
      <c r="A56" s="51" t="s">
        <v>132</v>
      </c>
      <c r="B56" s="51">
        <v>100</v>
      </c>
      <c r="C56" s="51">
        <v>100</v>
      </c>
      <c r="D56" s="51">
        <v>100</v>
      </c>
      <c r="E56" s="51">
        <v>100</v>
      </c>
      <c r="F56" s="51">
        <v>100</v>
      </c>
      <c r="G56" s="51">
        <v>100</v>
      </c>
      <c r="H56" s="45"/>
      <c r="I56" s="45"/>
      <c r="J56" s="45"/>
      <c r="K56" s="45"/>
      <c r="L56" s="45"/>
      <c r="M56" s="45"/>
      <c r="N56" s="45"/>
      <c r="O56" s="45"/>
      <c r="P56" s="45"/>
      <c r="Q56" s="45"/>
      <c r="R56" s="45"/>
      <c r="S56" s="45"/>
      <c r="T56" s="45"/>
      <c r="U56" s="45"/>
      <c r="V56" s="45"/>
      <c r="W56" s="45"/>
      <c r="X56" s="45"/>
    </row>
    <row r="57" spans="1:24" ht="13" x14ac:dyDescent="0.15">
      <c r="A57" s="51" t="s">
        <v>133</v>
      </c>
      <c r="B57" s="51">
        <v>0</v>
      </c>
      <c r="C57" s="51">
        <v>50</v>
      </c>
      <c r="D57" s="51">
        <v>0</v>
      </c>
      <c r="E57" s="51">
        <v>50</v>
      </c>
      <c r="F57" s="51">
        <v>0</v>
      </c>
      <c r="G57" s="51">
        <v>50</v>
      </c>
      <c r="H57" s="45"/>
      <c r="I57" s="45"/>
      <c r="J57" s="45"/>
      <c r="K57" s="45"/>
      <c r="L57" s="45"/>
      <c r="M57" s="45"/>
      <c r="N57" s="45"/>
      <c r="O57" s="45"/>
      <c r="P57" s="45"/>
      <c r="Q57" s="45"/>
      <c r="R57" s="45"/>
      <c r="S57" s="45"/>
      <c r="T57" s="45"/>
      <c r="U57" s="45"/>
      <c r="V57" s="45"/>
      <c r="W57" s="45"/>
      <c r="X57" s="45"/>
    </row>
    <row r="58" spans="1:24" ht="13" x14ac:dyDescent="0.15">
      <c r="A58" s="51" t="s">
        <v>134</v>
      </c>
      <c r="B58" s="51">
        <v>100</v>
      </c>
      <c r="C58" s="51">
        <v>100</v>
      </c>
      <c r="D58" s="51">
        <v>100</v>
      </c>
      <c r="E58" s="51">
        <v>100</v>
      </c>
      <c r="F58" s="51">
        <v>100</v>
      </c>
      <c r="G58" s="51">
        <v>100</v>
      </c>
      <c r="H58" s="45"/>
      <c r="I58" s="45"/>
      <c r="J58" s="45"/>
      <c r="K58" s="45"/>
      <c r="L58" s="45"/>
      <c r="M58" s="45"/>
      <c r="N58" s="45"/>
      <c r="O58" s="45"/>
      <c r="P58" s="45"/>
      <c r="Q58" s="45"/>
      <c r="R58" s="45"/>
      <c r="S58" s="45"/>
      <c r="T58" s="45"/>
      <c r="U58" s="45"/>
      <c r="V58" s="45"/>
      <c r="W58" s="45"/>
      <c r="X58" s="45"/>
    </row>
    <row r="59" spans="1:24" ht="13" x14ac:dyDescent="0.15">
      <c r="A59" s="51" t="s">
        <v>150</v>
      </c>
      <c r="B59" s="51">
        <v>0</v>
      </c>
      <c r="C59" s="51">
        <v>0</v>
      </c>
      <c r="D59" s="51">
        <v>0</v>
      </c>
      <c r="E59" s="51">
        <v>0</v>
      </c>
      <c r="F59" s="51">
        <v>0</v>
      </c>
      <c r="G59" s="51">
        <v>0</v>
      </c>
      <c r="H59" s="45"/>
      <c r="I59" s="45"/>
      <c r="J59" s="45"/>
      <c r="K59" s="45"/>
      <c r="L59" s="45"/>
      <c r="M59" s="45"/>
      <c r="N59" s="45"/>
      <c r="O59" s="45"/>
      <c r="P59" s="45"/>
      <c r="Q59" s="45"/>
      <c r="R59" s="45"/>
      <c r="S59" s="45"/>
      <c r="T59" s="45"/>
      <c r="U59" s="45"/>
      <c r="V59" s="45"/>
      <c r="W59" s="45"/>
      <c r="X59" s="45"/>
    </row>
    <row r="60" spans="1:24" ht="13" x14ac:dyDescent="0.15">
      <c r="A60" s="51" t="s">
        <v>151</v>
      </c>
      <c r="B60" s="51">
        <v>100</v>
      </c>
      <c r="C60" s="51">
        <v>100</v>
      </c>
      <c r="D60" s="51">
        <v>100</v>
      </c>
      <c r="E60" s="51">
        <v>100</v>
      </c>
      <c r="F60" s="51">
        <v>100</v>
      </c>
      <c r="G60" s="51">
        <v>100</v>
      </c>
      <c r="H60" s="45"/>
      <c r="I60" s="45"/>
      <c r="J60" s="45"/>
      <c r="K60" s="45"/>
      <c r="L60" s="45"/>
      <c r="M60" s="45"/>
      <c r="N60" s="45"/>
      <c r="O60" s="45"/>
      <c r="P60" s="45"/>
      <c r="Q60" s="45"/>
      <c r="R60" s="45"/>
      <c r="S60" s="45"/>
      <c r="T60" s="45"/>
      <c r="U60" s="45"/>
      <c r="V60" s="45"/>
      <c r="W60" s="45"/>
      <c r="X60" s="45"/>
    </row>
    <row r="61" spans="1:24" ht="13" x14ac:dyDescent="0.15">
      <c r="A61" s="51" t="s">
        <v>152</v>
      </c>
      <c r="B61" s="51">
        <v>100</v>
      </c>
      <c r="C61" s="51">
        <v>100</v>
      </c>
      <c r="D61" s="51">
        <v>100</v>
      </c>
      <c r="E61" s="51">
        <v>100</v>
      </c>
      <c r="F61" s="51">
        <v>100</v>
      </c>
      <c r="G61" s="51">
        <v>100</v>
      </c>
      <c r="H61" s="45"/>
      <c r="I61" s="45"/>
      <c r="J61" s="45"/>
      <c r="K61" s="45"/>
      <c r="L61" s="45"/>
      <c r="M61" s="45"/>
      <c r="N61" s="45"/>
      <c r="O61" s="45"/>
      <c r="P61" s="45"/>
      <c r="Q61" s="45"/>
      <c r="R61" s="45"/>
      <c r="S61" s="45"/>
      <c r="T61" s="45"/>
      <c r="U61" s="45"/>
      <c r="V61" s="45"/>
      <c r="W61" s="45"/>
      <c r="X61" s="45"/>
    </row>
    <row r="62" spans="1:24" ht="13" x14ac:dyDescent="0.15">
      <c r="A62" s="51" t="s">
        <v>153</v>
      </c>
      <c r="B62" s="51">
        <v>0</v>
      </c>
      <c r="C62" s="51">
        <v>100</v>
      </c>
      <c r="D62" s="51">
        <v>0</v>
      </c>
      <c r="E62" s="51">
        <v>100</v>
      </c>
      <c r="F62" s="51">
        <v>0</v>
      </c>
      <c r="G62" s="51">
        <v>100</v>
      </c>
      <c r="H62" s="45"/>
      <c r="I62" s="45"/>
      <c r="J62" s="45"/>
      <c r="K62" s="45"/>
      <c r="L62" s="45"/>
      <c r="M62" s="45"/>
      <c r="N62" s="45"/>
      <c r="O62" s="45"/>
      <c r="P62" s="45"/>
      <c r="Q62" s="45"/>
      <c r="R62" s="45"/>
      <c r="S62" s="45"/>
      <c r="T62" s="45"/>
      <c r="U62" s="45"/>
      <c r="V62" s="45"/>
      <c r="W62" s="45"/>
      <c r="X62" s="45"/>
    </row>
    <row r="63" spans="1:24" ht="13" x14ac:dyDescent="0.15">
      <c r="A63" s="51" t="s">
        <v>154</v>
      </c>
      <c r="B63" s="51">
        <v>0</v>
      </c>
      <c r="C63" s="51">
        <v>0</v>
      </c>
      <c r="D63" s="51">
        <v>0</v>
      </c>
      <c r="E63" s="51">
        <v>0</v>
      </c>
      <c r="F63" s="51">
        <v>0</v>
      </c>
      <c r="G63" s="51">
        <v>0</v>
      </c>
      <c r="H63" s="45"/>
      <c r="I63" s="45"/>
      <c r="J63" s="45"/>
      <c r="K63" s="45"/>
      <c r="L63" s="45"/>
      <c r="M63" s="45"/>
      <c r="N63" s="45"/>
      <c r="O63" s="45"/>
      <c r="P63" s="45"/>
      <c r="Q63" s="45"/>
      <c r="R63" s="45"/>
      <c r="S63" s="45"/>
      <c r="T63" s="45"/>
      <c r="U63" s="45"/>
      <c r="V63" s="45"/>
      <c r="W63" s="45"/>
      <c r="X63" s="45"/>
    </row>
    <row r="64" spans="1:24" ht="13" x14ac:dyDescent="0.15">
      <c r="A64" s="51" t="s">
        <v>155</v>
      </c>
      <c r="B64" s="51">
        <v>0</v>
      </c>
      <c r="C64" s="51">
        <v>0</v>
      </c>
      <c r="D64" s="51">
        <v>0</v>
      </c>
      <c r="E64" s="51">
        <v>0</v>
      </c>
      <c r="F64" s="51">
        <v>0</v>
      </c>
      <c r="G64" s="51">
        <v>0</v>
      </c>
      <c r="H64" s="45"/>
      <c r="I64" s="45"/>
      <c r="J64" s="45"/>
      <c r="K64" s="45"/>
      <c r="L64" s="45"/>
      <c r="M64" s="45"/>
      <c r="N64" s="45"/>
      <c r="O64" s="45"/>
      <c r="P64" s="45"/>
      <c r="Q64" s="45"/>
      <c r="R64" s="45"/>
      <c r="S64" s="45"/>
      <c r="T64" s="45"/>
      <c r="U64" s="45"/>
      <c r="V64" s="45"/>
      <c r="W64" s="45"/>
      <c r="X64" s="45"/>
    </row>
    <row r="65" spans="1:24"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row>
    <row r="66" spans="1:24" ht="13" x14ac:dyDescent="0.15">
      <c r="A66" s="51" t="s">
        <v>120</v>
      </c>
      <c r="B66" s="52">
        <v>44.44</v>
      </c>
      <c r="C66" s="52">
        <v>61.11</v>
      </c>
      <c r="D66" s="52">
        <v>44.44</v>
      </c>
      <c r="E66" s="52">
        <v>61.11</v>
      </c>
      <c r="F66" s="52">
        <v>44.44</v>
      </c>
      <c r="G66" s="52">
        <v>61.11</v>
      </c>
      <c r="H66" s="45"/>
      <c r="I66" s="45"/>
      <c r="J66" s="45"/>
      <c r="K66" s="45"/>
      <c r="L66" s="45"/>
      <c r="M66" s="45"/>
      <c r="N66" s="45"/>
      <c r="O66" s="45"/>
      <c r="P66" s="45"/>
      <c r="Q66" s="45"/>
      <c r="R66" s="45"/>
      <c r="S66" s="45"/>
      <c r="T66" s="45"/>
      <c r="U66" s="45"/>
      <c r="V66" s="45"/>
      <c r="W66" s="45"/>
      <c r="X66" s="45"/>
    </row>
    <row r="67" spans="1:24"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row>
    <row r="68" spans="1:24" ht="15" x14ac:dyDescent="0.15">
      <c r="A68" s="54" t="s">
        <v>121</v>
      </c>
      <c r="B68" s="55">
        <v>52.78</v>
      </c>
      <c r="C68" s="44"/>
      <c r="D68" s="56"/>
      <c r="E68" s="45"/>
      <c r="F68" s="44"/>
      <c r="G68" s="45"/>
      <c r="H68" s="45"/>
      <c r="I68" s="45"/>
      <c r="J68" s="45"/>
      <c r="K68" s="45"/>
      <c r="L68" s="45"/>
      <c r="M68" s="45"/>
      <c r="N68" s="45"/>
      <c r="O68" s="45"/>
      <c r="P68" s="45"/>
      <c r="Q68" s="45"/>
      <c r="R68" s="45"/>
      <c r="S68" s="45"/>
      <c r="T68" s="45"/>
      <c r="U68" s="45"/>
      <c r="V68" s="45"/>
      <c r="W68" s="45"/>
      <c r="X68" s="45"/>
    </row>
    <row r="69" spans="1:24"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row>
    <row r="70" spans="1:24" ht="65" x14ac:dyDescent="0.15">
      <c r="A70" s="46" t="s">
        <v>78</v>
      </c>
      <c r="B70" s="47" t="s">
        <v>3050</v>
      </c>
      <c r="C70" s="48" t="s">
        <v>3051</v>
      </c>
      <c r="D70" s="47" t="s">
        <v>3052</v>
      </c>
      <c r="E70" s="47" t="s">
        <v>3053</v>
      </c>
      <c r="F70" s="45"/>
      <c r="G70" s="45"/>
      <c r="H70" s="45"/>
      <c r="I70" s="45"/>
      <c r="J70" s="45"/>
      <c r="K70" s="45"/>
      <c r="L70" s="45"/>
      <c r="M70" s="45"/>
      <c r="N70" s="45"/>
      <c r="O70" s="45"/>
      <c r="P70" s="45"/>
      <c r="Q70" s="45"/>
      <c r="R70" s="45"/>
      <c r="S70" s="45"/>
      <c r="T70" s="45"/>
      <c r="U70" s="45"/>
      <c r="V70" s="45"/>
      <c r="W70" s="45"/>
      <c r="X70" s="45"/>
    </row>
    <row r="71" spans="1:24" ht="13" x14ac:dyDescent="0.15">
      <c r="A71" s="49" t="s">
        <v>156</v>
      </c>
      <c r="B71" s="50" t="s">
        <v>125</v>
      </c>
      <c r="C71" s="50" t="s">
        <v>125</v>
      </c>
      <c r="D71" s="50" t="s">
        <v>125</v>
      </c>
      <c r="E71" s="50" t="s">
        <v>125</v>
      </c>
      <c r="F71" s="45"/>
      <c r="G71" s="45"/>
      <c r="H71" s="45"/>
      <c r="I71" s="45"/>
      <c r="J71" s="45"/>
      <c r="K71" s="45"/>
      <c r="L71" s="45"/>
      <c r="M71" s="45"/>
      <c r="N71" s="45"/>
      <c r="O71" s="45"/>
      <c r="P71" s="45"/>
      <c r="Q71" s="45"/>
      <c r="R71" s="45"/>
      <c r="S71" s="45"/>
      <c r="T71" s="45"/>
      <c r="U71" s="45"/>
      <c r="V71" s="45"/>
      <c r="W71" s="45"/>
      <c r="X71" s="45"/>
    </row>
    <row r="72" spans="1:24"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row>
    <row r="73" spans="1:24" ht="13" x14ac:dyDescent="0.15">
      <c r="A73" s="50" t="s">
        <v>158</v>
      </c>
      <c r="B73" s="50" t="s">
        <v>330</v>
      </c>
      <c r="C73" s="50" t="s">
        <v>330</v>
      </c>
      <c r="D73" s="50" t="s">
        <v>330</v>
      </c>
      <c r="E73" s="50" t="s">
        <v>330</v>
      </c>
      <c r="F73" s="45"/>
      <c r="G73" s="45"/>
      <c r="H73" s="45"/>
      <c r="I73" s="45"/>
      <c r="J73" s="45"/>
      <c r="K73" s="45"/>
      <c r="L73" s="45"/>
      <c r="M73" s="45"/>
      <c r="N73" s="45"/>
      <c r="O73" s="45"/>
      <c r="P73" s="45"/>
      <c r="Q73" s="45"/>
      <c r="R73" s="45"/>
      <c r="S73" s="45"/>
      <c r="T73" s="45"/>
      <c r="U73" s="45"/>
      <c r="V73" s="45"/>
      <c r="W73" s="45"/>
      <c r="X73" s="45"/>
    </row>
    <row r="74" spans="1:24" ht="13" x14ac:dyDescent="0.15">
      <c r="A74" s="50" t="s">
        <v>159</v>
      </c>
      <c r="B74" s="50" t="s">
        <v>331</v>
      </c>
      <c r="C74" s="50" t="s">
        <v>331</v>
      </c>
      <c r="D74" s="50" t="s">
        <v>331</v>
      </c>
      <c r="E74" s="50" t="s">
        <v>331</v>
      </c>
      <c r="F74" s="45"/>
      <c r="G74" s="45"/>
      <c r="H74" s="45"/>
      <c r="I74" s="45"/>
      <c r="J74" s="45"/>
      <c r="K74" s="45"/>
      <c r="L74" s="45"/>
      <c r="M74" s="45"/>
      <c r="N74" s="45"/>
      <c r="O74" s="45"/>
      <c r="P74" s="45"/>
      <c r="Q74" s="45"/>
      <c r="R74" s="45"/>
      <c r="S74" s="45"/>
      <c r="T74" s="45"/>
      <c r="U74" s="45"/>
      <c r="V74" s="45"/>
      <c r="W74" s="45"/>
      <c r="X74" s="45"/>
    </row>
    <row r="75" spans="1:24" ht="13" x14ac:dyDescent="0.15">
      <c r="A75" s="50" t="s">
        <v>114</v>
      </c>
      <c r="B75" s="50" t="s">
        <v>3071</v>
      </c>
      <c r="C75" s="50" t="s">
        <v>3071</v>
      </c>
      <c r="D75" s="50" t="s">
        <v>3071</v>
      </c>
      <c r="E75" s="50" t="s">
        <v>3071</v>
      </c>
      <c r="F75" s="45"/>
      <c r="G75" s="45"/>
      <c r="H75" s="45"/>
      <c r="I75" s="45"/>
      <c r="J75" s="45"/>
      <c r="K75" s="45"/>
      <c r="L75" s="45"/>
      <c r="M75" s="45"/>
      <c r="N75" s="45"/>
      <c r="O75" s="45"/>
      <c r="P75" s="45"/>
      <c r="Q75" s="45"/>
      <c r="R75" s="45"/>
      <c r="S75" s="45"/>
      <c r="T75" s="45"/>
      <c r="U75" s="45"/>
      <c r="V75" s="45"/>
      <c r="W75" s="45"/>
      <c r="X75" s="45"/>
    </row>
    <row r="76" spans="1:24" ht="13" x14ac:dyDescent="0.15">
      <c r="A76" s="50" t="s">
        <v>116</v>
      </c>
      <c r="B76" s="50" t="s">
        <v>3072</v>
      </c>
      <c r="C76" s="50" t="s">
        <v>3072</v>
      </c>
      <c r="D76" s="50" t="s">
        <v>3072</v>
      </c>
      <c r="E76" s="50" t="s">
        <v>3072</v>
      </c>
      <c r="F76" s="44"/>
      <c r="G76" s="45"/>
      <c r="H76" s="45"/>
      <c r="I76" s="45"/>
      <c r="J76" s="45"/>
      <c r="K76" s="45"/>
      <c r="L76" s="45"/>
      <c r="M76" s="45"/>
      <c r="N76" s="45"/>
      <c r="O76" s="45"/>
      <c r="P76" s="45"/>
      <c r="Q76" s="45"/>
      <c r="R76" s="45"/>
      <c r="S76" s="45"/>
      <c r="T76" s="45"/>
      <c r="U76" s="45"/>
      <c r="V76" s="45"/>
      <c r="W76" s="45"/>
      <c r="X76" s="45"/>
    </row>
    <row r="77" spans="1:24"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row>
    <row r="78" spans="1:24" ht="13" x14ac:dyDescent="0.15">
      <c r="A78" s="51" t="s">
        <v>118</v>
      </c>
      <c r="B78" s="51">
        <v>0</v>
      </c>
      <c r="C78" s="51">
        <v>0</v>
      </c>
      <c r="D78" s="51">
        <v>0</v>
      </c>
      <c r="E78" s="51">
        <v>0</v>
      </c>
      <c r="F78" s="45"/>
      <c r="G78" s="45"/>
      <c r="H78" s="45"/>
      <c r="I78" s="45"/>
      <c r="J78" s="45"/>
      <c r="K78" s="45"/>
      <c r="L78" s="45"/>
      <c r="M78" s="45"/>
      <c r="N78" s="45"/>
      <c r="O78" s="45"/>
      <c r="P78" s="45"/>
      <c r="Q78" s="45"/>
      <c r="R78" s="45"/>
      <c r="S78" s="45"/>
      <c r="T78" s="45"/>
      <c r="U78" s="45"/>
      <c r="V78" s="45"/>
      <c r="W78" s="45"/>
      <c r="X78" s="45"/>
    </row>
    <row r="79" spans="1:24" ht="13" x14ac:dyDescent="0.15">
      <c r="A79" s="51" t="s">
        <v>165</v>
      </c>
      <c r="B79" s="51">
        <v>100</v>
      </c>
      <c r="C79" s="51">
        <v>100</v>
      </c>
      <c r="D79" s="51">
        <v>100</v>
      </c>
      <c r="E79" s="51">
        <v>100</v>
      </c>
      <c r="F79" s="45"/>
      <c r="G79" s="45"/>
      <c r="H79" s="45"/>
      <c r="I79" s="45"/>
      <c r="J79" s="45"/>
      <c r="K79" s="45"/>
      <c r="L79" s="45"/>
      <c r="M79" s="45"/>
      <c r="N79" s="45"/>
      <c r="O79" s="45"/>
      <c r="P79" s="45"/>
      <c r="Q79" s="45"/>
      <c r="R79" s="45"/>
      <c r="S79" s="45"/>
      <c r="T79" s="45"/>
      <c r="U79" s="45"/>
      <c r="V79" s="45"/>
      <c r="W79" s="45"/>
      <c r="X79" s="45"/>
    </row>
    <row r="80" spans="1:24" ht="13" x14ac:dyDescent="0.15">
      <c r="A80" s="51" t="s">
        <v>166</v>
      </c>
      <c r="B80" s="51">
        <v>100</v>
      </c>
      <c r="C80" s="51">
        <v>100</v>
      </c>
      <c r="D80" s="51">
        <v>100</v>
      </c>
      <c r="E80" s="51">
        <v>100</v>
      </c>
      <c r="F80" s="45"/>
      <c r="G80" s="45"/>
      <c r="H80" s="45"/>
      <c r="I80" s="45"/>
      <c r="J80" s="45"/>
      <c r="K80" s="45"/>
      <c r="L80" s="45"/>
      <c r="M80" s="45"/>
      <c r="N80" s="45"/>
      <c r="O80" s="45"/>
      <c r="P80" s="45"/>
      <c r="Q80" s="45"/>
      <c r="R80" s="45"/>
      <c r="S80" s="45"/>
      <c r="T80" s="45"/>
      <c r="U80" s="45"/>
      <c r="V80" s="45"/>
      <c r="W80" s="45"/>
      <c r="X80" s="45"/>
    </row>
    <row r="81" spans="1:24"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row>
    <row r="82" spans="1:24" ht="13" x14ac:dyDescent="0.15">
      <c r="A82" s="51" t="s">
        <v>120</v>
      </c>
      <c r="B82" s="52">
        <v>80</v>
      </c>
      <c r="C82" s="52">
        <v>80</v>
      </c>
      <c r="D82" s="52">
        <v>80</v>
      </c>
      <c r="E82" s="52">
        <v>80</v>
      </c>
      <c r="F82" s="45"/>
      <c r="G82" s="45"/>
      <c r="H82" s="45"/>
      <c r="I82" s="45"/>
      <c r="J82" s="45"/>
      <c r="K82" s="45"/>
      <c r="L82" s="45"/>
      <c r="M82" s="45"/>
      <c r="N82" s="45"/>
      <c r="O82" s="45"/>
      <c r="P82" s="45"/>
      <c r="Q82" s="45"/>
      <c r="R82" s="45"/>
      <c r="S82" s="45"/>
      <c r="T82" s="45"/>
      <c r="U82" s="45"/>
      <c r="V82" s="45"/>
      <c r="W82" s="45"/>
      <c r="X82" s="45"/>
    </row>
    <row r="83" spans="1:24"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row>
    <row r="84" spans="1:24" ht="15" x14ac:dyDescent="0.15">
      <c r="A84" s="54" t="s">
        <v>121</v>
      </c>
      <c r="B84" s="55">
        <v>80</v>
      </c>
      <c r="C84" s="44"/>
      <c r="D84" s="56"/>
      <c r="E84" s="45"/>
      <c r="F84" s="44"/>
      <c r="G84" s="45"/>
      <c r="H84" s="45"/>
      <c r="I84" s="45"/>
      <c r="J84" s="45"/>
      <c r="K84" s="45"/>
      <c r="L84" s="45"/>
      <c r="M84" s="45"/>
      <c r="N84" s="45"/>
      <c r="O84" s="45"/>
      <c r="P84" s="45"/>
      <c r="Q84" s="45"/>
      <c r="R84" s="45"/>
      <c r="S84" s="45"/>
      <c r="T84" s="45"/>
      <c r="U84" s="45"/>
      <c r="V84" s="45"/>
      <c r="W84" s="45"/>
      <c r="X84" s="45"/>
    </row>
    <row r="85" spans="1:24"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row>
    <row r="86" spans="1:24" ht="65" x14ac:dyDescent="0.15">
      <c r="A86" s="46" t="s">
        <v>79</v>
      </c>
      <c r="B86" s="47" t="s">
        <v>3050</v>
      </c>
      <c r="C86" s="48" t="s">
        <v>3051</v>
      </c>
      <c r="D86" s="47" t="s">
        <v>3052</v>
      </c>
      <c r="E86" s="47" t="s">
        <v>3053</v>
      </c>
      <c r="F86" s="47" t="s">
        <v>122</v>
      </c>
      <c r="G86" s="47" t="s">
        <v>123</v>
      </c>
      <c r="H86" s="45"/>
      <c r="I86" s="45"/>
      <c r="J86" s="45"/>
      <c r="K86" s="45"/>
      <c r="L86" s="45"/>
      <c r="M86" s="45"/>
      <c r="N86" s="45"/>
      <c r="O86" s="45"/>
      <c r="P86" s="45"/>
      <c r="Q86" s="45"/>
      <c r="R86" s="45"/>
      <c r="S86" s="45"/>
      <c r="T86" s="45"/>
      <c r="U86" s="45"/>
      <c r="V86" s="45"/>
      <c r="W86" s="45"/>
      <c r="X86" s="45"/>
    </row>
    <row r="87" spans="1:24" ht="13" x14ac:dyDescent="0.15">
      <c r="A87" s="49" t="s">
        <v>124</v>
      </c>
      <c r="B87" s="50" t="s">
        <v>125</v>
      </c>
      <c r="C87" s="50" t="s">
        <v>125</v>
      </c>
      <c r="D87" s="50" t="s">
        <v>167</v>
      </c>
      <c r="E87" s="50" t="s">
        <v>167</v>
      </c>
      <c r="F87" s="50" t="s">
        <v>167</v>
      </c>
      <c r="G87" s="50" t="s">
        <v>167</v>
      </c>
      <c r="H87" s="45"/>
      <c r="I87" s="45"/>
      <c r="J87" s="45"/>
      <c r="K87" s="45"/>
      <c r="L87" s="45"/>
      <c r="M87" s="45"/>
      <c r="N87" s="45"/>
      <c r="O87" s="45"/>
      <c r="P87" s="45"/>
      <c r="Q87" s="45"/>
      <c r="R87" s="45"/>
      <c r="S87" s="45"/>
      <c r="T87" s="45"/>
      <c r="U87" s="45"/>
      <c r="V87" s="45"/>
      <c r="W87" s="45"/>
      <c r="X87" s="45"/>
    </row>
    <row r="88" spans="1:24" ht="13" x14ac:dyDescent="0.15">
      <c r="A88" s="50" t="s">
        <v>126</v>
      </c>
      <c r="B88" s="50" t="s">
        <v>125</v>
      </c>
      <c r="C88" s="50" t="s">
        <v>125</v>
      </c>
      <c r="D88" s="50" t="s">
        <v>125</v>
      </c>
      <c r="E88" s="50" t="s">
        <v>125</v>
      </c>
      <c r="F88" s="50" t="s">
        <v>125</v>
      </c>
      <c r="G88" s="50" t="s">
        <v>125</v>
      </c>
      <c r="H88" s="45"/>
      <c r="I88" s="45"/>
      <c r="J88" s="45"/>
      <c r="K88" s="45"/>
      <c r="L88" s="45"/>
      <c r="M88" s="45"/>
      <c r="N88" s="45"/>
      <c r="O88" s="45"/>
      <c r="P88" s="45"/>
      <c r="Q88" s="45"/>
      <c r="R88" s="45"/>
      <c r="S88" s="45"/>
      <c r="T88" s="45"/>
      <c r="U88" s="45"/>
      <c r="V88" s="45"/>
      <c r="W88" s="45"/>
      <c r="X88" s="45"/>
    </row>
    <row r="89" spans="1:24" ht="13" x14ac:dyDescent="0.15">
      <c r="A89" s="50" t="s">
        <v>127</v>
      </c>
      <c r="B89" s="50" t="s">
        <v>125</v>
      </c>
      <c r="C89" s="50" t="s">
        <v>125</v>
      </c>
      <c r="D89" s="50" t="s">
        <v>168</v>
      </c>
      <c r="E89" s="50" t="s">
        <v>168</v>
      </c>
      <c r="F89" s="50" t="s">
        <v>168</v>
      </c>
      <c r="G89" s="50" t="s">
        <v>168</v>
      </c>
      <c r="H89" s="45"/>
      <c r="I89" s="45"/>
      <c r="J89" s="45"/>
      <c r="K89" s="45"/>
      <c r="L89" s="45"/>
      <c r="M89" s="45"/>
      <c r="N89" s="45"/>
      <c r="O89" s="45"/>
      <c r="P89" s="45"/>
      <c r="Q89" s="45"/>
      <c r="R89" s="45"/>
      <c r="S89" s="45"/>
      <c r="T89" s="45"/>
      <c r="U89" s="45"/>
      <c r="V89" s="45"/>
      <c r="W89" s="45"/>
      <c r="X89" s="45"/>
    </row>
    <row r="90" spans="1:24" ht="13" x14ac:dyDescent="0.15">
      <c r="A90" s="50" t="s">
        <v>169</v>
      </c>
      <c r="B90" s="50" t="s">
        <v>125</v>
      </c>
      <c r="C90" s="50" t="s">
        <v>125</v>
      </c>
      <c r="D90" s="50" t="s">
        <v>125</v>
      </c>
      <c r="E90" s="50" t="s">
        <v>125</v>
      </c>
      <c r="F90" s="50" t="s">
        <v>125</v>
      </c>
      <c r="G90" s="50" t="s">
        <v>125</v>
      </c>
      <c r="H90" s="45"/>
      <c r="I90" s="45"/>
      <c r="J90" s="45"/>
      <c r="K90" s="45"/>
      <c r="L90" s="45"/>
      <c r="M90" s="45"/>
      <c r="N90" s="45"/>
      <c r="O90" s="45"/>
      <c r="P90" s="45"/>
      <c r="Q90" s="45"/>
      <c r="R90" s="45"/>
      <c r="S90" s="45"/>
      <c r="T90" s="45"/>
      <c r="U90" s="45"/>
      <c r="V90" s="45"/>
      <c r="W90" s="45"/>
      <c r="X90" s="45"/>
    </row>
    <row r="91" spans="1:24" ht="13" x14ac:dyDescent="0.15">
      <c r="A91" s="50" t="s">
        <v>171</v>
      </c>
      <c r="B91" s="50" t="s">
        <v>125</v>
      </c>
      <c r="C91" s="50" t="s">
        <v>125</v>
      </c>
      <c r="D91" s="50" t="s">
        <v>125</v>
      </c>
      <c r="E91" s="50" t="s">
        <v>125</v>
      </c>
      <c r="F91" s="50" t="s">
        <v>125</v>
      </c>
      <c r="G91" s="50" t="s">
        <v>125</v>
      </c>
      <c r="H91" s="45"/>
      <c r="I91" s="45"/>
      <c r="J91" s="45"/>
      <c r="K91" s="45"/>
      <c r="L91" s="45"/>
      <c r="M91" s="45"/>
      <c r="N91" s="45"/>
      <c r="O91" s="45"/>
      <c r="P91" s="45"/>
      <c r="Q91" s="45"/>
      <c r="R91" s="45"/>
      <c r="S91" s="45"/>
      <c r="T91" s="45"/>
      <c r="U91" s="45"/>
      <c r="V91" s="45"/>
      <c r="W91" s="45"/>
      <c r="X91" s="45"/>
    </row>
    <row r="92" spans="1:24" ht="13" x14ac:dyDescent="0.15">
      <c r="A92" s="50" t="s">
        <v>114</v>
      </c>
      <c r="B92" s="50" t="s">
        <v>3073</v>
      </c>
      <c r="C92" s="50" t="s">
        <v>3073</v>
      </c>
      <c r="D92" s="50" t="s">
        <v>3074</v>
      </c>
      <c r="E92" s="50" t="s">
        <v>3074</v>
      </c>
      <c r="F92" s="50" t="s">
        <v>3075</v>
      </c>
      <c r="G92" s="50" t="s">
        <v>3076</v>
      </c>
      <c r="H92" s="45"/>
      <c r="I92" s="45"/>
      <c r="J92" s="45"/>
      <c r="K92" s="45"/>
      <c r="L92" s="45"/>
      <c r="M92" s="45"/>
      <c r="N92" s="45"/>
      <c r="O92" s="45"/>
      <c r="P92" s="45"/>
      <c r="Q92" s="45"/>
      <c r="R92" s="45"/>
      <c r="S92" s="45"/>
      <c r="T92" s="45"/>
      <c r="U92" s="45"/>
      <c r="V92" s="45"/>
      <c r="W92" s="45"/>
      <c r="X92" s="45"/>
    </row>
    <row r="93" spans="1:24" ht="13" x14ac:dyDescent="0.15">
      <c r="A93" s="50" t="s">
        <v>116</v>
      </c>
      <c r="B93" s="50" t="s">
        <v>3077</v>
      </c>
      <c r="C93" s="50" t="s">
        <v>3077</v>
      </c>
      <c r="D93" s="50" t="s">
        <v>3078</v>
      </c>
      <c r="E93" s="50" t="s">
        <v>3078</v>
      </c>
      <c r="F93" s="50" t="s">
        <v>3079</v>
      </c>
      <c r="G93" s="50" t="s">
        <v>3079</v>
      </c>
      <c r="H93" s="45"/>
      <c r="I93" s="45"/>
      <c r="J93" s="45"/>
      <c r="K93" s="45"/>
      <c r="L93" s="45"/>
      <c r="M93" s="45"/>
      <c r="N93" s="45"/>
      <c r="O93" s="45"/>
      <c r="P93" s="45"/>
      <c r="Q93" s="45"/>
      <c r="R93" s="45"/>
      <c r="S93" s="45"/>
      <c r="T93" s="45"/>
      <c r="U93" s="45"/>
      <c r="V93" s="45"/>
      <c r="W93" s="45"/>
      <c r="X93" s="45"/>
    </row>
    <row r="94" spans="1:24"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row>
    <row r="95" spans="1:24" ht="13" x14ac:dyDescent="0.15">
      <c r="A95" s="51" t="s">
        <v>132</v>
      </c>
      <c r="B95" s="51">
        <v>0</v>
      </c>
      <c r="C95" s="51">
        <v>0</v>
      </c>
      <c r="D95" s="51">
        <v>100</v>
      </c>
      <c r="E95" s="51">
        <v>100</v>
      </c>
      <c r="F95" s="51">
        <v>100</v>
      </c>
      <c r="G95" s="51">
        <v>100</v>
      </c>
      <c r="H95" s="45"/>
      <c r="I95" s="45"/>
      <c r="J95" s="45"/>
      <c r="K95" s="45"/>
      <c r="L95" s="45"/>
      <c r="M95" s="45"/>
      <c r="N95" s="45"/>
      <c r="O95" s="45"/>
      <c r="P95" s="45"/>
      <c r="Q95" s="45"/>
      <c r="R95" s="45"/>
      <c r="S95" s="45"/>
      <c r="T95" s="45"/>
      <c r="U95" s="45"/>
      <c r="V95" s="45"/>
      <c r="W95" s="45"/>
      <c r="X95" s="45"/>
    </row>
    <row r="96" spans="1:24" ht="13" x14ac:dyDescent="0.15">
      <c r="A96" s="51" t="s">
        <v>133</v>
      </c>
      <c r="B96" s="51">
        <v>0</v>
      </c>
      <c r="C96" s="51">
        <v>0</v>
      </c>
      <c r="D96" s="51">
        <v>0</v>
      </c>
      <c r="E96" s="51">
        <v>0</v>
      </c>
      <c r="F96" s="51">
        <v>0</v>
      </c>
      <c r="G96" s="51">
        <v>0</v>
      </c>
      <c r="H96" s="45"/>
      <c r="I96" s="45"/>
      <c r="J96" s="45"/>
      <c r="K96" s="45"/>
      <c r="L96" s="45"/>
      <c r="M96" s="45"/>
      <c r="N96" s="45"/>
      <c r="O96" s="45"/>
      <c r="P96" s="45"/>
      <c r="Q96" s="45"/>
      <c r="R96" s="45"/>
      <c r="S96" s="45"/>
      <c r="T96" s="45"/>
      <c r="U96" s="45"/>
      <c r="V96" s="45"/>
      <c r="W96" s="45"/>
      <c r="X96" s="45"/>
    </row>
    <row r="97" spans="1:24" ht="13" x14ac:dyDescent="0.15">
      <c r="A97" s="51" t="s">
        <v>134</v>
      </c>
      <c r="B97" s="51">
        <v>0</v>
      </c>
      <c r="C97" s="51">
        <v>0</v>
      </c>
      <c r="D97" s="51">
        <v>100</v>
      </c>
      <c r="E97" s="51">
        <v>100</v>
      </c>
      <c r="F97" s="51">
        <v>100</v>
      </c>
      <c r="G97" s="51">
        <v>100</v>
      </c>
      <c r="H97" s="45"/>
      <c r="I97" s="45"/>
      <c r="J97" s="45"/>
      <c r="K97" s="45"/>
      <c r="L97" s="45"/>
      <c r="M97" s="45"/>
      <c r="N97" s="45"/>
      <c r="O97" s="45"/>
      <c r="P97" s="45"/>
      <c r="Q97" s="45"/>
      <c r="R97" s="45"/>
      <c r="S97" s="45"/>
      <c r="T97" s="45"/>
      <c r="U97" s="45"/>
      <c r="V97" s="45"/>
      <c r="W97" s="45"/>
      <c r="X97" s="45"/>
    </row>
    <row r="98" spans="1:24" ht="13" x14ac:dyDescent="0.15">
      <c r="A98" s="51" t="s">
        <v>150</v>
      </c>
      <c r="B98" s="51">
        <v>0</v>
      </c>
      <c r="C98" s="51">
        <v>0</v>
      </c>
      <c r="D98" s="51">
        <v>0</v>
      </c>
      <c r="E98" s="51">
        <v>0</v>
      </c>
      <c r="F98" s="51">
        <v>0</v>
      </c>
      <c r="G98" s="51">
        <v>0</v>
      </c>
      <c r="H98" s="45"/>
      <c r="I98" s="45"/>
      <c r="J98" s="45"/>
      <c r="K98" s="45"/>
      <c r="L98" s="45"/>
      <c r="M98" s="45"/>
      <c r="N98" s="45"/>
      <c r="O98" s="45"/>
      <c r="P98" s="45"/>
      <c r="Q98" s="45"/>
      <c r="R98" s="45"/>
      <c r="S98" s="45"/>
      <c r="T98" s="45"/>
      <c r="U98" s="45"/>
      <c r="V98" s="45"/>
      <c r="W98" s="45"/>
      <c r="X98" s="45"/>
    </row>
    <row r="99" spans="1:24" ht="13" x14ac:dyDescent="0.15">
      <c r="A99" s="51" t="s">
        <v>151</v>
      </c>
      <c r="B99" s="51">
        <v>0</v>
      </c>
      <c r="C99" s="51">
        <v>0</v>
      </c>
      <c r="D99" s="51">
        <v>0</v>
      </c>
      <c r="E99" s="51">
        <v>0</v>
      </c>
      <c r="F99" s="51">
        <v>0</v>
      </c>
      <c r="G99" s="51">
        <v>0</v>
      </c>
      <c r="H99" s="45"/>
      <c r="I99" s="45"/>
      <c r="J99" s="45"/>
      <c r="K99" s="45"/>
      <c r="L99" s="45"/>
      <c r="M99" s="45"/>
      <c r="N99" s="45"/>
      <c r="O99" s="45"/>
      <c r="P99" s="45"/>
      <c r="Q99" s="45"/>
      <c r="R99" s="45"/>
      <c r="S99" s="45"/>
      <c r="T99" s="45"/>
      <c r="U99" s="45"/>
      <c r="V99" s="45"/>
      <c r="W99" s="45"/>
      <c r="X99" s="45"/>
    </row>
    <row r="100" spans="1:24"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row>
    <row r="101" spans="1:24" ht="13" x14ac:dyDescent="0.15">
      <c r="A101" s="51" t="s">
        <v>120</v>
      </c>
      <c r="B101" s="52">
        <v>0</v>
      </c>
      <c r="C101" s="52">
        <v>0</v>
      </c>
      <c r="D101" s="52">
        <v>40</v>
      </c>
      <c r="E101" s="52">
        <v>40</v>
      </c>
      <c r="F101" s="52">
        <v>40</v>
      </c>
      <c r="G101" s="52">
        <v>40</v>
      </c>
      <c r="H101" s="45"/>
      <c r="I101" s="45"/>
      <c r="J101" s="45"/>
      <c r="K101" s="45"/>
      <c r="L101" s="45"/>
      <c r="M101" s="45"/>
      <c r="N101" s="45"/>
      <c r="O101" s="45"/>
      <c r="P101" s="45"/>
      <c r="Q101" s="45"/>
      <c r="R101" s="45"/>
      <c r="S101" s="45"/>
      <c r="T101" s="45"/>
      <c r="U101" s="45"/>
      <c r="V101" s="45"/>
      <c r="W101" s="45"/>
      <c r="X101" s="45"/>
    </row>
    <row r="102" spans="1:24"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row>
    <row r="103" spans="1:24" ht="15" x14ac:dyDescent="0.15">
      <c r="A103" s="54" t="s">
        <v>121</v>
      </c>
      <c r="B103" s="55">
        <v>40</v>
      </c>
      <c r="C103" s="44"/>
      <c r="D103" s="56"/>
      <c r="E103" s="45"/>
      <c r="F103" s="44"/>
      <c r="G103" s="45"/>
      <c r="H103" s="45"/>
      <c r="I103" s="45"/>
      <c r="J103" s="45"/>
      <c r="K103" s="45"/>
      <c r="L103" s="45"/>
      <c r="M103" s="45"/>
      <c r="N103" s="45"/>
      <c r="O103" s="45"/>
      <c r="P103" s="45"/>
      <c r="Q103" s="45"/>
      <c r="R103" s="45"/>
      <c r="S103" s="45"/>
      <c r="T103" s="45"/>
      <c r="U103" s="45"/>
      <c r="V103" s="45"/>
      <c r="W103" s="45"/>
      <c r="X103" s="45"/>
    </row>
    <row r="104" spans="1:24"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row>
    <row r="105" spans="1:24" ht="39" x14ac:dyDescent="0.15">
      <c r="A105" s="58" t="s">
        <v>80</v>
      </c>
      <c r="B105" s="47" t="s">
        <v>3080</v>
      </c>
      <c r="C105" s="47" t="s">
        <v>3081</v>
      </c>
      <c r="D105" s="59" t="s">
        <v>181</v>
      </c>
      <c r="E105" s="60"/>
      <c r="F105" s="45"/>
      <c r="G105" s="45"/>
      <c r="H105" s="45"/>
      <c r="I105" s="45"/>
      <c r="J105" s="45"/>
      <c r="K105" s="45"/>
      <c r="L105" s="45"/>
      <c r="M105" s="45"/>
      <c r="N105" s="45"/>
      <c r="O105" s="45"/>
      <c r="P105" s="45"/>
      <c r="Q105" s="45"/>
      <c r="R105" s="45"/>
      <c r="S105" s="45"/>
      <c r="T105" s="45"/>
      <c r="U105" s="45"/>
      <c r="V105" s="45"/>
      <c r="W105" s="45"/>
      <c r="X105" s="45"/>
    </row>
    <row r="106" spans="1:24" ht="13" x14ac:dyDescent="0.15">
      <c r="A106" s="49" t="s">
        <v>124</v>
      </c>
      <c r="B106" s="49" t="s">
        <v>125</v>
      </c>
      <c r="C106" s="49" t="s">
        <v>125</v>
      </c>
      <c r="D106" s="49" t="s">
        <v>182</v>
      </c>
      <c r="E106" s="49"/>
      <c r="F106" s="45"/>
      <c r="G106" s="45"/>
      <c r="H106" s="45"/>
      <c r="I106" s="45"/>
      <c r="J106" s="45"/>
      <c r="K106" s="45"/>
      <c r="L106" s="45"/>
      <c r="M106" s="45"/>
      <c r="N106" s="45"/>
      <c r="O106" s="45"/>
      <c r="P106" s="45"/>
      <c r="Q106" s="45"/>
      <c r="R106" s="45"/>
      <c r="S106" s="45"/>
      <c r="T106" s="45"/>
      <c r="U106" s="45"/>
      <c r="V106" s="45"/>
      <c r="W106" s="45"/>
      <c r="X106" s="45"/>
    </row>
    <row r="107" spans="1:24" ht="13" x14ac:dyDescent="0.15">
      <c r="A107" s="49" t="s">
        <v>126</v>
      </c>
      <c r="B107" s="49" t="s">
        <v>125</v>
      </c>
      <c r="C107" s="49" t="s">
        <v>125</v>
      </c>
      <c r="D107" s="49" t="s">
        <v>183</v>
      </c>
      <c r="E107" s="49"/>
      <c r="F107" s="45"/>
      <c r="G107" s="45"/>
      <c r="H107" s="45"/>
      <c r="I107" s="45"/>
      <c r="J107" s="45"/>
      <c r="K107" s="45"/>
      <c r="L107" s="45"/>
      <c r="M107" s="45"/>
      <c r="N107" s="45"/>
      <c r="O107" s="45"/>
      <c r="P107" s="45"/>
      <c r="Q107" s="45"/>
      <c r="R107" s="45"/>
      <c r="S107" s="45"/>
      <c r="T107" s="45"/>
      <c r="U107" s="45"/>
      <c r="V107" s="45"/>
      <c r="W107" s="45"/>
      <c r="X107" s="45"/>
    </row>
    <row r="108" spans="1:24" ht="13" x14ac:dyDescent="0.15">
      <c r="A108" s="49" t="s">
        <v>127</v>
      </c>
      <c r="B108" s="49" t="s">
        <v>125</v>
      </c>
      <c r="C108" s="49" t="s">
        <v>125</v>
      </c>
      <c r="D108" s="49" t="s">
        <v>184</v>
      </c>
      <c r="E108" s="49"/>
      <c r="F108" s="45"/>
      <c r="G108" s="45"/>
      <c r="H108" s="45"/>
      <c r="I108" s="45"/>
      <c r="J108" s="45"/>
      <c r="K108" s="45"/>
      <c r="L108" s="45"/>
      <c r="M108" s="45"/>
      <c r="N108" s="45"/>
      <c r="O108" s="45"/>
      <c r="P108" s="45"/>
      <c r="Q108" s="45"/>
      <c r="R108" s="45"/>
      <c r="S108" s="45"/>
      <c r="T108" s="45"/>
      <c r="U108" s="45"/>
      <c r="V108" s="45"/>
      <c r="W108" s="45"/>
      <c r="X108" s="45"/>
    </row>
    <row r="109" spans="1:24" ht="13" x14ac:dyDescent="0.15">
      <c r="A109" s="49" t="s">
        <v>114</v>
      </c>
      <c r="B109" s="50" t="s">
        <v>193</v>
      </c>
      <c r="C109" s="50" t="s">
        <v>193</v>
      </c>
      <c r="D109" s="50" t="s">
        <v>3082</v>
      </c>
      <c r="E109" s="57"/>
      <c r="F109" s="45"/>
      <c r="G109" s="45"/>
      <c r="H109" s="45"/>
      <c r="I109" s="45"/>
      <c r="J109" s="45"/>
      <c r="K109" s="45"/>
      <c r="L109" s="45"/>
      <c r="M109" s="45"/>
      <c r="N109" s="45"/>
      <c r="O109" s="45"/>
      <c r="P109" s="45"/>
      <c r="Q109" s="45"/>
      <c r="R109" s="45"/>
      <c r="S109" s="45"/>
      <c r="T109" s="45"/>
      <c r="U109" s="45"/>
      <c r="V109" s="45"/>
      <c r="W109" s="45"/>
      <c r="X109" s="45"/>
    </row>
    <row r="110" spans="1:24" ht="13" x14ac:dyDescent="0.15">
      <c r="A110" s="49" t="s">
        <v>116</v>
      </c>
      <c r="B110" s="57"/>
      <c r="C110" s="57"/>
      <c r="D110" s="50" t="s">
        <v>3083</v>
      </c>
      <c r="E110" s="57"/>
      <c r="F110" s="45"/>
      <c r="G110" s="45"/>
      <c r="H110" s="45"/>
      <c r="I110" s="45"/>
      <c r="J110" s="45"/>
      <c r="K110" s="45"/>
      <c r="L110" s="45"/>
      <c r="M110" s="45"/>
      <c r="N110" s="45"/>
      <c r="O110" s="45"/>
      <c r="P110" s="45"/>
      <c r="Q110" s="45"/>
      <c r="R110" s="45"/>
      <c r="S110" s="45"/>
      <c r="T110" s="45"/>
      <c r="U110" s="45"/>
      <c r="V110" s="45"/>
      <c r="W110" s="45"/>
      <c r="X110" s="45"/>
    </row>
    <row r="111" spans="1:24"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row>
    <row r="112" spans="1:24" ht="13" x14ac:dyDescent="0.15">
      <c r="A112" s="51" t="s">
        <v>132</v>
      </c>
      <c r="B112" s="51">
        <v>0</v>
      </c>
      <c r="C112" s="51">
        <v>0</v>
      </c>
      <c r="D112" s="51">
        <v>100</v>
      </c>
      <c r="E112" s="61"/>
      <c r="F112" s="45"/>
      <c r="G112" s="45"/>
      <c r="H112" s="45"/>
      <c r="I112" s="45"/>
      <c r="J112" s="45"/>
      <c r="K112" s="45"/>
      <c r="L112" s="45"/>
      <c r="M112" s="45"/>
      <c r="N112" s="45"/>
      <c r="O112" s="45"/>
      <c r="P112" s="45"/>
      <c r="Q112" s="45"/>
      <c r="R112" s="45"/>
      <c r="S112" s="45"/>
      <c r="T112" s="45"/>
      <c r="U112" s="45"/>
      <c r="V112" s="45"/>
      <c r="W112" s="45"/>
      <c r="X112" s="45"/>
    </row>
    <row r="113" spans="1:24" ht="13" x14ac:dyDescent="0.15">
      <c r="A113" s="51" t="s">
        <v>133</v>
      </c>
      <c r="B113" s="51">
        <v>0</v>
      </c>
      <c r="C113" s="51">
        <v>0</v>
      </c>
      <c r="D113" s="51">
        <v>100</v>
      </c>
      <c r="E113" s="61"/>
      <c r="F113" s="45"/>
      <c r="G113" s="45"/>
      <c r="H113" s="45"/>
      <c r="I113" s="45"/>
      <c r="J113" s="45"/>
      <c r="K113" s="45"/>
      <c r="L113" s="45"/>
      <c r="M113" s="45"/>
      <c r="N113" s="45"/>
      <c r="O113" s="45"/>
      <c r="P113" s="45"/>
      <c r="Q113" s="45"/>
      <c r="R113" s="45"/>
      <c r="S113" s="45"/>
      <c r="T113" s="45"/>
      <c r="U113" s="45"/>
      <c r="V113" s="45"/>
      <c r="W113" s="45"/>
      <c r="X113" s="45"/>
    </row>
    <row r="114" spans="1:24" ht="13" x14ac:dyDescent="0.15">
      <c r="A114" s="51" t="s">
        <v>134</v>
      </c>
      <c r="B114" s="51">
        <v>0</v>
      </c>
      <c r="C114" s="51">
        <v>0</v>
      </c>
      <c r="D114" s="51">
        <v>50</v>
      </c>
      <c r="E114" s="61"/>
      <c r="F114" s="45"/>
      <c r="G114" s="45"/>
      <c r="H114" s="45"/>
      <c r="I114" s="45"/>
      <c r="J114" s="45"/>
      <c r="K114" s="45"/>
      <c r="L114" s="45"/>
      <c r="M114" s="45"/>
      <c r="N114" s="45"/>
      <c r="O114" s="45"/>
      <c r="P114" s="45"/>
      <c r="Q114" s="45"/>
      <c r="R114" s="45"/>
      <c r="S114" s="45"/>
      <c r="T114" s="45"/>
      <c r="U114" s="45"/>
      <c r="V114" s="45"/>
      <c r="W114" s="45"/>
      <c r="X114" s="45"/>
    </row>
    <row r="115" spans="1:24"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row>
    <row r="116" spans="1:24" ht="13" x14ac:dyDescent="0.15">
      <c r="A116" s="51" t="s">
        <v>120</v>
      </c>
      <c r="B116" s="52">
        <v>0</v>
      </c>
      <c r="C116" s="52">
        <v>0</v>
      </c>
      <c r="D116" s="52">
        <v>83.33</v>
      </c>
      <c r="E116" s="62"/>
      <c r="F116" s="45"/>
      <c r="G116" s="45"/>
      <c r="H116" s="45"/>
      <c r="I116" s="45"/>
      <c r="J116" s="45"/>
      <c r="K116" s="45"/>
      <c r="L116" s="45"/>
      <c r="M116" s="45"/>
      <c r="N116" s="45"/>
      <c r="O116" s="45"/>
      <c r="P116" s="45"/>
      <c r="Q116" s="45"/>
      <c r="R116" s="45"/>
      <c r="S116" s="45"/>
      <c r="T116" s="45"/>
      <c r="U116" s="45"/>
      <c r="V116" s="45"/>
      <c r="W116" s="45"/>
      <c r="X116" s="45"/>
    </row>
    <row r="117" spans="1:24"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row>
    <row r="118" spans="1:24" ht="15" x14ac:dyDescent="0.15">
      <c r="A118" s="54" t="s">
        <v>121</v>
      </c>
      <c r="B118" s="63">
        <v>83.33</v>
      </c>
      <c r="C118" s="44"/>
      <c r="D118" s="56"/>
      <c r="E118" s="45"/>
      <c r="F118" s="44"/>
      <c r="G118" s="45"/>
      <c r="H118" s="45"/>
      <c r="I118" s="45"/>
      <c r="J118" s="45"/>
      <c r="K118" s="45"/>
      <c r="L118" s="45"/>
      <c r="M118" s="45"/>
      <c r="N118" s="45"/>
      <c r="O118" s="45"/>
      <c r="P118" s="45"/>
      <c r="Q118" s="45"/>
      <c r="R118" s="45"/>
      <c r="S118" s="45"/>
      <c r="T118" s="45"/>
      <c r="U118" s="45"/>
      <c r="V118" s="45"/>
      <c r="W118" s="45"/>
      <c r="X118" s="45"/>
    </row>
    <row r="119" spans="1:24"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row>
    <row r="120" spans="1:24" ht="39" x14ac:dyDescent="0.15">
      <c r="A120" s="58" t="s">
        <v>81</v>
      </c>
      <c r="B120" s="47" t="s">
        <v>3080</v>
      </c>
      <c r="C120" s="47" t="s">
        <v>3081</v>
      </c>
      <c r="D120" s="59" t="s">
        <v>181</v>
      </c>
      <c r="E120" s="60"/>
      <c r="F120" s="45"/>
      <c r="G120" s="45"/>
      <c r="H120" s="45"/>
      <c r="I120" s="45"/>
      <c r="J120" s="45"/>
      <c r="K120" s="45"/>
      <c r="L120" s="45"/>
      <c r="M120" s="45"/>
      <c r="N120" s="45"/>
      <c r="O120" s="45"/>
      <c r="P120" s="45"/>
      <c r="Q120" s="45"/>
      <c r="R120" s="45"/>
      <c r="S120" s="45"/>
      <c r="T120" s="45"/>
      <c r="U120" s="45"/>
      <c r="V120" s="45"/>
      <c r="W120" s="45"/>
      <c r="X120" s="45"/>
    </row>
    <row r="121" spans="1:24" ht="13" x14ac:dyDescent="0.15">
      <c r="A121" s="49" t="s">
        <v>124</v>
      </c>
      <c r="B121" s="49" t="s">
        <v>125</v>
      </c>
      <c r="C121" s="49" t="s">
        <v>125</v>
      </c>
      <c r="D121" s="49" t="s">
        <v>125</v>
      </c>
      <c r="E121" s="49"/>
      <c r="F121" s="45"/>
      <c r="G121" s="45"/>
      <c r="H121" s="45"/>
      <c r="I121" s="45"/>
      <c r="J121" s="45"/>
      <c r="K121" s="45"/>
      <c r="L121" s="45"/>
      <c r="M121" s="45"/>
      <c r="N121" s="45"/>
      <c r="O121" s="45"/>
      <c r="P121" s="45"/>
      <c r="Q121" s="45"/>
      <c r="R121" s="45"/>
      <c r="S121" s="45"/>
      <c r="T121" s="45"/>
      <c r="U121" s="45"/>
      <c r="V121" s="45"/>
      <c r="W121" s="45"/>
      <c r="X121" s="45"/>
    </row>
    <row r="122" spans="1:24" ht="13" x14ac:dyDescent="0.15">
      <c r="A122" s="49" t="s">
        <v>126</v>
      </c>
      <c r="B122" s="49" t="s">
        <v>125</v>
      </c>
      <c r="C122" s="49" t="s">
        <v>125</v>
      </c>
      <c r="D122" s="49" t="s">
        <v>125</v>
      </c>
      <c r="E122" s="49"/>
      <c r="F122" s="45"/>
      <c r="G122" s="45"/>
      <c r="H122" s="45"/>
      <c r="I122" s="45"/>
      <c r="J122" s="45"/>
      <c r="K122" s="45"/>
      <c r="L122" s="45"/>
      <c r="M122" s="45"/>
      <c r="N122" s="45"/>
      <c r="O122" s="45"/>
      <c r="P122" s="45"/>
      <c r="Q122" s="45"/>
      <c r="R122" s="45"/>
      <c r="S122" s="45"/>
      <c r="T122" s="45"/>
      <c r="U122" s="45"/>
      <c r="V122" s="45"/>
      <c r="W122" s="45"/>
      <c r="X122" s="45"/>
    </row>
    <row r="123" spans="1:24" ht="13" x14ac:dyDescent="0.15">
      <c r="A123" s="49" t="s">
        <v>127</v>
      </c>
      <c r="B123" s="49" t="s">
        <v>125</v>
      </c>
      <c r="C123" s="49" t="s">
        <v>125</v>
      </c>
      <c r="D123" s="49" t="s">
        <v>184</v>
      </c>
      <c r="E123" s="49"/>
      <c r="F123" s="45"/>
      <c r="G123" s="45"/>
      <c r="H123" s="45"/>
      <c r="I123" s="45"/>
      <c r="J123" s="45"/>
      <c r="K123" s="45"/>
      <c r="L123" s="45"/>
      <c r="M123" s="45"/>
      <c r="N123" s="45"/>
      <c r="O123" s="45"/>
      <c r="P123" s="45"/>
      <c r="Q123" s="45"/>
      <c r="R123" s="45"/>
      <c r="S123" s="45"/>
      <c r="T123" s="45"/>
      <c r="U123" s="45"/>
      <c r="V123" s="45"/>
      <c r="W123" s="45"/>
      <c r="X123" s="45"/>
    </row>
    <row r="124" spans="1:24" ht="13" x14ac:dyDescent="0.15">
      <c r="A124" s="49" t="s">
        <v>114</v>
      </c>
      <c r="B124" s="50" t="s">
        <v>193</v>
      </c>
      <c r="C124" s="50" t="s">
        <v>193</v>
      </c>
      <c r="D124" s="50" t="s">
        <v>3084</v>
      </c>
      <c r="E124" s="57"/>
      <c r="F124" s="45"/>
      <c r="G124" s="45"/>
      <c r="H124" s="45"/>
      <c r="I124" s="45"/>
      <c r="J124" s="45"/>
      <c r="K124" s="45"/>
      <c r="L124" s="45"/>
      <c r="M124" s="45"/>
      <c r="N124" s="45"/>
      <c r="O124" s="45"/>
      <c r="P124" s="45"/>
      <c r="Q124" s="45"/>
      <c r="R124" s="45"/>
      <c r="S124" s="45"/>
      <c r="T124" s="45"/>
      <c r="U124" s="45"/>
      <c r="V124" s="45"/>
      <c r="W124" s="45"/>
      <c r="X124" s="45"/>
    </row>
    <row r="125" spans="1:24" ht="13" x14ac:dyDescent="0.15">
      <c r="A125" s="49" t="s">
        <v>116</v>
      </c>
      <c r="B125" s="57"/>
      <c r="C125" s="57"/>
      <c r="D125" s="50" t="s">
        <v>3083</v>
      </c>
      <c r="E125" s="57"/>
      <c r="F125" s="45"/>
      <c r="G125" s="45"/>
      <c r="H125" s="45"/>
      <c r="I125" s="45"/>
      <c r="J125" s="45"/>
      <c r="K125" s="45"/>
      <c r="L125" s="45"/>
      <c r="M125" s="45"/>
      <c r="N125" s="45"/>
      <c r="O125" s="45"/>
      <c r="P125" s="45"/>
      <c r="Q125" s="45"/>
      <c r="R125" s="45"/>
      <c r="S125" s="45"/>
      <c r="T125" s="45"/>
      <c r="U125" s="45"/>
      <c r="V125" s="45"/>
      <c r="W125" s="45"/>
      <c r="X125" s="45"/>
    </row>
    <row r="126" spans="1:24"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row>
    <row r="127" spans="1:24" ht="13" x14ac:dyDescent="0.15">
      <c r="A127" s="51" t="s">
        <v>132</v>
      </c>
      <c r="B127" s="51">
        <v>0</v>
      </c>
      <c r="C127" s="51">
        <v>0</v>
      </c>
      <c r="D127" s="51">
        <v>0</v>
      </c>
      <c r="E127" s="61"/>
      <c r="F127" s="45"/>
      <c r="G127" s="45"/>
      <c r="H127" s="45"/>
      <c r="I127" s="45"/>
      <c r="J127" s="45"/>
      <c r="K127" s="45"/>
      <c r="L127" s="45"/>
      <c r="M127" s="45"/>
      <c r="N127" s="45"/>
      <c r="O127" s="45"/>
      <c r="P127" s="45"/>
      <c r="Q127" s="45"/>
      <c r="R127" s="45"/>
      <c r="S127" s="45"/>
      <c r="T127" s="45"/>
      <c r="U127" s="45"/>
      <c r="V127" s="45"/>
      <c r="W127" s="45"/>
      <c r="X127" s="45"/>
    </row>
    <row r="128" spans="1:24" ht="13" x14ac:dyDescent="0.15">
      <c r="A128" s="51" t="s">
        <v>133</v>
      </c>
      <c r="B128" s="51">
        <v>0</v>
      </c>
      <c r="C128" s="51">
        <v>0</v>
      </c>
      <c r="D128" s="51">
        <v>0</v>
      </c>
      <c r="E128" s="61"/>
      <c r="F128" s="45"/>
      <c r="G128" s="45"/>
      <c r="H128" s="45"/>
      <c r="I128" s="45"/>
      <c r="J128" s="45"/>
      <c r="K128" s="45"/>
      <c r="L128" s="45"/>
      <c r="M128" s="45"/>
      <c r="N128" s="45"/>
      <c r="O128" s="45"/>
      <c r="P128" s="45"/>
      <c r="Q128" s="45"/>
      <c r="R128" s="45"/>
      <c r="S128" s="45"/>
      <c r="T128" s="45"/>
      <c r="U128" s="45"/>
      <c r="V128" s="45"/>
      <c r="W128" s="45"/>
      <c r="X128" s="45"/>
    </row>
    <row r="129" spans="1:24" ht="13" x14ac:dyDescent="0.15">
      <c r="A129" s="51" t="s">
        <v>134</v>
      </c>
      <c r="B129" s="51">
        <v>0</v>
      </c>
      <c r="C129" s="51">
        <v>0</v>
      </c>
      <c r="D129" s="51">
        <v>50</v>
      </c>
      <c r="E129" s="61"/>
      <c r="F129" s="45"/>
      <c r="G129" s="45"/>
      <c r="H129" s="45"/>
      <c r="I129" s="45"/>
      <c r="J129" s="45"/>
      <c r="K129" s="45"/>
      <c r="L129" s="45"/>
      <c r="M129" s="45"/>
      <c r="N129" s="45"/>
      <c r="O129" s="45"/>
      <c r="P129" s="45"/>
      <c r="Q129" s="45"/>
      <c r="R129" s="45"/>
      <c r="S129" s="45"/>
      <c r="T129" s="45"/>
      <c r="U129" s="45"/>
      <c r="V129" s="45"/>
      <c r="W129" s="45"/>
      <c r="X129" s="45"/>
    </row>
    <row r="130" spans="1:24"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row>
    <row r="131" spans="1:24" ht="13" x14ac:dyDescent="0.15">
      <c r="A131" s="51" t="s">
        <v>120</v>
      </c>
      <c r="B131" s="52">
        <v>0</v>
      </c>
      <c r="C131" s="52">
        <v>0</v>
      </c>
      <c r="D131" s="52">
        <v>16.670000000000002</v>
      </c>
      <c r="E131" s="62"/>
      <c r="F131" s="45"/>
      <c r="G131" s="45"/>
      <c r="H131" s="45"/>
      <c r="I131" s="45"/>
      <c r="J131" s="45"/>
      <c r="K131" s="45"/>
      <c r="L131" s="45"/>
      <c r="M131" s="45"/>
      <c r="N131" s="45"/>
      <c r="O131" s="45"/>
      <c r="P131" s="45"/>
      <c r="Q131" s="45"/>
      <c r="R131" s="45"/>
      <c r="S131" s="45"/>
      <c r="T131" s="45"/>
      <c r="U131" s="45"/>
      <c r="V131" s="45"/>
      <c r="W131" s="45"/>
      <c r="X131" s="45"/>
    </row>
    <row r="132" spans="1:24"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row>
    <row r="133" spans="1:24" ht="15" x14ac:dyDescent="0.15">
      <c r="A133" s="54" t="s">
        <v>121</v>
      </c>
      <c r="B133" s="63">
        <v>16.670000000000002</v>
      </c>
      <c r="C133" s="44"/>
      <c r="D133" s="56"/>
      <c r="E133" s="45"/>
      <c r="F133" s="44"/>
      <c r="G133" s="45"/>
      <c r="H133" s="45"/>
      <c r="I133" s="45"/>
      <c r="J133" s="45"/>
      <c r="K133" s="45"/>
      <c r="L133" s="45"/>
      <c r="M133" s="45"/>
      <c r="N133" s="45"/>
      <c r="O133" s="45"/>
      <c r="P133" s="45"/>
      <c r="Q133" s="45"/>
      <c r="R133" s="45"/>
      <c r="S133" s="45"/>
      <c r="T133" s="45"/>
      <c r="U133" s="45"/>
      <c r="V133" s="45"/>
      <c r="W133" s="45"/>
      <c r="X133" s="45"/>
    </row>
    <row r="134" spans="1:24"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row>
    <row r="135" spans="1:24" ht="39" x14ac:dyDescent="0.15">
      <c r="A135" s="58" t="s">
        <v>82</v>
      </c>
      <c r="B135" s="47" t="s">
        <v>3080</v>
      </c>
      <c r="C135" s="47" t="s">
        <v>3081</v>
      </c>
      <c r="D135" s="59" t="s">
        <v>181</v>
      </c>
      <c r="E135" s="60"/>
      <c r="F135" s="45"/>
      <c r="G135" s="45"/>
      <c r="H135" s="45"/>
      <c r="I135" s="45"/>
      <c r="J135" s="45"/>
      <c r="K135" s="45"/>
      <c r="L135" s="45"/>
      <c r="M135" s="45"/>
      <c r="N135" s="45"/>
      <c r="O135" s="45"/>
      <c r="P135" s="45"/>
      <c r="Q135" s="45"/>
      <c r="R135" s="45"/>
      <c r="S135" s="45"/>
      <c r="T135" s="45"/>
      <c r="U135" s="45"/>
      <c r="V135" s="45"/>
      <c r="W135" s="45"/>
      <c r="X135" s="45"/>
    </row>
    <row r="136" spans="1:24" ht="13" x14ac:dyDescent="0.15">
      <c r="A136" s="49" t="s">
        <v>124</v>
      </c>
      <c r="B136" s="50" t="s">
        <v>184</v>
      </c>
      <c r="C136" s="50" t="s">
        <v>184</v>
      </c>
      <c r="D136" s="50" t="s">
        <v>191</v>
      </c>
      <c r="E136" s="50"/>
      <c r="F136" s="45"/>
      <c r="G136" s="45"/>
      <c r="H136" s="45"/>
      <c r="I136" s="45"/>
      <c r="J136" s="45"/>
      <c r="K136" s="45"/>
      <c r="L136" s="45"/>
      <c r="M136" s="45"/>
      <c r="N136" s="45"/>
      <c r="O136" s="45"/>
      <c r="P136" s="45"/>
      <c r="Q136" s="45"/>
      <c r="R136" s="45"/>
      <c r="S136" s="45"/>
      <c r="T136" s="45"/>
      <c r="U136" s="45"/>
      <c r="V136" s="45"/>
      <c r="W136" s="45"/>
      <c r="X136" s="45"/>
    </row>
    <row r="137" spans="1:24" ht="13" x14ac:dyDescent="0.15">
      <c r="A137" s="50" t="s">
        <v>126</v>
      </c>
      <c r="B137" s="50" t="s">
        <v>125</v>
      </c>
      <c r="C137" s="50" t="s">
        <v>125</v>
      </c>
      <c r="D137" s="50" t="s">
        <v>192</v>
      </c>
      <c r="E137" s="50"/>
      <c r="F137" s="45"/>
      <c r="G137" s="45"/>
      <c r="H137" s="45"/>
      <c r="I137" s="45"/>
      <c r="J137" s="45"/>
      <c r="K137" s="45"/>
      <c r="L137" s="45"/>
      <c r="M137" s="45"/>
      <c r="N137" s="45"/>
      <c r="O137" s="45"/>
      <c r="P137" s="45"/>
      <c r="Q137" s="45"/>
      <c r="R137" s="45"/>
      <c r="S137" s="45"/>
      <c r="T137" s="45"/>
      <c r="U137" s="45"/>
      <c r="V137" s="45"/>
      <c r="W137" s="45"/>
      <c r="X137" s="45"/>
    </row>
    <row r="138" spans="1:24" ht="13" x14ac:dyDescent="0.15">
      <c r="A138" s="50" t="s">
        <v>127</v>
      </c>
      <c r="B138" s="50" t="s">
        <v>125</v>
      </c>
      <c r="C138" s="50" t="s">
        <v>125</v>
      </c>
      <c r="D138" s="50" t="s">
        <v>125</v>
      </c>
      <c r="E138" s="50"/>
      <c r="F138" s="45"/>
      <c r="G138" s="45"/>
      <c r="H138" s="45"/>
      <c r="I138" s="45"/>
      <c r="J138" s="45"/>
      <c r="K138" s="45"/>
      <c r="L138" s="45"/>
      <c r="M138" s="45"/>
      <c r="N138" s="45"/>
      <c r="O138" s="45"/>
      <c r="P138" s="45"/>
      <c r="Q138" s="45"/>
      <c r="R138" s="45"/>
      <c r="S138" s="45"/>
      <c r="T138" s="45"/>
      <c r="U138" s="45"/>
      <c r="V138" s="45"/>
      <c r="W138" s="45"/>
      <c r="X138" s="45"/>
    </row>
    <row r="139" spans="1:24" ht="13" x14ac:dyDescent="0.15">
      <c r="A139" s="50" t="s">
        <v>114</v>
      </c>
      <c r="B139" s="50" t="s">
        <v>3085</v>
      </c>
      <c r="C139" s="50" t="s">
        <v>3085</v>
      </c>
      <c r="D139" s="50" t="s">
        <v>3086</v>
      </c>
      <c r="E139" s="57"/>
      <c r="F139" s="45"/>
      <c r="G139" s="45"/>
      <c r="H139" s="45"/>
      <c r="I139" s="45"/>
      <c r="J139" s="45"/>
      <c r="K139" s="45"/>
      <c r="L139" s="45"/>
      <c r="M139" s="45"/>
      <c r="N139" s="45"/>
      <c r="O139" s="45"/>
      <c r="P139" s="45"/>
      <c r="Q139" s="45"/>
      <c r="R139" s="45"/>
      <c r="S139" s="45"/>
      <c r="T139" s="45"/>
      <c r="U139" s="45"/>
      <c r="V139" s="45"/>
      <c r="W139" s="45"/>
      <c r="X139" s="45"/>
    </row>
    <row r="140" spans="1:24" ht="13" x14ac:dyDescent="0.15">
      <c r="A140" s="50" t="s">
        <v>116</v>
      </c>
      <c r="B140" s="50" t="s">
        <v>3087</v>
      </c>
      <c r="C140" s="50" t="s">
        <v>3087</v>
      </c>
      <c r="D140" s="50" t="s">
        <v>3088</v>
      </c>
      <c r="E140" s="57"/>
      <c r="F140" s="45"/>
      <c r="G140" s="45"/>
      <c r="H140" s="45"/>
      <c r="I140" s="45"/>
      <c r="J140" s="45"/>
      <c r="K140" s="45"/>
      <c r="L140" s="45"/>
      <c r="M140" s="45"/>
      <c r="N140" s="45"/>
      <c r="O140" s="45"/>
      <c r="P140" s="45"/>
      <c r="Q140" s="45"/>
      <c r="R140" s="45"/>
      <c r="S140" s="45"/>
      <c r="T140" s="45"/>
      <c r="U140" s="45"/>
      <c r="V140" s="45"/>
      <c r="W140" s="45"/>
      <c r="X140" s="45"/>
    </row>
    <row r="141" spans="1:24"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row>
    <row r="142" spans="1:24" ht="13" x14ac:dyDescent="0.15">
      <c r="A142" s="51" t="s">
        <v>132</v>
      </c>
      <c r="B142" s="51">
        <v>50</v>
      </c>
      <c r="C142" s="51">
        <v>50</v>
      </c>
      <c r="D142" s="51">
        <v>100</v>
      </c>
      <c r="E142" s="61"/>
      <c r="F142" s="45"/>
      <c r="G142" s="45"/>
      <c r="H142" s="45"/>
      <c r="I142" s="45"/>
      <c r="J142" s="45"/>
      <c r="K142" s="45"/>
      <c r="L142" s="45"/>
      <c r="M142" s="45"/>
      <c r="N142" s="45"/>
      <c r="O142" s="45"/>
      <c r="P142" s="45"/>
      <c r="Q142" s="45"/>
      <c r="R142" s="45"/>
      <c r="S142" s="45"/>
      <c r="T142" s="45"/>
      <c r="U142" s="45"/>
      <c r="V142" s="45"/>
      <c r="W142" s="45"/>
      <c r="X142" s="45"/>
    </row>
    <row r="143" spans="1:24" ht="13" x14ac:dyDescent="0.15">
      <c r="A143" s="51" t="s">
        <v>133</v>
      </c>
      <c r="B143" s="51">
        <v>0</v>
      </c>
      <c r="C143" s="51">
        <v>0</v>
      </c>
      <c r="D143" s="51">
        <v>100</v>
      </c>
      <c r="E143" s="61"/>
      <c r="F143" s="45"/>
      <c r="G143" s="45"/>
      <c r="H143" s="45"/>
      <c r="I143" s="45"/>
      <c r="J143" s="45"/>
      <c r="K143" s="45"/>
      <c r="L143" s="45"/>
      <c r="M143" s="45"/>
      <c r="N143" s="45"/>
      <c r="O143" s="45"/>
      <c r="P143" s="45"/>
      <c r="Q143" s="45"/>
      <c r="R143" s="45"/>
      <c r="S143" s="45"/>
      <c r="T143" s="45"/>
      <c r="U143" s="45"/>
      <c r="V143" s="45"/>
      <c r="W143" s="45"/>
      <c r="X143" s="45"/>
    </row>
    <row r="144" spans="1:24" ht="13" x14ac:dyDescent="0.15">
      <c r="A144" s="51" t="s">
        <v>134</v>
      </c>
      <c r="B144" s="51">
        <v>0</v>
      </c>
      <c r="C144" s="51">
        <v>0</v>
      </c>
      <c r="D144" s="51">
        <v>0</v>
      </c>
      <c r="E144" s="61"/>
      <c r="F144" s="45"/>
      <c r="G144" s="45"/>
      <c r="H144" s="45"/>
      <c r="I144" s="45"/>
      <c r="J144" s="45"/>
      <c r="K144" s="45"/>
      <c r="L144" s="45"/>
      <c r="M144" s="45"/>
      <c r="N144" s="45"/>
      <c r="O144" s="45"/>
      <c r="P144" s="45"/>
      <c r="Q144" s="45"/>
      <c r="R144" s="45"/>
      <c r="S144" s="45"/>
      <c r="T144" s="45"/>
      <c r="U144" s="45"/>
      <c r="V144" s="45"/>
      <c r="W144" s="45"/>
      <c r="X144" s="45"/>
    </row>
    <row r="145" spans="1:24"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row>
    <row r="146" spans="1:24" ht="13" x14ac:dyDescent="0.15">
      <c r="A146" s="51" t="s">
        <v>120</v>
      </c>
      <c r="B146" s="52">
        <v>16.670000000000002</v>
      </c>
      <c r="C146" s="52">
        <v>16.670000000000002</v>
      </c>
      <c r="D146" s="52">
        <v>66.67</v>
      </c>
      <c r="E146" s="62"/>
      <c r="F146" s="45"/>
      <c r="G146" s="45"/>
      <c r="H146" s="45"/>
      <c r="I146" s="45"/>
      <c r="J146" s="45"/>
      <c r="K146" s="45"/>
      <c r="L146" s="45"/>
      <c r="M146" s="45"/>
      <c r="N146" s="45"/>
      <c r="O146" s="45"/>
      <c r="P146" s="45"/>
      <c r="Q146" s="45"/>
      <c r="R146" s="45"/>
      <c r="S146" s="45"/>
      <c r="T146" s="45"/>
      <c r="U146" s="45"/>
      <c r="V146" s="45"/>
      <c r="W146" s="45"/>
      <c r="X146" s="45"/>
    </row>
    <row r="147" spans="1:24"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row>
    <row r="148" spans="1:24" ht="15" x14ac:dyDescent="0.15">
      <c r="A148" s="54" t="s">
        <v>121</v>
      </c>
      <c r="B148" s="63">
        <v>66.67</v>
      </c>
      <c r="C148" s="44"/>
      <c r="D148" s="56"/>
      <c r="E148" s="45"/>
      <c r="F148" s="44"/>
      <c r="G148" s="45"/>
      <c r="H148" s="45"/>
      <c r="I148" s="45"/>
      <c r="J148" s="45"/>
      <c r="K148" s="45"/>
      <c r="L148" s="45"/>
      <c r="M148" s="45"/>
      <c r="N148" s="45"/>
      <c r="O148" s="45"/>
      <c r="P148" s="45"/>
      <c r="Q148" s="45"/>
      <c r="R148" s="45"/>
      <c r="S148" s="45"/>
      <c r="T148" s="45"/>
      <c r="U148" s="45"/>
      <c r="V148" s="45"/>
      <c r="W148" s="45"/>
      <c r="X148" s="45"/>
    </row>
    <row r="149" spans="1:24"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row>
    <row r="150" spans="1:24" ht="39" x14ac:dyDescent="0.15">
      <c r="A150" s="58" t="s">
        <v>83</v>
      </c>
      <c r="B150" s="47" t="s">
        <v>3080</v>
      </c>
      <c r="C150" s="47" t="s">
        <v>3081</v>
      </c>
      <c r="D150" s="59" t="s">
        <v>181</v>
      </c>
      <c r="E150" s="60"/>
      <c r="F150" s="45"/>
      <c r="G150" s="45"/>
      <c r="H150" s="45"/>
      <c r="I150" s="45"/>
      <c r="J150" s="45"/>
      <c r="K150" s="45"/>
      <c r="L150" s="45"/>
      <c r="M150" s="45"/>
      <c r="N150" s="45"/>
      <c r="O150" s="45"/>
      <c r="P150" s="45"/>
      <c r="Q150" s="45"/>
      <c r="R150" s="45"/>
      <c r="S150" s="45"/>
      <c r="T150" s="45"/>
      <c r="U150" s="45"/>
      <c r="V150" s="45"/>
      <c r="W150" s="45"/>
      <c r="X150" s="45"/>
    </row>
    <row r="151" spans="1:24" ht="13" x14ac:dyDescent="0.15">
      <c r="A151" s="49" t="s">
        <v>124</v>
      </c>
      <c r="B151" s="50" t="s">
        <v>125</v>
      </c>
      <c r="C151" s="50" t="s">
        <v>125</v>
      </c>
      <c r="D151" s="50" t="s">
        <v>195</v>
      </c>
      <c r="E151" s="50"/>
      <c r="F151" s="45"/>
      <c r="G151" s="45"/>
      <c r="H151" s="45"/>
      <c r="I151" s="45"/>
      <c r="J151" s="45"/>
      <c r="K151" s="45"/>
      <c r="L151" s="45"/>
      <c r="M151" s="45"/>
      <c r="N151" s="45"/>
      <c r="O151" s="45"/>
      <c r="P151" s="45"/>
      <c r="Q151" s="45"/>
      <c r="R151" s="45"/>
      <c r="S151" s="45"/>
      <c r="T151" s="45"/>
      <c r="U151" s="45"/>
      <c r="V151" s="45"/>
      <c r="W151" s="45"/>
      <c r="X151" s="45"/>
    </row>
    <row r="152" spans="1:24" ht="13" x14ac:dyDescent="0.15">
      <c r="A152" s="50" t="s">
        <v>126</v>
      </c>
      <c r="B152" s="50" t="s">
        <v>359</v>
      </c>
      <c r="C152" s="50" t="s">
        <v>359</v>
      </c>
      <c r="D152" s="50" t="s">
        <v>359</v>
      </c>
      <c r="E152" s="50"/>
      <c r="F152" s="45"/>
      <c r="G152" s="45"/>
      <c r="H152" s="45"/>
      <c r="I152" s="45"/>
      <c r="J152" s="45"/>
      <c r="K152" s="45"/>
      <c r="L152" s="45"/>
      <c r="M152" s="45"/>
      <c r="N152" s="45"/>
      <c r="O152" s="45"/>
      <c r="P152" s="45"/>
      <c r="Q152" s="45"/>
      <c r="R152" s="45"/>
      <c r="S152" s="45"/>
      <c r="T152" s="45"/>
      <c r="U152" s="45"/>
      <c r="V152" s="45"/>
      <c r="W152" s="45"/>
      <c r="X152" s="45"/>
    </row>
    <row r="153" spans="1:24" ht="13" x14ac:dyDescent="0.15">
      <c r="A153" s="50" t="s">
        <v>127</v>
      </c>
      <c r="B153" s="50" t="s">
        <v>184</v>
      </c>
      <c r="C153" s="50" t="s">
        <v>184</v>
      </c>
      <c r="D153" s="50" t="s">
        <v>184</v>
      </c>
      <c r="E153" s="50"/>
      <c r="F153" s="45"/>
      <c r="G153" s="45"/>
      <c r="H153" s="45"/>
      <c r="I153" s="45"/>
      <c r="J153" s="45"/>
      <c r="K153" s="45"/>
      <c r="L153" s="45"/>
      <c r="M153" s="45"/>
      <c r="N153" s="45"/>
      <c r="O153" s="45"/>
      <c r="P153" s="45"/>
      <c r="Q153" s="45"/>
      <c r="R153" s="45"/>
      <c r="S153" s="45"/>
      <c r="T153" s="45"/>
      <c r="U153" s="45"/>
      <c r="V153" s="45"/>
      <c r="W153" s="45"/>
      <c r="X153" s="45"/>
    </row>
    <row r="154" spans="1:24" ht="13" x14ac:dyDescent="0.15">
      <c r="A154" s="50" t="s">
        <v>114</v>
      </c>
      <c r="B154" s="50" t="s">
        <v>3089</v>
      </c>
      <c r="C154" s="50" t="s">
        <v>3090</v>
      </c>
      <c r="D154" s="50" t="s">
        <v>3091</v>
      </c>
      <c r="E154" s="57"/>
      <c r="F154" s="45"/>
      <c r="G154" s="45"/>
      <c r="H154" s="45"/>
      <c r="I154" s="45"/>
      <c r="J154" s="45"/>
      <c r="K154" s="45"/>
      <c r="L154" s="45"/>
      <c r="M154" s="45"/>
      <c r="N154" s="45"/>
      <c r="O154" s="45"/>
      <c r="P154" s="45"/>
      <c r="Q154" s="45"/>
      <c r="R154" s="45"/>
      <c r="S154" s="45"/>
      <c r="T154" s="45"/>
      <c r="U154" s="45"/>
      <c r="V154" s="45"/>
      <c r="W154" s="45"/>
      <c r="X154" s="45"/>
    </row>
    <row r="155" spans="1:24" ht="13" x14ac:dyDescent="0.15">
      <c r="A155" s="50" t="s">
        <v>116</v>
      </c>
      <c r="B155" s="50">
        <v>54</v>
      </c>
      <c r="C155" s="50">
        <v>14</v>
      </c>
      <c r="D155" s="50" t="s">
        <v>3092</v>
      </c>
      <c r="E155" s="57"/>
      <c r="F155" s="45"/>
      <c r="G155" s="45"/>
      <c r="H155" s="45"/>
      <c r="I155" s="45"/>
      <c r="J155" s="45"/>
      <c r="K155" s="45"/>
      <c r="L155" s="45"/>
      <c r="M155" s="45"/>
      <c r="N155" s="45"/>
      <c r="O155" s="45"/>
      <c r="P155" s="45"/>
      <c r="Q155" s="45"/>
      <c r="R155" s="45"/>
      <c r="S155" s="45"/>
      <c r="T155" s="45"/>
      <c r="U155" s="45"/>
      <c r="V155" s="45"/>
      <c r="W155" s="45"/>
      <c r="X155" s="45"/>
    </row>
    <row r="156" spans="1:24"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row>
    <row r="157" spans="1:24" ht="13" x14ac:dyDescent="0.15">
      <c r="A157" s="51" t="s">
        <v>132</v>
      </c>
      <c r="B157" s="51">
        <v>0</v>
      </c>
      <c r="C157" s="51">
        <v>0</v>
      </c>
      <c r="D157" s="51">
        <v>100</v>
      </c>
      <c r="E157" s="61"/>
      <c r="F157" s="45"/>
      <c r="G157" s="45"/>
      <c r="H157" s="45"/>
      <c r="I157" s="45"/>
      <c r="J157" s="45"/>
      <c r="K157" s="45"/>
      <c r="L157" s="45"/>
      <c r="M157" s="45"/>
      <c r="N157" s="45"/>
      <c r="O157" s="45"/>
      <c r="P157" s="45"/>
      <c r="Q157" s="45"/>
      <c r="R157" s="45"/>
      <c r="S157" s="45"/>
      <c r="T157" s="45"/>
      <c r="U157" s="45"/>
      <c r="V157" s="45"/>
      <c r="W157" s="45"/>
      <c r="X157" s="45"/>
    </row>
    <row r="158" spans="1:24" ht="13" x14ac:dyDescent="0.15">
      <c r="A158" s="51" t="s">
        <v>133</v>
      </c>
      <c r="B158" s="51">
        <v>100</v>
      </c>
      <c r="C158" s="51">
        <v>100</v>
      </c>
      <c r="D158" s="51">
        <v>100</v>
      </c>
      <c r="E158" s="61"/>
      <c r="F158" s="45"/>
      <c r="G158" s="45"/>
      <c r="H158" s="45"/>
      <c r="I158" s="45"/>
      <c r="J158" s="45"/>
      <c r="K158" s="45"/>
      <c r="L158" s="45"/>
      <c r="M158" s="45"/>
      <c r="N158" s="45"/>
      <c r="O158" s="45"/>
      <c r="P158" s="45"/>
      <c r="Q158" s="45"/>
      <c r="R158" s="45"/>
      <c r="S158" s="45"/>
      <c r="T158" s="45"/>
      <c r="U158" s="45"/>
      <c r="V158" s="45"/>
      <c r="W158" s="45"/>
      <c r="X158" s="45"/>
    </row>
    <row r="159" spans="1:24" ht="13" x14ac:dyDescent="0.15">
      <c r="A159" s="51" t="s">
        <v>134</v>
      </c>
      <c r="B159" s="51">
        <v>50</v>
      </c>
      <c r="C159" s="51">
        <v>50</v>
      </c>
      <c r="D159" s="51">
        <v>50</v>
      </c>
      <c r="E159" s="61"/>
      <c r="F159" s="45"/>
      <c r="G159" s="45"/>
      <c r="H159" s="45"/>
      <c r="I159" s="45"/>
      <c r="J159" s="45"/>
      <c r="K159" s="45"/>
      <c r="L159" s="45"/>
      <c r="M159" s="45"/>
      <c r="N159" s="45"/>
      <c r="O159" s="45"/>
      <c r="P159" s="45"/>
      <c r="Q159" s="45"/>
      <c r="R159" s="45"/>
      <c r="S159" s="45"/>
      <c r="T159" s="45"/>
      <c r="U159" s="45"/>
      <c r="V159" s="45"/>
      <c r="W159" s="45"/>
      <c r="X159" s="45"/>
    </row>
    <row r="160" spans="1:24"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row>
    <row r="161" spans="1:24" ht="13" x14ac:dyDescent="0.15">
      <c r="A161" s="51" t="s">
        <v>120</v>
      </c>
      <c r="B161" s="52">
        <v>50</v>
      </c>
      <c r="C161" s="52">
        <v>50</v>
      </c>
      <c r="D161" s="52">
        <v>83.33</v>
      </c>
      <c r="E161" s="62"/>
      <c r="F161" s="45"/>
      <c r="G161" s="45"/>
      <c r="H161" s="45"/>
      <c r="I161" s="45"/>
      <c r="J161" s="45"/>
      <c r="K161" s="45"/>
      <c r="L161" s="45"/>
      <c r="M161" s="45"/>
      <c r="N161" s="45"/>
      <c r="O161" s="45"/>
      <c r="P161" s="45"/>
      <c r="Q161" s="45"/>
      <c r="R161" s="45"/>
      <c r="S161" s="45"/>
      <c r="T161" s="45"/>
      <c r="U161" s="45"/>
      <c r="V161" s="45"/>
      <c r="W161" s="45"/>
      <c r="X161" s="45"/>
    </row>
    <row r="162" spans="1:24"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row>
    <row r="163" spans="1:24" ht="15" x14ac:dyDescent="0.15">
      <c r="A163" s="54" t="s">
        <v>121</v>
      </c>
      <c r="B163" s="63">
        <v>83.33</v>
      </c>
      <c r="C163" s="44"/>
      <c r="D163" s="56"/>
      <c r="E163" s="45"/>
      <c r="F163" s="44"/>
      <c r="G163" s="45"/>
      <c r="H163" s="45"/>
      <c r="I163" s="45"/>
      <c r="J163" s="45"/>
      <c r="K163" s="45"/>
      <c r="L163" s="45"/>
      <c r="M163" s="45"/>
      <c r="N163" s="45"/>
      <c r="O163" s="45"/>
      <c r="P163" s="45"/>
      <c r="Q163" s="45"/>
      <c r="R163" s="45"/>
      <c r="S163" s="45"/>
      <c r="T163" s="45"/>
      <c r="U163" s="45"/>
      <c r="V163" s="45"/>
      <c r="W163" s="45"/>
      <c r="X163" s="45"/>
    </row>
    <row r="164" spans="1:24"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row>
    <row r="165" spans="1:24" ht="39" x14ac:dyDescent="0.15">
      <c r="A165" s="58" t="s">
        <v>85</v>
      </c>
      <c r="B165" s="47" t="s">
        <v>3080</v>
      </c>
      <c r="C165" s="47" t="s">
        <v>3081</v>
      </c>
      <c r="D165" s="59" t="s">
        <v>181</v>
      </c>
      <c r="E165" s="60"/>
      <c r="F165" s="45"/>
      <c r="G165" s="45"/>
      <c r="H165" s="45"/>
      <c r="I165" s="45"/>
      <c r="J165" s="45"/>
      <c r="K165" s="45"/>
      <c r="L165" s="45"/>
      <c r="M165" s="45"/>
      <c r="N165" s="45"/>
      <c r="O165" s="45"/>
      <c r="P165" s="45"/>
      <c r="Q165" s="45"/>
      <c r="R165" s="45"/>
      <c r="S165" s="45"/>
      <c r="T165" s="45"/>
      <c r="U165" s="45"/>
      <c r="V165" s="45"/>
      <c r="W165" s="45"/>
      <c r="X165" s="45"/>
    </row>
    <row r="166" spans="1:24" ht="13" x14ac:dyDescent="0.15">
      <c r="A166" s="49" t="s">
        <v>124</v>
      </c>
      <c r="B166" s="50" t="s">
        <v>84</v>
      </c>
      <c r="C166" s="50" t="s">
        <v>84</v>
      </c>
      <c r="D166" s="50" t="s">
        <v>84</v>
      </c>
      <c r="E166" s="50"/>
      <c r="F166" s="45"/>
      <c r="G166" s="45"/>
      <c r="H166" s="45"/>
      <c r="I166" s="45"/>
      <c r="J166" s="45"/>
      <c r="K166" s="45"/>
      <c r="L166" s="45"/>
      <c r="M166" s="45"/>
      <c r="N166" s="45"/>
      <c r="O166" s="45"/>
      <c r="P166" s="45"/>
      <c r="Q166" s="45"/>
      <c r="R166" s="45"/>
      <c r="S166" s="45"/>
      <c r="T166" s="45"/>
      <c r="U166" s="45"/>
      <c r="V166" s="45"/>
      <c r="W166" s="45"/>
      <c r="X166" s="45"/>
    </row>
    <row r="167" spans="1:24" ht="13" x14ac:dyDescent="0.15">
      <c r="A167" s="50" t="s">
        <v>126</v>
      </c>
      <c r="B167" s="50" t="s">
        <v>125</v>
      </c>
      <c r="C167" s="50" t="s">
        <v>184</v>
      </c>
      <c r="D167" s="50" t="s">
        <v>184</v>
      </c>
      <c r="E167" s="50"/>
      <c r="F167" s="45"/>
      <c r="G167" s="45"/>
      <c r="H167" s="45"/>
      <c r="I167" s="45"/>
      <c r="J167" s="45"/>
      <c r="K167" s="45"/>
      <c r="L167" s="45"/>
      <c r="M167" s="45"/>
      <c r="N167" s="45"/>
      <c r="O167" s="45"/>
      <c r="P167" s="45"/>
      <c r="Q167" s="45"/>
      <c r="R167" s="45"/>
      <c r="S167" s="45"/>
      <c r="T167" s="45"/>
      <c r="U167" s="45"/>
      <c r="V167" s="45"/>
      <c r="W167" s="45"/>
      <c r="X167" s="45"/>
    </row>
    <row r="168" spans="1:24" ht="13" x14ac:dyDescent="0.15">
      <c r="A168" s="50" t="s">
        <v>127</v>
      </c>
      <c r="B168" s="50" t="s">
        <v>125</v>
      </c>
      <c r="C168" s="50" t="s">
        <v>125</v>
      </c>
      <c r="D168" s="50" t="s">
        <v>125</v>
      </c>
      <c r="E168" s="50"/>
      <c r="F168" s="45"/>
      <c r="G168" s="45"/>
      <c r="H168" s="45"/>
      <c r="I168" s="45"/>
      <c r="J168" s="45"/>
      <c r="K168" s="45"/>
      <c r="L168" s="45"/>
      <c r="M168" s="45"/>
      <c r="N168" s="45"/>
      <c r="O168" s="45"/>
      <c r="P168" s="45"/>
      <c r="Q168" s="45"/>
      <c r="R168" s="45"/>
      <c r="S168" s="45"/>
      <c r="T168" s="45"/>
      <c r="U168" s="45"/>
      <c r="V168" s="45"/>
      <c r="W168" s="45"/>
      <c r="X168" s="45"/>
    </row>
    <row r="169" spans="1:24" ht="13" x14ac:dyDescent="0.15">
      <c r="A169" s="50" t="s">
        <v>169</v>
      </c>
      <c r="B169" s="50" t="s">
        <v>125</v>
      </c>
      <c r="C169" s="50" t="s">
        <v>125</v>
      </c>
      <c r="D169" s="50" t="s">
        <v>125</v>
      </c>
      <c r="E169" s="50"/>
      <c r="F169" s="45"/>
      <c r="G169" s="45"/>
      <c r="H169" s="45"/>
      <c r="I169" s="45"/>
      <c r="J169" s="45"/>
      <c r="K169" s="45"/>
      <c r="L169" s="45"/>
      <c r="M169" s="45"/>
      <c r="N169" s="45"/>
      <c r="O169" s="45"/>
      <c r="P169" s="45"/>
      <c r="Q169" s="45"/>
      <c r="R169" s="45"/>
      <c r="S169" s="45"/>
      <c r="T169" s="45"/>
      <c r="U169" s="45"/>
      <c r="V169" s="45"/>
      <c r="W169" s="45"/>
      <c r="X169" s="45"/>
    </row>
    <row r="170" spans="1:24" ht="13" x14ac:dyDescent="0.15">
      <c r="A170" s="50" t="s">
        <v>114</v>
      </c>
      <c r="B170" s="50" t="s">
        <v>3093</v>
      </c>
      <c r="C170" s="50" t="s">
        <v>3094</v>
      </c>
      <c r="D170" s="50" t="s">
        <v>3094</v>
      </c>
      <c r="E170" s="57"/>
      <c r="F170" s="45"/>
      <c r="G170" s="45"/>
      <c r="H170" s="45"/>
      <c r="I170" s="45"/>
      <c r="J170" s="45"/>
      <c r="K170" s="45"/>
      <c r="L170" s="45"/>
      <c r="M170" s="45"/>
      <c r="N170" s="45"/>
      <c r="O170" s="45"/>
      <c r="P170" s="45"/>
      <c r="Q170" s="45"/>
      <c r="R170" s="45"/>
      <c r="S170" s="45"/>
      <c r="T170" s="45"/>
      <c r="U170" s="45"/>
      <c r="V170" s="45"/>
      <c r="W170" s="45"/>
      <c r="X170" s="45"/>
    </row>
    <row r="171" spans="1:24" ht="13" x14ac:dyDescent="0.15">
      <c r="A171" s="50" t="s">
        <v>116</v>
      </c>
      <c r="B171" s="50">
        <v>54</v>
      </c>
      <c r="C171" s="50" t="s">
        <v>3095</v>
      </c>
      <c r="D171" s="50" t="s">
        <v>3096</v>
      </c>
      <c r="E171" s="57"/>
      <c r="F171" s="44"/>
      <c r="G171" s="45"/>
      <c r="H171" s="45"/>
      <c r="I171" s="45"/>
      <c r="J171" s="45"/>
      <c r="K171" s="45"/>
      <c r="L171" s="45"/>
      <c r="M171" s="45"/>
      <c r="N171" s="45"/>
      <c r="O171" s="45"/>
      <c r="P171" s="45"/>
      <c r="Q171" s="45"/>
      <c r="R171" s="45"/>
      <c r="S171" s="45"/>
      <c r="T171" s="45"/>
      <c r="U171" s="45"/>
      <c r="V171" s="45"/>
      <c r="W171" s="45"/>
      <c r="X171" s="45"/>
    </row>
    <row r="172" spans="1:24"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row>
    <row r="173" spans="1:24" ht="13" x14ac:dyDescent="0.15">
      <c r="A173" s="51" t="s">
        <v>132</v>
      </c>
      <c r="B173" s="51" t="s">
        <v>84</v>
      </c>
      <c r="C173" s="51" t="s">
        <v>84</v>
      </c>
      <c r="D173" s="51" t="s">
        <v>84</v>
      </c>
      <c r="E173" s="61"/>
      <c r="F173" s="45"/>
      <c r="G173" s="45"/>
      <c r="H173" s="45"/>
      <c r="I173" s="45"/>
      <c r="J173" s="45"/>
      <c r="K173" s="45"/>
      <c r="L173" s="45"/>
      <c r="M173" s="45"/>
      <c r="N173" s="45"/>
      <c r="O173" s="45"/>
      <c r="P173" s="45"/>
      <c r="Q173" s="45"/>
      <c r="R173" s="45"/>
      <c r="S173" s="45"/>
      <c r="T173" s="45"/>
      <c r="U173" s="45"/>
      <c r="V173" s="45"/>
      <c r="W173" s="45"/>
      <c r="X173" s="45"/>
    </row>
    <row r="174" spans="1:24" ht="13" x14ac:dyDescent="0.15">
      <c r="A174" s="51" t="s">
        <v>133</v>
      </c>
      <c r="B174" s="51">
        <v>0</v>
      </c>
      <c r="C174" s="51">
        <v>50</v>
      </c>
      <c r="D174" s="51">
        <v>50</v>
      </c>
      <c r="E174" s="61"/>
      <c r="F174" s="45"/>
      <c r="G174" s="45"/>
      <c r="H174" s="45"/>
      <c r="I174" s="45"/>
      <c r="J174" s="45"/>
      <c r="K174" s="45"/>
      <c r="L174" s="45"/>
      <c r="M174" s="45"/>
      <c r="N174" s="45"/>
      <c r="O174" s="45"/>
      <c r="P174" s="45"/>
      <c r="Q174" s="45"/>
      <c r="R174" s="45"/>
      <c r="S174" s="45"/>
      <c r="T174" s="45"/>
      <c r="U174" s="45"/>
      <c r="V174" s="45"/>
      <c r="W174" s="45"/>
      <c r="X174" s="45"/>
    </row>
    <row r="175" spans="1:24" ht="13" x14ac:dyDescent="0.15">
      <c r="A175" s="51" t="s">
        <v>134</v>
      </c>
      <c r="B175" s="51">
        <v>0</v>
      </c>
      <c r="C175" s="51">
        <v>0</v>
      </c>
      <c r="D175" s="51">
        <v>0</v>
      </c>
      <c r="E175" s="61"/>
      <c r="F175" s="45"/>
      <c r="G175" s="45"/>
      <c r="H175" s="45"/>
      <c r="I175" s="45"/>
      <c r="J175" s="45"/>
      <c r="K175" s="45"/>
      <c r="L175" s="45"/>
      <c r="M175" s="45"/>
      <c r="N175" s="45"/>
      <c r="O175" s="45"/>
      <c r="P175" s="45"/>
      <c r="Q175" s="45"/>
      <c r="R175" s="45"/>
      <c r="S175" s="45"/>
      <c r="T175" s="45"/>
      <c r="U175" s="45"/>
      <c r="V175" s="45"/>
      <c r="W175" s="45"/>
      <c r="X175" s="45"/>
    </row>
    <row r="176" spans="1:24" ht="13" x14ac:dyDescent="0.15">
      <c r="A176" s="51" t="s">
        <v>150</v>
      </c>
      <c r="B176" s="51">
        <v>0</v>
      </c>
      <c r="C176" s="51">
        <v>0</v>
      </c>
      <c r="D176" s="51">
        <v>0</v>
      </c>
      <c r="E176" s="61"/>
      <c r="F176" s="45"/>
      <c r="G176" s="45"/>
      <c r="H176" s="45"/>
      <c r="I176" s="45"/>
      <c r="J176" s="45"/>
      <c r="K176" s="45"/>
      <c r="L176" s="45"/>
      <c r="M176" s="45"/>
      <c r="N176" s="45"/>
      <c r="O176" s="45"/>
      <c r="P176" s="45"/>
      <c r="Q176" s="45"/>
      <c r="R176" s="45"/>
      <c r="S176" s="45"/>
      <c r="T176" s="45"/>
      <c r="U176" s="45"/>
      <c r="V176" s="45"/>
      <c r="W176" s="45"/>
      <c r="X176" s="45"/>
    </row>
    <row r="177" spans="1:24"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row>
    <row r="178" spans="1:24" ht="13" x14ac:dyDescent="0.15">
      <c r="A178" s="51" t="s">
        <v>120</v>
      </c>
      <c r="B178" s="52">
        <v>0</v>
      </c>
      <c r="C178" s="52">
        <v>16.670000000000002</v>
      </c>
      <c r="D178" s="52">
        <v>16.670000000000002</v>
      </c>
      <c r="E178" s="62"/>
      <c r="F178" s="45"/>
      <c r="G178" s="45"/>
      <c r="H178" s="45"/>
      <c r="I178" s="45"/>
      <c r="J178" s="45"/>
      <c r="K178" s="45"/>
      <c r="L178" s="45"/>
      <c r="M178" s="45"/>
      <c r="N178" s="45"/>
      <c r="O178" s="45"/>
      <c r="P178" s="45"/>
      <c r="Q178" s="45"/>
      <c r="R178" s="45"/>
      <c r="S178" s="45"/>
      <c r="T178" s="45"/>
      <c r="U178" s="45"/>
      <c r="V178" s="45"/>
      <c r="W178" s="45"/>
      <c r="X178" s="45"/>
    </row>
    <row r="179" spans="1:24"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row>
    <row r="180" spans="1:24" ht="15" x14ac:dyDescent="0.15">
      <c r="A180" s="54" t="s">
        <v>121</v>
      </c>
      <c r="B180" s="63">
        <v>16.670000000000002</v>
      </c>
      <c r="C180" s="44"/>
      <c r="D180" s="56"/>
      <c r="E180" s="45"/>
      <c r="F180" s="44"/>
      <c r="G180" s="45"/>
      <c r="H180" s="45"/>
      <c r="I180" s="45"/>
      <c r="J180" s="45"/>
      <c r="K180" s="45"/>
      <c r="L180" s="45"/>
      <c r="M180" s="45"/>
      <c r="N180" s="45"/>
      <c r="O180" s="45"/>
      <c r="P180" s="45"/>
      <c r="Q180" s="45"/>
      <c r="R180" s="45"/>
      <c r="S180" s="45"/>
      <c r="T180" s="45"/>
      <c r="U180" s="45"/>
      <c r="V180" s="45"/>
      <c r="W180" s="45"/>
      <c r="X180" s="45"/>
    </row>
    <row r="181" spans="1:24"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row>
    <row r="182" spans="1:24" ht="39" x14ac:dyDescent="0.15">
      <c r="A182" s="58" t="s">
        <v>86</v>
      </c>
      <c r="B182" s="47" t="s">
        <v>3080</v>
      </c>
      <c r="C182" s="47" t="s">
        <v>3081</v>
      </c>
      <c r="D182" s="59" t="s">
        <v>181</v>
      </c>
      <c r="E182" s="60"/>
      <c r="F182" s="45"/>
      <c r="G182" s="45"/>
      <c r="H182" s="45"/>
      <c r="I182" s="45"/>
      <c r="J182" s="45"/>
      <c r="K182" s="45"/>
      <c r="L182" s="45"/>
      <c r="M182" s="45"/>
      <c r="N182" s="45"/>
      <c r="O182" s="45"/>
      <c r="P182" s="45"/>
      <c r="Q182" s="45"/>
      <c r="R182" s="45"/>
      <c r="S182" s="45"/>
      <c r="T182" s="45"/>
      <c r="U182" s="45"/>
      <c r="V182" s="45"/>
      <c r="W182" s="45"/>
      <c r="X182" s="45"/>
    </row>
    <row r="183" spans="1:24" ht="13" x14ac:dyDescent="0.15">
      <c r="A183" s="49" t="s">
        <v>139</v>
      </c>
      <c r="B183" s="50" t="s">
        <v>370</v>
      </c>
      <c r="C183" s="50" t="s">
        <v>370</v>
      </c>
      <c r="D183" s="50" t="s">
        <v>370</v>
      </c>
      <c r="E183" s="50"/>
      <c r="F183" s="45"/>
      <c r="G183" s="45"/>
      <c r="H183" s="45"/>
      <c r="I183" s="45"/>
      <c r="J183" s="45"/>
      <c r="K183" s="45"/>
      <c r="L183" s="45"/>
      <c r="M183" s="45"/>
      <c r="N183" s="45"/>
      <c r="O183" s="45"/>
      <c r="P183" s="45"/>
      <c r="Q183" s="45"/>
      <c r="R183" s="45"/>
      <c r="S183" s="45"/>
      <c r="T183" s="45"/>
      <c r="U183" s="45"/>
      <c r="V183" s="45"/>
      <c r="W183" s="45"/>
      <c r="X183" s="45"/>
    </row>
    <row r="184" spans="1:24" ht="13" x14ac:dyDescent="0.15">
      <c r="A184" s="50" t="s">
        <v>140</v>
      </c>
      <c r="B184" s="50" t="s">
        <v>409</v>
      </c>
      <c r="C184" s="50" t="s">
        <v>409</v>
      </c>
      <c r="D184" s="50" t="s">
        <v>409</v>
      </c>
      <c r="E184" s="50"/>
      <c r="F184" s="45"/>
      <c r="G184" s="45"/>
      <c r="H184" s="45"/>
      <c r="I184" s="45"/>
      <c r="J184" s="45"/>
      <c r="K184" s="45"/>
      <c r="L184" s="45"/>
      <c r="M184" s="45"/>
      <c r="N184" s="45"/>
      <c r="O184" s="45"/>
      <c r="P184" s="45"/>
      <c r="Q184" s="45"/>
      <c r="R184" s="45"/>
      <c r="S184" s="45"/>
      <c r="T184" s="45"/>
      <c r="U184" s="45"/>
      <c r="V184" s="45"/>
      <c r="W184" s="45"/>
      <c r="X184" s="45"/>
    </row>
    <row r="185" spans="1:24" ht="13" x14ac:dyDescent="0.15">
      <c r="A185" s="50" t="s">
        <v>141</v>
      </c>
      <c r="B185" s="50" t="s">
        <v>1318</v>
      </c>
      <c r="C185" s="50" t="s">
        <v>1318</v>
      </c>
      <c r="D185" s="50" t="s">
        <v>1318</v>
      </c>
      <c r="E185" s="50"/>
      <c r="F185" s="45"/>
      <c r="G185" s="45"/>
      <c r="H185" s="45"/>
      <c r="I185" s="45"/>
      <c r="J185" s="45"/>
      <c r="K185" s="45"/>
      <c r="L185" s="45"/>
      <c r="M185" s="45"/>
      <c r="N185" s="45"/>
      <c r="O185" s="45"/>
      <c r="P185" s="45"/>
      <c r="Q185" s="45"/>
      <c r="R185" s="45"/>
      <c r="S185" s="45"/>
      <c r="T185" s="45"/>
      <c r="U185" s="45"/>
      <c r="V185" s="45"/>
      <c r="W185" s="45"/>
      <c r="X185" s="45"/>
    </row>
    <row r="186" spans="1:24" ht="13" x14ac:dyDescent="0.15">
      <c r="A186" s="50" t="s">
        <v>142</v>
      </c>
      <c r="B186" s="50" t="s">
        <v>371</v>
      </c>
      <c r="C186" s="50" t="s">
        <v>371</v>
      </c>
      <c r="D186" s="50" t="s">
        <v>371</v>
      </c>
      <c r="E186" s="50"/>
      <c r="F186" s="45"/>
      <c r="G186" s="45"/>
      <c r="H186" s="45"/>
      <c r="I186" s="45"/>
      <c r="J186" s="45"/>
      <c r="K186" s="45"/>
      <c r="L186" s="45"/>
      <c r="M186" s="45"/>
      <c r="N186" s="45"/>
      <c r="O186" s="45"/>
      <c r="P186" s="45"/>
      <c r="Q186" s="45"/>
      <c r="R186" s="45"/>
      <c r="S186" s="45"/>
      <c r="T186" s="45"/>
      <c r="U186" s="45"/>
      <c r="V186" s="45"/>
      <c r="W186" s="45"/>
      <c r="X186" s="45"/>
    </row>
    <row r="187" spans="1:24" ht="13" x14ac:dyDescent="0.15">
      <c r="A187" s="50" t="s">
        <v>143</v>
      </c>
      <c r="B187" s="50" t="s">
        <v>372</v>
      </c>
      <c r="C187" s="50" t="s">
        <v>372</v>
      </c>
      <c r="D187" s="50" t="s">
        <v>372</v>
      </c>
      <c r="E187" s="50"/>
      <c r="F187" s="45"/>
      <c r="G187" s="45"/>
      <c r="H187" s="45"/>
      <c r="I187" s="45"/>
      <c r="J187" s="45"/>
      <c r="K187" s="45"/>
      <c r="L187" s="45"/>
      <c r="M187" s="45"/>
      <c r="N187" s="45"/>
      <c r="O187" s="45"/>
      <c r="P187" s="45"/>
      <c r="Q187" s="45"/>
      <c r="R187" s="45"/>
      <c r="S187" s="45"/>
      <c r="T187" s="45"/>
      <c r="U187" s="45"/>
      <c r="V187" s="45"/>
      <c r="W187" s="45"/>
      <c r="X187" s="45"/>
    </row>
    <row r="188" spans="1:24" ht="13" x14ac:dyDescent="0.15">
      <c r="A188" s="50" t="s">
        <v>144</v>
      </c>
      <c r="B188" s="50" t="s">
        <v>231</v>
      </c>
      <c r="C188" s="50" t="s">
        <v>231</v>
      </c>
      <c r="D188" s="50" t="s">
        <v>231</v>
      </c>
      <c r="E188" s="50"/>
      <c r="F188" s="44"/>
      <c r="G188" s="45"/>
      <c r="H188" s="45"/>
      <c r="I188" s="45"/>
      <c r="J188" s="45"/>
      <c r="K188" s="45"/>
      <c r="L188" s="45"/>
      <c r="M188" s="45"/>
      <c r="N188" s="45"/>
      <c r="O188" s="45"/>
      <c r="P188" s="45"/>
      <c r="Q188" s="45"/>
      <c r="R188" s="45"/>
      <c r="S188" s="45"/>
      <c r="T188" s="45"/>
      <c r="U188" s="45"/>
      <c r="V188" s="45"/>
      <c r="W188" s="45"/>
      <c r="X188" s="45"/>
    </row>
    <row r="189" spans="1:24" ht="13" x14ac:dyDescent="0.15">
      <c r="A189" s="50" t="s">
        <v>145</v>
      </c>
      <c r="B189" s="50" t="s">
        <v>373</v>
      </c>
      <c r="C189" s="50" t="s">
        <v>373</v>
      </c>
      <c r="D189" s="50" t="s">
        <v>373</v>
      </c>
      <c r="E189" s="50"/>
      <c r="F189" s="45"/>
      <c r="G189" s="45"/>
      <c r="H189" s="45"/>
      <c r="I189" s="45"/>
      <c r="J189" s="45"/>
      <c r="K189" s="45"/>
      <c r="L189" s="45"/>
      <c r="M189" s="45"/>
      <c r="N189" s="45"/>
      <c r="O189" s="45"/>
      <c r="P189" s="45"/>
      <c r="Q189" s="45"/>
      <c r="R189" s="45"/>
      <c r="S189" s="45"/>
      <c r="T189" s="45"/>
      <c r="U189" s="45"/>
      <c r="V189" s="45"/>
      <c r="W189" s="45"/>
      <c r="X189" s="45"/>
    </row>
    <row r="190" spans="1:24" ht="13" x14ac:dyDescent="0.15">
      <c r="A190" s="50" t="s">
        <v>146</v>
      </c>
      <c r="B190" s="50" t="s">
        <v>410</v>
      </c>
      <c r="C190" s="50" t="s">
        <v>410</v>
      </c>
      <c r="D190" s="50" t="s">
        <v>410</v>
      </c>
      <c r="E190" s="50"/>
      <c r="F190" s="44"/>
      <c r="G190" s="45"/>
      <c r="H190" s="45"/>
      <c r="I190" s="45"/>
      <c r="J190" s="45"/>
      <c r="K190" s="45"/>
      <c r="L190" s="45"/>
      <c r="M190" s="45"/>
      <c r="N190" s="45"/>
      <c r="O190" s="45"/>
      <c r="P190" s="45"/>
      <c r="Q190" s="45"/>
      <c r="R190" s="45"/>
      <c r="S190" s="45"/>
      <c r="T190" s="45"/>
      <c r="U190" s="45"/>
      <c r="V190" s="45"/>
      <c r="W190" s="45"/>
      <c r="X190" s="45"/>
    </row>
    <row r="191" spans="1:24" ht="13" x14ac:dyDescent="0.15">
      <c r="A191" s="50" t="s">
        <v>114</v>
      </c>
      <c r="B191" s="50" t="s">
        <v>3097</v>
      </c>
      <c r="C191" s="50" t="s">
        <v>3097</v>
      </c>
      <c r="D191" s="50" t="s">
        <v>3097</v>
      </c>
      <c r="E191" s="57"/>
      <c r="F191" s="44"/>
      <c r="G191" s="45"/>
      <c r="H191" s="45"/>
      <c r="I191" s="45"/>
      <c r="J191" s="45"/>
      <c r="K191" s="45"/>
      <c r="L191" s="45"/>
      <c r="M191" s="45"/>
      <c r="N191" s="45"/>
      <c r="O191" s="45"/>
      <c r="P191" s="45"/>
      <c r="Q191" s="45"/>
      <c r="R191" s="45"/>
      <c r="S191" s="45"/>
      <c r="T191" s="45"/>
      <c r="U191" s="45"/>
      <c r="V191" s="45"/>
      <c r="W191" s="45"/>
      <c r="X191" s="45"/>
    </row>
    <row r="192" spans="1:24" ht="13" x14ac:dyDescent="0.15">
      <c r="A192" s="50" t="s">
        <v>116</v>
      </c>
      <c r="B192" s="50" t="s">
        <v>3098</v>
      </c>
      <c r="C192" s="50" t="s">
        <v>3098</v>
      </c>
      <c r="D192" s="50" t="s">
        <v>3099</v>
      </c>
      <c r="E192" s="57"/>
      <c r="F192" s="44"/>
      <c r="G192" s="45"/>
      <c r="H192" s="45"/>
      <c r="I192" s="45"/>
      <c r="J192" s="45"/>
      <c r="K192" s="45"/>
      <c r="L192" s="45"/>
      <c r="M192" s="45"/>
      <c r="N192" s="45"/>
      <c r="O192" s="45"/>
      <c r="P192" s="45"/>
      <c r="Q192" s="45"/>
      <c r="R192" s="45"/>
      <c r="S192" s="45"/>
      <c r="T192" s="45"/>
      <c r="U192" s="45"/>
      <c r="V192" s="45"/>
      <c r="W192" s="45"/>
      <c r="X192" s="45"/>
    </row>
    <row r="193" spans="1:24"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row>
    <row r="194" spans="1:24" ht="13" x14ac:dyDescent="0.15">
      <c r="A194" s="51" t="s">
        <v>132</v>
      </c>
      <c r="B194" s="51">
        <v>100</v>
      </c>
      <c r="C194" s="51">
        <v>100</v>
      </c>
      <c r="D194" s="51">
        <v>100</v>
      </c>
      <c r="E194" s="61"/>
      <c r="F194" s="45"/>
      <c r="G194" s="45"/>
      <c r="H194" s="45"/>
      <c r="I194" s="45"/>
      <c r="J194" s="45"/>
      <c r="K194" s="45"/>
      <c r="L194" s="45"/>
      <c r="M194" s="45"/>
      <c r="N194" s="45"/>
      <c r="O194" s="45"/>
      <c r="P194" s="45"/>
      <c r="Q194" s="45"/>
      <c r="R194" s="45"/>
      <c r="S194" s="45"/>
      <c r="T194" s="45"/>
      <c r="U194" s="45"/>
      <c r="V194" s="45"/>
      <c r="W194" s="45"/>
      <c r="X194" s="45"/>
    </row>
    <row r="195" spans="1:24" ht="13" x14ac:dyDescent="0.15">
      <c r="A195" s="51" t="s">
        <v>133</v>
      </c>
      <c r="B195" s="51">
        <v>100</v>
      </c>
      <c r="C195" s="51">
        <v>100</v>
      </c>
      <c r="D195" s="51">
        <v>100</v>
      </c>
      <c r="E195" s="61"/>
      <c r="F195" s="45"/>
      <c r="G195" s="45"/>
      <c r="H195" s="45"/>
      <c r="I195" s="45"/>
      <c r="J195" s="45"/>
      <c r="K195" s="45"/>
      <c r="L195" s="45"/>
      <c r="M195" s="45"/>
      <c r="N195" s="45"/>
      <c r="O195" s="45"/>
      <c r="P195" s="45"/>
      <c r="Q195" s="45"/>
      <c r="R195" s="45"/>
      <c r="S195" s="45"/>
      <c r="T195" s="45"/>
      <c r="U195" s="45"/>
      <c r="V195" s="45"/>
      <c r="W195" s="45"/>
      <c r="X195" s="45"/>
    </row>
    <row r="196" spans="1:24" ht="13" x14ac:dyDescent="0.15">
      <c r="A196" s="51" t="s">
        <v>134</v>
      </c>
      <c r="B196" s="51">
        <v>100</v>
      </c>
      <c r="C196" s="51">
        <v>100</v>
      </c>
      <c r="D196" s="51">
        <v>100</v>
      </c>
      <c r="E196" s="61"/>
      <c r="F196" s="45"/>
      <c r="G196" s="45"/>
      <c r="H196" s="45"/>
      <c r="I196" s="45"/>
      <c r="J196" s="45"/>
      <c r="K196" s="45"/>
      <c r="L196" s="45"/>
      <c r="M196" s="45"/>
      <c r="N196" s="45"/>
      <c r="O196" s="45"/>
      <c r="P196" s="45"/>
      <c r="Q196" s="45"/>
      <c r="R196" s="45"/>
      <c r="S196" s="45"/>
      <c r="T196" s="45"/>
      <c r="U196" s="45"/>
      <c r="V196" s="45"/>
      <c r="W196" s="45"/>
      <c r="X196" s="45"/>
    </row>
    <row r="197" spans="1:24" ht="13" x14ac:dyDescent="0.15">
      <c r="A197" s="51" t="s">
        <v>150</v>
      </c>
      <c r="B197" s="51">
        <v>100</v>
      </c>
      <c r="C197" s="51">
        <v>100</v>
      </c>
      <c r="D197" s="51">
        <v>100</v>
      </c>
      <c r="E197" s="61"/>
      <c r="F197" s="45"/>
      <c r="G197" s="45"/>
      <c r="H197" s="45"/>
      <c r="I197" s="45"/>
      <c r="J197" s="45"/>
      <c r="K197" s="45"/>
      <c r="L197" s="45"/>
      <c r="M197" s="45"/>
      <c r="N197" s="45"/>
      <c r="O197" s="45"/>
      <c r="P197" s="45"/>
      <c r="Q197" s="45"/>
      <c r="R197" s="45"/>
      <c r="S197" s="45"/>
      <c r="T197" s="45"/>
      <c r="U197" s="45"/>
      <c r="V197" s="45"/>
      <c r="W197" s="45"/>
      <c r="X197" s="45"/>
    </row>
    <row r="198" spans="1:24" ht="13" x14ac:dyDescent="0.15">
      <c r="A198" s="51" t="s">
        <v>151</v>
      </c>
      <c r="B198" s="51">
        <v>100</v>
      </c>
      <c r="C198" s="51">
        <v>100</v>
      </c>
      <c r="D198" s="51">
        <v>100</v>
      </c>
      <c r="E198" s="61"/>
      <c r="F198" s="45"/>
      <c r="G198" s="45"/>
      <c r="H198" s="45"/>
      <c r="I198" s="45"/>
      <c r="J198" s="45"/>
      <c r="K198" s="45"/>
      <c r="L198" s="45"/>
      <c r="M198" s="45"/>
      <c r="N198" s="45"/>
      <c r="O198" s="45"/>
      <c r="P198" s="45"/>
      <c r="Q198" s="45"/>
      <c r="R198" s="45"/>
      <c r="S198" s="45"/>
      <c r="T198" s="45"/>
      <c r="U198" s="45"/>
      <c r="V198" s="45"/>
      <c r="W198" s="45"/>
      <c r="X198" s="45"/>
    </row>
    <row r="199" spans="1:24" ht="13" x14ac:dyDescent="0.15">
      <c r="A199" s="51" t="s">
        <v>152</v>
      </c>
      <c r="B199" s="51">
        <v>100</v>
      </c>
      <c r="C199" s="51">
        <v>100</v>
      </c>
      <c r="D199" s="51">
        <v>100</v>
      </c>
      <c r="E199" s="61"/>
      <c r="F199" s="45"/>
      <c r="G199" s="45"/>
      <c r="H199" s="45"/>
      <c r="I199" s="45"/>
      <c r="J199" s="45"/>
      <c r="K199" s="45"/>
      <c r="L199" s="45"/>
      <c r="M199" s="45"/>
      <c r="N199" s="45"/>
      <c r="O199" s="45"/>
      <c r="P199" s="45"/>
      <c r="Q199" s="45"/>
      <c r="R199" s="45"/>
      <c r="S199" s="45"/>
      <c r="T199" s="45"/>
      <c r="U199" s="45"/>
      <c r="V199" s="45"/>
      <c r="W199" s="45"/>
      <c r="X199" s="45"/>
    </row>
    <row r="200" spans="1:24" ht="13" x14ac:dyDescent="0.15">
      <c r="A200" s="51" t="s">
        <v>153</v>
      </c>
      <c r="B200" s="51">
        <v>100</v>
      </c>
      <c r="C200" s="51">
        <v>100</v>
      </c>
      <c r="D200" s="51">
        <v>100</v>
      </c>
      <c r="E200" s="61"/>
      <c r="F200" s="45"/>
      <c r="G200" s="45"/>
      <c r="H200" s="45"/>
      <c r="I200" s="45"/>
      <c r="J200" s="45"/>
      <c r="K200" s="45"/>
      <c r="L200" s="45"/>
      <c r="M200" s="45"/>
      <c r="N200" s="45"/>
      <c r="O200" s="45"/>
      <c r="P200" s="45"/>
      <c r="Q200" s="45"/>
      <c r="R200" s="45"/>
      <c r="S200" s="45"/>
      <c r="T200" s="45"/>
      <c r="U200" s="45"/>
      <c r="V200" s="45"/>
      <c r="W200" s="45"/>
      <c r="X200" s="45"/>
    </row>
    <row r="201" spans="1:24" ht="13" x14ac:dyDescent="0.15">
      <c r="A201" s="51" t="s">
        <v>154</v>
      </c>
      <c r="B201" s="51">
        <v>100</v>
      </c>
      <c r="C201" s="51">
        <v>100</v>
      </c>
      <c r="D201" s="51">
        <v>100</v>
      </c>
      <c r="E201" s="61"/>
      <c r="F201" s="45"/>
      <c r="G201" s="45"/>
      <c r="H201" s="45"/>
      <c r="I201" s="45"/>
      <c r="J201" s="45"/>
      <c r="K201" s="45"/>
      <c r="L201" s="45"/>
      <c r="M201" s="45"/>
      <c r="N201" s="45"/>
      <c r="O201" s="45"/>
      <c r="P201" s="45"/>
      <c r="Q201" s="45"/>
      <c r="R201" s="45"/>
      <c r="S201" s="45"/>
      <c r="T201" s="45"/>
      <c r="U201" s="45"/>
      <c r="V201" s="45"/>
      <c r="W201" s="45"/>
      <c r="X201" s="45"/>
    </row>
    <row r="202" spans="1:24"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row>
    <row r="203" spans="1:24" ht="13" x14ac:dyDescent="0.15">
      <c r="A203" s="51" t="s">
        <v>120</v>
      </c>
      <c r="B203" s="52">
        <v>100</v>
      </c>
      <c r="C203" s="52">
        <v>100</v>
      </c>
      <c r="D203" s="52">
        <v>100</v>
      </c>
      <c r="E203" s="62"/>
      <c r="F203" s="45"/>
      <c r="G203" s="45"/>
      <c r="H203" s="45"/>
      <c r="I203" s="45"/>
      <c r="J203" s="45"/>
      <c r="K203" s="45"/>
      <c r="L203" s="45"/>
      <c r="M203" s="45"/>
      <c r="N203" s="45"/>
      <c r="O203" s="45"/>
      <c r="P203" s="45"/>
      <c r="Q203" s="45"/>
      <c r="R203" s="45"/>
      <c r="S203" s="45"/>
      <c r="T203" s="45"/>
      <c r="U203" s="45"/>
      <c r="V203" s="45"/>
      <c r="W203" s="45"/>
      <c r="X203" s="45"/>
    </row>
    <row r="204" spans="1:24"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row>
    <row r="205" spans="1:24" ht="15" x14ac:dyDescent="0.15">
      <c r="A205" s="54" t="s">
        <v>121</v>
      </c>
      <c r="B205" s="63">
        <v>100</v>
      </c>
      <c r="C205" s="44"/>
      <c r="D205" s="56"/>
      <c r="E205" s="45"/>
      <c r="F205" s="44"/>
      <c r="G205" s="45"/>
      <c r="H205" s="45"/>
      <c r="I205" s="45"/>
      <c r="J205" s="45"/>
      <c r="K205" s="45"/>
      <c r="L205" s="45"/>
      <c r="M205" s="45"/>
      <c r="N205" s="45"/>
      <c r="O205" s="45"/>
      <c r="P205" s="45"/>
      <c r="Q205" s="45"/>
      <c r="R205" s="45"/>
      <c r="S205" s="45"/>
      <c r="T205" s="45"/>
      <c r="U205" s="45"/>
      <c r="V205" s="45"/>
      <c r="W205" s="45"/>
      <c r="X205" s="45"/>
    </row>
    <row r="206" spans="1:24"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row>
    <row r="207" spans="1:24" ht="39" x14ac:dyDescent="0.15">
      <c r="A207" s="58" t="s">
        <v>87</v>
      </c>
      <c r="B207" s="47" t="s">
        <v>3080</v>
      </c>
      <c r="C207" s="47" t="s">
        <v>3081</v>
      </c>
      <c r="D207" s="59" t="s">
        <v>181</v>
      </c>
      <c r="E207" s="60"/>
      <c r="F207" s="45"/>
      <c r="G207" s="45"/>
      <c r="H207" s="45"/>
      <c r="I207" s="45"/>
      <c r="J207" s="45"/>
      <c r="K207" s="45"/>
      <c r="L207" s="45"/>
      <c r="M207" s="45"/>
      <c r="N207" s="45"/>
      <c r="O207" s="45"/>
      <c r="P207" s="45"/>
      <c r="Q207" s="45"/>
      <c r="R207" s="45"/>
      <c r="S207" s="45"/>
      <c r="T207" s="45"/>
      <c r="U207" s="45"/>
      <c r="V207" s="45"/>
      <c r="W207" s="45"/>
      <c r="X207" s="45"/>
    </row>
    <row r="208" spans="1:24" ht="13" x14ac:dyDescent="0.15">
      <c r="A208" s="49" t="s">
        <v>139</v>
      </c>
      <c r="B208" s="50" t="s">
        <v>125</v>
      </c>
      <c r="C208" s="50" t="s">
        <v>125</v>
      </c>
      <c r="D208" s="50" t="s">
        <v>125</v>
      </c>
      <c r="E208" s="50"/>
      <c r="F208" s="45"/>
      <c r="G208" s="45"/>
      <c r="H208" s="45"/>
      <c r="I208" s="45"/>
      <c r="J208" s="45"/>
      <c r="K208" s="45"/>
      <c r="L208" s="45"/>
      <c r="M208" s="45"/>
      <c r="N208" s="45"/>
      <c r="O208" s="45"/>
      <c r="P208" s="45"/>
      <c r="Q208" s="45"/>
      <c r="R208" s="45"/>
      <c r="S208" s="45"/>
      <c r="T208" s="45"/>
      <c r="U208" s="45"/>
      <c r="V208" s="45"/>
      <c r="W208" s="45"/>
      <c r="X208" s="45"/>
    </row>
    <row r="209" spans="1:24" ht="13" x14ac:dyDescent="0.15">
      <c r="A209" s="50" t="s">
        <v>140</v>
      </c>
      <c r="B209" s="50" t="s">
        <v>125</v>
      </c>
      <c r="C209" s="50" t="s">
        <v>125</v>
      </c>
      <c r="D209" s="50" t="s">
        <v>125</v>
      </c>
      <c r="E209" s="50"/>
      <c r="F209" s="45"/>
      <c r="G209" s="45"/>
      <c r="H209" s="45"/>
      <c r="I209" s="45"/>
      <c r="J209" s="45"/>
      <c r="K209" s="45"/>
      <c r="L209" s="45"/>
      <c r="M209" s="45"/>
      <c r="N209" s="45"/>
      <c r="O209" s="45"/>
      <c r="P209" s="45"/>
      <c r="Q209" s="45"/>
      <c r="R209" s="45"/>
      <c r="S209" s="45"/>
      <c r="T209" s="45"/>
      <c r="U209" s="45"/>
      <c r="V209" s="45"/>
      <c r="W209" s="45"/>
      <c r="X209" s="45"/>
    </row>
    <row r="210" spans="1:24" ht="13" x14ac:dyDescent="0.15">
      <c r="A210" s="50" t="s">
        <v>141</v>
      </c>
      <c r="B210" s="50" t="s">
        <v>125</v>
      </c>
      <c r="C210" s="50" t="s">
        <v>125</v>
      </c>
      <c r="D210" s="50" t="s">
        <v>125</v>
      </c>
      <c r="E210" s="50"/>
      <c r="F210" s="45"/>
      <c r="G210" s="45"/>
      <c r="H210" s="45"/>
      <c r="I210" s="45"/>
      <c r="J210" s="45"/>
      <c r="K210" s="45"/>
      <c r="L210" s="45"/>
      <c r="M210" s="45"/>
      <c r="N210" s="45"/>
      <c r="O210" s="45"/>
      <c r="P210" s="45"/>
      <c r="Q210" s="45"/>
      <c r="R210" s="45"/>
      <c r="S210" s="45"/>
      <c r="T210" s="45"/>
      <c r="U210" s="45"/>
      <c r="V210" s="45"/>
      <c r="W210" s="45"/>
      <c r="X210" s="45"/>
    </row>
    <row r="211" spans="1:24" ht="13" x14ac:dyDescent="0.15">
      <c r="A211" s="50" t="s">
        <v>142</v>
      </c>
      <c r="B211" s="50" t="s">
        <v>125</v>
      </c>
      <c r="C211" s="50" t="s">
        <v>125</v>
      </c>
      <c r="D211" s="50" t="s">
        <v>125</v>
      </c>
      <c r="E211" s="50"/>
      <c r="F211" s="45"/>
      <c r="G211" s="45"/>
      <c r="H211" s="45"/>
      <c r="I211" s="45"/>
      <c r="J211" s="45"/>
      <c r="K211" s="45"/>
      <c r="L211" s="45"/>
      <c r="M211" s="45"/>
      <c r="N211" s="45"/>
      <c r="O211" s="45"/>
      <c r="P211" s="45"/>
      <c r="Q211" s="45"/>
      <c r="R211" s="45"/>
      <c r="S211" s="45"/>
      <c r="T211" s="45"/>
      <c r="U211" s="45"/>
      <c r="V211" s="45"/>
      <c r="W211" s="45"/>
      <c r="X211" s="45"/>
    </row>
    <row r="212" spans="1:24" ht="13" x14ac:dyDescent="0.15">
      <c r="A212" s="50" t="s">
        <v>143</v>
      </c>
      <c r="B212" s="50" t="s">
        <v>125</v>
      </c>
      <c r="C212" s="50" t="s">
        <v>125</v>
      </c>
      <c r="D212" s="50" t="s">
        <v>125</v>
      </c>
      <c r="E212" s="50"/>
      <c r="F212" s="45"/>
      <c r="G212" s="45"/>
      <c r="H212" s="45"/>
      <c r="I212" s="45"/>
      <c r="J212" s="45"/>
      <c r="K212" s="45"/>
      <c r="L212" s="45"/>
      <c r="M212" s="45"/>
      <c r="N212" s="45"/>
      <c r="O212" s="45"/>
      <c r="P212" s="45"/>
      <c r="Q212" s="45"/>
      <c r="R212" s="45"/>
      <c r="S212" s="45"/>
      <c r="T212" s="45"/>
      <c r="U212" s="45"/>
      <c r="V212" s="45"/>
      <c r="W212" s="45"/>
      <c r="X212" s="45"/>
    </row>
    <row r="213" spans="1:24" ht="13" x14ac:dyDescent="0.15">
      <c r="A213" s="50" t="s">
        <v>144</v>
      </c>
      <c r="B213" s="50" t="s">
        <v>125</v>
      </c>
      <c r="C213" s="50" t="s">
        <v>125</v>
      </c>
      <c r="D213" s="50" t="s">
        <v>125</v>
      </c>
      <c r="E213" s="50"/>
      <c r="F213" s="44"/>
      <c r="G213" s="45"/>
      <c r="H213" s="45"/>
      <c r="I213" s="45"/>
      <c r="J213" s="45"/>
      <c r="K213" s="45"/>
      <c r="L213" s="45"/>
      <c r="M213" s="45"/>
      <c r="N213" s="45"/>
      <c r="O213" s="45"/>
      <c r="P213" s="45"/>
      <c r="Q213" s="45"/>
      <c r="R213" s="45"/>
      <c r="S213" s="45"/>
      <c r="T213" s="45"/>
      <c r="U213" s="45"/>
      <c r="V213" s="45"/>
      <c r="W213" s="45"/>
      <c r="X213" s="45"/>
    </row>
    <row r="214" spans="1:24" ht="13" x14ac:dyDescent="0.15">
      <c r="A214" s="50" t="s">
        <v>145</v>
      </c>
      <c r="B214" s="50" t="s">
        <v>125</v>
      </c>
      <c r="C214" s="50" t="s">
        <v>125</v>
      </c>
      <c r="D214" s="50" t="s">
        <v>125</v>
      </c>
      <c r="E214" s="50"/>
      <c r="F214" s="45"/>
      <c r="G214" s="45"/>
      <c r="H214" s="45"/>
      <c r="I214" s="45"/>
      <c r="J214" s="45"/>
      <c r="K214" s="45"/>
      <c r="L214" s="45"/>
      <c r="M214" s="45"/>
      <c r="N214" s="45"/>
      <c r="O214" s="45"/>
      <c r="P214" s="45"/>
      <c r="Q214" s="45"/>
      <c r="R214" s="45"/>
      <c r="S214" s="45"/>
      <c r="T214" s="45"/>
      <c r="U214" s="45"/>
      <c r="V214" s="45"/>
      <c r="W214" s="45"/>
      <c r="X214" s="45"/>
    </row>
    <row r="215" spans="1:24" ht="13" x14ac:dyDescent="0.15">
      <c r="A215" s="50" t="s">
        <v>146</v>
      </c>
      <c r="B215" s="50" t="s">
        <v>125</v>
      </c>
      <c r="C215" s="50" t="s">
        <v>125</v>
      </c>
      <c r="D215" s="50" t="s">
        <v>125</v>
      </c>
      <c r="E215" s="50"/>
      <c r="F215" s="44"/>
      <c r="G215" s="45"/>
      <c r="H215" s="45"/>
      <c r="I215" s="45"/>
      <c r="J215" s="45"/>
      <c r="K215" s="45"/>
      <c r="L215" s="45"/>
      <c r="M215" s="45"/>
      <c r="N215" s="45"/>
      <c r="O215" s="45"/>
      <c r="P215" s="45"/>
      <c r="Q215" s="45"/>
      <c r="R215" s="45"/>
      <c r="S215" s="45"/>
      <c r="T215" s="45"/>
      <c r="U215" s="45"/>
      <c r="V215" s="45"/>
      <c r="W215" s="45"/>
      <c r="X215" s="45"/>
    </row>
    <row r="216" spans="1:24" ht="13" x14ac:dyDescent="0.15">
      <c r="A216" s="50" t="s">
        <v>147</v>
      </c>
      <c r="B216" s="50" t="s">
        <v>125</v>
      </c>
      <c r="C216" s="50" t="s">
        <v>125</v>
      </c>
      <c r="D216" s="50" t="s">
        <v>125</v>
      </c>
      <c r="E216" s="50"/>
      <c r="F216" s="44"/>
      <c r="G216" s="45"/>
      <c r="H216" s="45"/>
      <c r="I216" s="45"/>
      <c r="J216" s="45"/>
      <c r="K216" s="45"/>
      <c r="L216" s="45"/>
      <c r="M216" s="45"/>
      <c r="N216" s="45"/>
      <c r="O216" s="45"/>
      <c r="P216" s="45"/>
      <c r="Q216" s="45"/>
      <c r="R216" s="45"/>
      <c r="S216" s="45"/>
      <c r="T216" s="45"/>
      <c r="U216" s="45"/>
      <c r="V216" s="45"/>
      <c r="W216" s="45"/>
      <c r="X216" s="45"/>
    </row>
    <row r="217" spans="1:24" ht="13" x14ac:dyDescent="0.15">
      <c r="A217" s="50" t="s">
        <v>114</v>
      </c>
      <c r="B217" s="50" t="s">
        <v>3100</v>
      </c>
      <c r="C217" s="50" t="s">
        <v>3100</v>
      </c>
      <c r="D217" s="50" t="s">
        <v>3100</v>
      </c>
      <c r="E217" s="57"/>
      <c r="F217" s="44"/>
      <c r="G217" s="45"/>
      <c r="H217" s="45"/>
      <c r="I217" s="45"/>
      <c r="J217" s="45"/>
      <c r="K217" s="45"/>
      <c r="L217" s="45"/>
      <c r="M217" s="45"/>
      <c r="N217" s="45"/>
      <c r="O217" s="45"/>
      <c r="P217" s="45"/>
      <c r="Q217" s="45"/>
      <c r="R217" s="45"/>
      <c r="S217" s="45"/>
      <c r="T217" s="45"/>
      <c r="U217" s="45"/>
      <c r="V217" s="45"/>
      <c r="W217" s="45"/>
      <c r="X217" s="45"/>
    </row>
    <row r="218" spans="1:24" ht="13" x14ac:dyDescent="0.15">
      <c r="A218" s="50" t="s">
        <v>116</v>
      </c>
      <c r="B218" s="50">
        <v>54</v>
      </c>
      <c r="C218" s="50">
        <v>54</v>
      </c>
      <c r="D218" s="50">
        <v>54</v>
      </c>
      <c r="E218" s="57"/>
      <c r="F218" s="44"/>
      <c r="G218" s="45"/>
      <c r="H218" s="45"/>
      <c r="I218" s="45"/>
      <c r="J218" s="45"/>
      <c r="K218" s="45"/>
      <c r="L218" s="45"/>
      <c r="M218" s="45"/>
      <c r="N218" s="45"/>
      <c r="O218" s="45"/>
      <c r="P218" s="45"/>
      <c r="Q218" s="45"/>
      <c r="R218" s="45"/>
      <c r="S218" s="45"/>
      <c r="T218" s="45"/>
      <c r="U218" s="45"/>
      <c r="V218" s="45"/>
      <c r="W218" s="45"/>
      <c r="X218" s="45"/>
    </row>
    <row r="219" spans="1:24"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row>
    <row r="220" spans="1:24" ht="13" x14ac:dyDescent="0.15">
      <c r="A220" s="51" t="s">
        <v>132</v>
      </c>
      <c r="B220" s="51">
        <v>0</v>
      </c>
      <c r="C220" s="51">
        <v>0</v>
      </c>
      <c r="D220" s="51">
        <v>0</v>
      </c>
      <c r="E220" s="61"/>
      <c r="F220" s="45"/>
      <c r="G220" s="45"/>
      <c r="H220" s="45"/>
      <c r="I220" s="45"/>
      <c r="J220" s="45"/>
      <c r="K220" s="45"/>
      <c r="L220" s="45"/>
      <c r="M220" s="45"/>
      <c r="N220" s="45"/>
      <c r="O220" s="45"/>
      <c r="P220" s="45"/>
      <c r="Q220" s="45"/>
      <c r="R220" s="45"/>
      <c r="S220" s="45"/>
      <c r="T220" s="45"/>
      <c r="U220" s="45"/>
      <c r="V220" s="45"/>
      <c r="W220" s="45"/>
      <c r="X220" s="45"/>
    </row>
    <row r="221" spans="1:24" ht="13" x14ac:dyDescent="0.15">
      <c r="A221" s="51" t="s">
        <v>133</v>
      </c>
      <c r="B221" s="51">
        <v>0</v>
      </c>
      <c r="C221" s="51">
        <v>0</v>
      </c>
      <c r="D221" s="51">
        <v>0</v>
      </c>
      <c r="E221" s="61"/>
      <c r="F221" s="45"/>
      <c r="G221" s="45"/>
      <c r="H221" s="45"/>
      <c r="I221" s="45"/>
      <c r="J221" s="45"/>
      <c r="K221" s="45"/>
      <c r="L221" s="45"/>
      <c r="M221" s="45"/>
      <c r="N221" s="45"/>
      <c r="O221" s="45"/>
      <c r="P221" s="45"/>
      <c r="Q221" s="45"/>
      <c r="R221" s="45"/>
      <c r="S221" s="45"/>
      <c r="T221" s="45"/>
      <c r="U221" s="45"/>
      <c r="V221" s="45"/>
      <c r="W221" s="45"/>
      <c r="X221" s="45"/>
    </row>
    <row r="222" spans="1:24" ht="13" x14ac:dyDescent="0.15">
      <c r="A222" s="51" t="s">
        <v>134</v>
      </c>
      <c r="B222" s="51">
        <v>0</v>
      </c>
      <c r="C222" s="51">
        <v>0</v>
      </c>
      <c r="D222" s="51">
        <v>0</v>
      </c>
      <c r="E222" s="61"/>
      <c r="F222" s="45"/>
      <c r="G222" s="45"/>
      <c r="H222" s="45"/>
      <c r="I222" s="45"/>
      <c r="J222" s="45"/>
      <c r="K222" s="45"/>
      <c r="L222" s="45"/>
      <c r="M222" s="45"/>
      <c r="N222" s="45"/>
      <c r="O222" s="45"/>
      <c r="P222" s="45"/>
      <c r="Q222" s="45"/>
      <c r="R222" s="45"/>
      <c r="S222" s="45"/>
      <c r="T222" s="45"/>
      <c r="U222" s="45"/>
      <c r="V222" s="45"/>
      <c r="W222" s="45"/>
      <c r="X222" s="45"/>
    </row>
    <row r="223" spans="1:24" ht="13" x14ac:dyDescent="0.15">
      <c r="A223" s="51" t="s">
        <v>150</v>
      </c>
      <c r="B223" s="51">
        <v>0</v>
      </c>
      <c r="C223" s="51">
        <v>0</v>
      </c>
      <c r="D223" s="51">
        <v>0</v>
      </c>
      <c r="E223" s="61"/>
      <c r="F223" s="45"/>
      <c r="G223" s="45"/>
      <c r="H223" s="45"/>
      <c r="I223" s="45"/>
      <c r="J223" s="45"/>
      <c r="K223" s="45"/>
      <c r="L223" s="45"/>
      <c r="M223" s="45"/>
      <c r="N223" s="45"/>
      <c r="O223" s="45"/>
      <c r="P223" s="45"/>
      <c r="Q223" s="45"/>
      <c r="R223" s="45"/>
      <c r="S223" s="45"/>
      <c r="T223" s="45"/>
      <c r="U223" s="45"/>
      <c r="V223" s="45"/>
      <c r="W223" s="45"/>
      <c r="X223" s="45"/>
    </row>
    <row r="224" spans="1:24" ht="13" x14ac:dyDescent="0.15">
      <c r="A224" s="51" t="s">
        <v>151</v>
      </c>
      <c r="B224" s="51">
        <v>0</v>
      </c>
      <c r="C224" s="51">
        <v>0</v>
      </c>
      <c r="D224" s="51">
        <v>0</v>
      </c>
      <c r="E224" s="61"/>
      <c r="F224" s="45"/>
      <c r="G224" s="45"/>
      <c r="H224" s="45"/>
      <c r="I224" s="45"/>
      <c r="J224" s="45"/>
      <c r="K224" s="45"/>
      <c r="L224" s="45"/>
      <c r="M224" s="45"/>
      <c r="N224" s="45"/>
      <c r="O224" s="45"/>
      <c r="P224" s="45"/>
      <c r="Q224" s="45"/>
      <c r="R224" s="45"/>
      <c r="S224" s="45"/>
      <c r="T224" s="45"/>
      <c r="U224" s="45"/>
      <c r="V224" s="45"/>
      <c r="W224" s="45"/>
      <c r="X224" s="45"/>
    </row>
    <row r="225" spans="1:24" ht="13" x14ac:dyDescent="0.15">
      <c r="A225" s="51" t="s">
        <v>152</v>
      </c>
      <c r="B225" s="51">
        <v>0</v>
      </c>
      <c r="C225" s="51">
        <v>0</v>
      </c>
      <c r="D225" s="51">
        <v>0</v>
      </c>
      <c r="E225" s="61"/>
      <c r="F225" s="45"/>
      <c r="G225" s="45"/>
      <c r="H225" s="45"/>
      <c r="I225" s="45"/>
      <c r="J225" s="45"/>
      <c r="K225" s="45"/>
      <c r="L225" s="45"/>
      <c r="M225" s="45"/>
      <c r="N225" s="45"/>
      <c r="O225" s="45"/>
      <c r="P225" s="45"/>
      <c r="Q225" s="45"/>
      <c r="R225" s="45"/>
      <c r="S225" s="45"/>
      <c r="T225" s="45"/>
      <c r="U225" s="45"/>
      <c r="V225" s="45"/>
      <c r="W225" s="45"/>
      <c r="X225" s="45"/>
    </row>
    <row r="226" spans="1:24" ht="13" x14ac:dyDescent="0.15">
      <c r="A226" s="51" t="s">
        <v>153</v>
      </c>
      <c r="B226" s="51">
        <v>0</v>
      </c>
      <c r="C226" s="51">
        <v>0</v>
      </c>
      <c r="D226" s="51">
        <v>0</v>
      </c>
      <c r="E226" s="61"/>
      <c r="F226" s="45"/>
      <c r="G226" s="45"/>
      <c r="H226" s="45"/>
      <c r="I226" s="45"/>
      <c r="J226" s="45"/>
      <c r="K226" s="45"/>
      <c r="L226" s="45"/>
      <c r="M226" s="45"/>
      <c r="N226" s="45"/>
      <c r="O226" s="45"/>
      <c r="P226" s="45"/>
      <c r="Q226" s="45"/>
      <c r="R226" s="45"/>
      <c r="S226" s="45"/>
      <c r="T226" s="45"/>
      <c r="U226" s="45"/>
      <c r="V226" s="45"/>
      <c r="W226" s="45"/>
      <c r="X226" s="45"/>
    </row>
    <row r="227" spans="1:24" ht="13" x14ac:dyDescent="0.15">
      <c r="A227" s="51" t="s">
        <v>154</v>
      </c>
      <c r="B227" s="51">
        <v>0</v>
      </c>
      <c r="C227" s="51">
        <v>0</v>
      </c>
      <c r="D227" s="51">
        <v>0</v>
      </c>
      <c r="E227" s="61"/>
      <c r="F227" s="45"/>
      <c r="G227" s="45"/>
      <c r="H227" s="45"/>
      <c r="I227" s="45"/>
      <c r="J227" s="45"/>
      <c r="K227" s="45"/>
      <c r="L227" s="45"/>
      <c r="M227" s="45"/>
      <c r="N227" s="45"/>
      <c r="O227" s="45"/>
      <c r="P227" s="45"/>
      <c r="Q227" s="45"/>
      <c r="R227" s="45"/>
      <c r="S227" s="45"/>
      <c r="T227" s="45"/>
      <c r="U227" s="45"/>
      <c r="V227" s="45"/>
      <c r="W227" s="45"/>
      <c r="X227" s="45"/>
    </row>
    <row r="228" spans="1:24" ht="13" x14ac:dyDescent="0.15">
      <c r="A228" s="51" t="s">
        <v>155</v>
      </c>
      <c r="B228" s="51">
        <v>0</v>
      </c>
      <c r="C228" s="51">
        <v>0</v>
      </c>
      <c r="D228" s="51">
        <v>0</v>
      </c>
      <c r="E228" s="61"/>
      <c r="F228" s="45"/>
      <c r="G228" s="45"/>
      <c r="H228" s="45"/>
      <c r="I228" s="45"/>
      <c r="J228" s="45"/>
      <c r="K228" s="45"/>
      <c r="L228" s="45"/>
      <c r="M228" s="45"/>
      <c r="N228" s="45"/>
      <c r="O228" s="45"/>
      <c r="P228" s="45"/>
      <c r="Q228" s="45"/>
      <c r="R228" s="45"/>
      <c r="S228" s="45"/>
      <c r="T228" s="45"/>
      <c r="U228" s="45"/>
      <c r="V228" s="45"/>
      <c r="W228" s="45"/>
      <c r="X228" s="45"/>
    </row>
    <row r="229" spans="1:24"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row>
    <row r="230" spans="1:24" ht="13" x14ac:dyDescent="0.15">
      <c r="A230" s="51" t="s">
        <v>120</v>
      </c>
      <c r="B230" s="52">
        <v>0</v>
      </c>
      <c r="C230" s="52">
        <v>0</v>
      </c>
      <c r="D230" s="52">
        <v>0</v>
      </c>
      <c r="E230" s="62"/>
      <c r="F230" s="45"/>
      <c r="G230" s="45"/>
      <c r="H230" s="45"/>
      <c r="I230" s="45"/>
      <c r="J230" s="45"/>
      <c r="K230" s="45"/>
      <c r="L230" s="45"/>
      <c r="M230" s="45"/>
      <c r="N230" s="45"/>
      <c r="O230" s="45"/>
      <c r="P230" s="45"/>
      <c r="Q230" s="45"/>
      <c r="R230" s="45"/>
      <c r="S230" s="45"/>
      <c r="T230" s="45"/>
      <c r="U230" s="45"/>
      <c r="V230" s="45"/>
      <c r="W230" s="45"/>
      <c r="X230" s="45"/>
    </row>
    <row r="231" spans="1:24"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row>
    <row r="232" spans="1:24" ht="15" x14ac:dyDescent="0.15">
      <c r="A232" s="54" t="s">
        <v>121</v>
      </c>
      <c r="B232" s="63">
        <v>0</v>
      </c>
      <c r="C232" s="44"/>
      <c r="D232" s="56"/>
      <c r="E232" s="45"/>
      <c r="F232" s="44"/>
      <c r="G232" s="45"/>
      <c r="H232" s="45"/>
      <c r="I232" s="45"/>
      <c r="J232" s="45"/>
      <c r="K232" s="45"/>
      <c r="L232" s="45"/>
      <c r="M232" s="45"/>
      <c r="N232" s="45"/>
      <c r="O232" s="45"/>
      <c r="P232" s="45"/>
      <c r="Q232" s="45"/>
      <c r="R232" s="45"/>
      <c r="S232" s="45"/>
      <c r="T232" s="45"/>
      <c r="U232" s="45"/>
      <c r="V232" s="45"/>
      <c r="W232" s="45"/>
      <c r="X232" s="45"/>
    </row>
    <row r="233" spans="1:24"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row>
    <row r="234" spans="1:24" ht="39" x14ac:dyDescent="0.15">
      <c r="A234" s="58" t="s">
        <v>88</v>
      </c>
      <c r="B234" s="47" t="s">
        <v>3080</v>
      </c>
      <c r="C234" s="47" t="s">
        <v>3081</v>
      </c>
      <c r="D234" s="59" t="s">
        <v>181</v>
      </c>
      <c r="E234" s="60"/>
      <c r="F234" s="45"/>
      <c r="G234" s="45"/>
      <c r="H234" s="45"/>
      <c r="I234" s="45"/>
      <c r="J234" s="45"/>
      <c r="K234" s="45"/>
      <c r="L234" s="45"/>
      <c r="M234" s="45"/>
      <c r="N234" s="45"/>
      <c r="O234" s="45"/>
      <c r="P234" s="45"/>
      <c r="Q234" s="45"/>
      <c r="R234" s="45"/>
      <c r="S234" s="45"/>
      <c r="T234" s="45"/>
      <c r="U234" s="45"/>
      <c r="V234" s="45"/>
      <c r="W234" s="45"/>
      <c r="X234" s="45"/>
    </row>
    <row r="235" spans="1:24" ht="13" x14ac:dyDescent="0.15">
      <c r="A235" s="49" t="s">
        <v>139</v>
      </c>
      <c r="B235" s="50" t="s">
        <v>125</v>
      </c>
      <c r="C235" s="50" t="s">
        <v>125</v>
      </c>
      <c r="D235" s="50" t="s">
        <v>125</v>
      </c>
      <c r="E235" s="50"/>
      <c r="F235" s="45"/>
      <c r="G235" s="45"/>
      <c r="H235" s="45"/>
      <c r="I235" s="45"/>
      <c r="J235" s="45"/>
      <c r="K235" s="45"/>
      <c r="L235" s="45"/>
      <c r="M235" s="45"/>
      <c r="N235" s="45"/>
      <c r="O235" s="45"/>
      <c r="P235" s="45"/>
      <c r="Q235" s="45"/>
      <c r="R235" s="45"/>
      <c r="S235" s="45"/>
      <c r="T235" s="45"/>
      <c r="U235" s="45"/>
      <c r="V235" s="45"/>
      <c r="W235" s="45"/>
      <c r="X235" s="45"/>
    </row>
    <row r="236" spans="1:24" ht="13" x14ac:dyDescent="0.15">
      <c r="A236" s="50" t="s">
        <v>140</v>
      </c>
      <c r="B236" s="50" t="s">
        <v>125</v>
      </c>
      <c r="C236" s="50" t="s">
        <v>125</v>
      </c>
      <c r="D236" s="50" t="s">
        <v>125</v>
      </c>
      <c r="E236" s="50"/>
      <c r="F236" s="45"/>
      <c r="G236" s="45"/>
      <c r="H236" s="45"/>
      <c r="I236" s="45"/>
      <c r="J236" s="45"/>
      <c r="K236" s="45"/>
      <c r="L236" s="45"/>
      <c r="M236" s="45"/>
      <c r="N236" s="45"/>
      <c r="O236" s="45"/>
      <c r="P236" s="45"/>
      <c r="Q236" s="45"/>
      <c r="R236" s="45"/>
      <c r="S236" s="45"/>
      <c r="T236" s="45"/>
      <c r="U236" s="45"/>
      <c r="V236" s="45"/>
      <c r="W236" s="45"/>
      <c r="X236" s="45"/>
    </row>
    <row r="237" spans="1:24" ht="13" x14ac:dyDescent="0.15">
      <c r="A237" s="50" t="s">
        <v>141</v>
      </c>
      <c r="B237" s="50" t="s">
        <v>125</v>
      </c>
      <c r="C237" s="50" t="s">
        <v>125</v>
      </c>
      <c r="D237" s="50" t="s">
        <v>125</v>
      </c>
      <c r="E237" s="50"/>
      <c r="F237" s="45"/>
      <c r="G237" s="45"/>
      <c r="H237" s="45"/>
      <c r="I237" s="45"/>
      <c r="J237" s="45"/>
      <c r="K237" s="45"/>
      <c r="L237" s="45"/>
      <c r="M237" s="45"/>
      <c r="N237" s="45"/>
      <c r="O237" s="45"/>
      <c r="P237" s="45"/>
      <c r="Q237" s="45"/>
      <c r="R237" s="45"/>
      <c r="S237" s="45"/>
      <c r="T237" s="45"/>
      <c r="U237" s="45"/>
      <c r="V237" s="45"/>
      <c r="W237" s="45"/>
      <c r="X237" s="45"/>
    </row>
    <row r="238" spans="1:24" ht="13" x14ac:dyDescent="0.15">
      <c r="A238" s="50" t="s">
        <v>142</v>
      </c>
      <c r="B238" s="50" t="s">
        <v>125</v>
      </c>
      <c r="C238" s="50" t="s">
        <v>125</v>
      </c>
      <c r="D238" s="50" t="s">
        <v>125</v>
      </c>
      <c r="E238" s="50"/>
      <c r="F238" s="45"/>
      <c r="G238" s="45"/>
      <c r="H238" s="45"/>
      <c r="I238" s="45"/>
      <c r="J238" s="45"/>
      <c r="K238" s="45"/>
      <c r="L238" s="45"/>
      <c r="M238" s="45"/>
      <c r="N238" s="45"/>
      <c r="O238" s="45"/>
      <c r="P238" s="45"/>
      <c r="Q238" s="45"/>
      <c r="R238" s="45"/>
      <c r="S238" s="45"/>
      <c r="T238" s="45"/>
      <c r="U238" s="45"/>
      <c r="V238" s="45"/>
      <c r="W238" s="45"/>
      <c r="X238" s="45"/>
    </row>
    <row r="239" spans="1:24" ht="13" x14ac:dyDescent="0.15">
      <c r="A239" s="50" t="s">
        <v>143</v>
      </c>
      <c r="B239" s="50" t="s">
        <v>125</v>
      </c>
      <c r="C239" s="50" t="s">
        <v>125</v>
      </c>
      <c r="D239" s="50" t="s">
        <v>125</v>
      </c>
      <c r="E239" s="50"/>
      <c r="F239" s="45"/>
      <c r="G239" s="45"/>
      <c r="H239" s="45"/>
      <c r="I239" s="45"/>
      <c r="J239" s="45"/>
      <c r="K239" s="45"/>
      <c r="L239" s="45"/>
      <c r="M239" s="45"/>
      <c r="N239" s="45"/>
      <c r="O239" s="45"/>
      <c r="P239" s="45"/>
      <c r="Q239" s="45"/>
      <c r="R239" s="45"/>
      <c r="S239" s="45"/>
      <c r="T239" s="45"/>
      <c r="U239" s="45"/>
      <c r="V239" s="45"/>
      <c r="W239" s="45"/>
      <c r="X239" s="45"/>
    </row>
    <row r="240" spans="1:24" ht="13" x14ac:dyDescent="0.15">
      <c r="A240" s="50" t="s">
        <v>144</v>
      </c>
      <c r="B240" s="50" t="s">
        <v>125</v>
      </c>
      <c r="C240" s="50" t="s">
        <v>125</v>
      </c>
      <c r="D240" s="50" t="s">
        <v>125</v>
      </c>
      <c r="E240" s="50"/>
      <c r="F240" s="44"/>
      <c r="G240" s="45"/>
      <c r="H240" s="45"/>
      <c r="I240" s="45"/>
      <c r="J240" s="45"/>
      <c r="K240" s="45"/>
      <c r="L240" s="45"/>
      <c r="M240" s="45"/>
      <c r="N240" s="45"/>
      <c r="O240" s="45"/>
      <c r="P240" s="45"/>
      <c r="Q240" s="45"/>
      <c r="R240" s="45"/>
      <c r="S240" s="45"/>
      <c r="T240" s="45"/>
      <c r="U240" s="45"/>
      <c r="V240" s="45"/>
      <c r="W240" s="45"/>
      <c r="X240" s="45"/>
    </row>
    <row r="241" spans="1:24" ht="13" x14ac:dyDescent="0.15">
      <c r="A241" s="50" t="s">
        <v>145</v>
      </c>
      <c r="B241" s="50" t="s">
        <v>125</v>
      </c>
      <c r="C241" s="50" t="s">
        <v>125</v>
      </c>
      <c r="D241" s="50" t="s">
        <v>125</v>
      </c>
      <c r="E241" s="50"/>
      <c r="F241" s="45"/>
      <c r="G241" s="45"/>
      <c r="H241" s="45"/>
      <c r="I241" s="45"/>
      <c r="J241" s="45"/>
      <c r="K241" s="45"/>
      <c r="L241" s="45"/>
      <c r="M241" s="45"/>
      <c r="N241" s="45"/>
      <c r="O241" s="45"/>
      <c r="P241" s="45"/>
      <c r="Q241" s="45"/>
      <c r="R241" s="45"/>
      <c r="S241" s="45"/>
      <c r="T241" s="45"/>
      <c r="U241" s="45"/>
      <c r="V241" s="45"/>
      <c r="W241" s="45"/>
      <c r="X241" s="45"/>
    </row>
    <row r="242" spans="1:24" ht="13" x14ac:dyDescent="0.15">
      <c r="A242" s="50" t="s">
        <v>146</v>
      </c>
      <c r="B242" s="50" t="s">
        <v>125</v>
      </c>
      <c r="C242" s="50" t="s">
        <v>125</v>
      </c>
      <c r="D242" s="50" t="s">
        <v>125</v>
      </c>
      <c r="E242" s="50"/>
      <c r="F242" s="44"/>
      <c r="G242" s="45"/>
      <c r="H242" s="45"/>
      <c r="I242" s="45"/>
      <c r="J242" s="45"/>
      <c r="K242" s="45"/>
      <c r="L242" s="45"/>
      <c r="M242" s="45"/>
      <c r="N242" s="45"/>
      <c r="O242" s="45"/>
      <c r="P242" s="45"/>
      <c r="Q242" s="45"/>
      <c r="R242" s="45"/>
      <c r="S242" s="45"/>
      <c r="T242" s="45"/>
      <c r="U242" s="45"/>
      <c r="V242" s="45"/>
      <c r="W242" s="45"/>
      <c r="X242" s="45"/>
    </row>
    <row r="243" spans="1:24" ht="13" x14ac:dyDescent="0.15">
      <c r="A243" s="50" t="s">
        <v>147</v>
      </c>
      <c r="B243" s="50" t="s">
        <v>125</v>
      </c>
      <c r="C243" s="50" t="s">
        <v>125</v>
      </c>
      <c r="D243" s="50" t="s">
        <v>125</v>
      </c>
      <c r="E243" s="50"/>
      <c r="F243" s="44"/>
      <c r="G243" s="45"/>
      <c r="H243" s="45"/>
      <c r="I243" s="45"/>
      <c r="J243" s="45"/>
      <c r="K243" s="45"/>
      <c r="L243" s="45"/>
      <c r="M243" s="45"/>
      <c r="N243" s="45"/>
      <c r="O243" s="45"/>
      <c r="P243" s="45"/>
      <c r="Q243" s="45"/>
      <c r="R243" s="45"/>
      <c r="S243" s="45"/>
      <c r="T243" s="45"/>
      <c r="U243" s="45"/>
      <c r="V243" s="45"/>
      <c r="W243" s="45"/>
      <c r="X243" s="45"/>
    </row>
    <row r="244" spans="1:24" ht="13" x14ac:dyDescent="0.15">
      <c r="A244" s="50" t="s">
        <v>114</v>
      </c>
      <c r="B244" s="50" t="s">
        <v>3101</v>
      </c>
      <c r="C244" s="50" t="s">
        <v>3101</v>
      </c>
      <c r="D244" s="50" t="s">
        <v>3101</v>
      </c>
      <c r="E244" s="57"/>
      <c r="F244" s="44"/>
      <c r="G244" s="45"/>
      <c r="H244" s="45"/>
      <c r="I244" s="45"/>
      <c r="J244" s="45"/>
      <c r="K244" s="45"/>
      <c r="L244" s="45"/>
      <c r="M244" s="45"/>
      <c r="N244" s="45"/>
      <c r="O244" s="45"/>
      <c r="P244" s="45"/>
      <c r="Q244" s="45"/>
      <c r="R244" s="45"/>
      <c r="S244" s="45"/>
      <c r="T244" s="45"/>
      <c r="U244" s="45"/>
      <c r="V244" s="45"/>
      <c r="W244" s="45"/>
      <c r="X244" s="45"/>
    </row>
    <row r="245" spans="1:24" ht="13" x14ac:dyDescent="0.15">
      <c r="A245" s="50" t="s">
        <v>116</v>
      </c>
      <c r="B245" s="50" t="s">
        <v>3102</v>
      </c>
      <c r="C245" s="50" t="s">
        <v>3102</v>
      </c>
      <c r="D245" s="50" t="s">
        <v>3102</v>
      </c>
      <c r="E245" s="57"/>
      <c r="F245" s="44"/>
      <c r="G245" s="45"/>
      <c r="H245" s="45"/>
      <c r="I245" s="45"/>
      <c r="J245" s="45"/>
      <c r="K245" s="45"/>
      <c r="L245" s="45"/>
      <c r="M245" s="45"/>
      <c r="N245" s="45"/>
      <c r="O245" s="45"/>
      <c r="P245" s="45"/>
      <c r="Q245" s="45"/>
      <c r="R245" s="45"/>
      <c r="S245" s="45"/>
      <c r="T245" s="45"/>
      <c r="U245" s="45"/>
      <c r="V245" s="45"/>
      <c r="W245" s="45"/>
      <c r="X245" s="45"/>
    </row>
    <row r="246" spans="1:24"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row>
    <row r="247" spans="1:24" ht="13" x14ac:dyDescent="0.15">
      <c r="A247" s="51" t="s">
        <v>132</v>
      </c>
      <c r="B247" s="51">
        <v>0</v>
      </c>
      <c r="C247" s="51">
        <v>0</v>
      </c>
      <c r="D247" s="51">
        <v>0</v>
      </c>
      <c r="E247" s="61"/>
      <c r="F247" s="45"/>
      <c r="G247" s="45"/>
      <c r="H247" s="45"/>
      <c r="I247" s="45"/>
      <c r="J247" s="45"/>
      <c r="K247" s="45"/>
      <c r="L247" s="45"/>
      <c r="M247" s="45"/>
      <c r="N247" s="45"/>
      <c r="O247" s="45"/>
      <c r="P247" s="45"/>
      <c r="Q247" s="45"/>
      <c r="R247" s="45"/>
      <c r="S247" s="45"/>
      <c r="T247" s="45"/>
      <c r="U247" s="45"/>
      <c r="V247" s="45"/>
      <c r="W247" s="45"/>
      <c r="X247" s="45"/>
    </row>
    <row r="248" spans="1:24" ht="13" x14ac:dyDescent="0.15">
      <c r="A248" s="51" t="s">
        <v>133</v>
      </c>
      <c r="B248" s="51">
        <v>0</v>
      </c>
      <c r="C248" s="51">
        <v>0</v>
      </c>
      <c r="D248" s="51">
        <v>0</v>
      </c>
      <c r="E248" s="61"/>
      <c r="F248" s="45"/>
      <c r="G248" s="45"/>
      <c r="H248" s="45"/>
      <c r="I248" s="45"/>
      <c r="J248" s="45"/>
      <c r="K248" s="45"/>
      <c r="L248" s="45"/>
      <c r="M248" s="45"/>
      <c r="N248" s="45"/>
      <c r="O248" s="45"/>
      <c r="P248" s="45"/>
      <c r="Q248" s="45"/>
      <c r="R248" s="45"/>
      <c r="S248" s="45"/>
      <c r="T248" s="45"/>
      <c r="U248" s="45"/>
      <c r="V248" s="45"/>
      <c r="W248" s="45"/>
      <c r="X248" s="45"/>
    </row>
    <row r="249" spans="1:24" ht="13" x14ac:dyDescent="0.15">
      <c r="A249" s="51" t="s">
        <v>134</v>
      </c>
      <c r="B249" s="51">
        <v>0</v>
      </c>
      <c r="C249" s="51">
        <v>0</v>
      </c>
      <c r="D249" s="51">
        <v>0</v>
      </c>
      <c r="E249" s="61"/>
      <c r="F249" s="45"/>
      <c r="G249" s="45"/>
      <c r="H249" s="45"/>
      <c r="I249" s="45"/>
      <c r="J249" s="45"/>
      <c r="K249" s="45"/>
      <c r="L249" s="45"/>
      <c r="M249" s="45"/>
      <c r="N249" s="45"/>
      <c r="O249" s="45"/>
      <c r="P249" s="45"/>
      <c r="Q249" s="45"/>
      <c r="R249" s="45"/>
      <c r="S249" s="45"/>
      <c r="T249" s="45"/>
      <c r="U249" s="45"/>
      <c r="V249" s="45"/>
      <c r="W249" s="45"/>
      <c r="X249" s="45"/>
    </row>
    <row r="250" spans="1:24" ht="13" x14ac:dyDescent="0.15">
      <c r="A250" s="51" t="s">
        <v>150</v>
      </c>
      <c r="B250" s="51">
        <v>0</v>
      </c>
      <c r="C250" s="51">
        <v>0</v>
      </c>
      <c r="D250" s="51">
        <v>0</v>
      </c>
      <c r="E250" s="61"/>
      <c r="F250" s="45"/>
      <c r="G250" s="45"/>
      <c r="H250" s="45"/>
      <c r="I250" s="45"/>
      <c r="J250" s="45"/>
      <c r="K250" s="45"/>
      <c r="L250" s="45"/>
      <c r="M250" s="45"/>
      <c r="N250" s="45"/>
      <c r="O250" s="45"/>
      <c r="P250" s="45"/>
      <c r="Q250" s="45"/>
      <c r="R250" s="45"/>
      <c r="S250" s="45"/>
      <c r="T250" s="45"/>
      <c r="U250" s="45"/>
      <c r="V250" s="45"/>
      <c r="W250" s="45"/>
      <c r="X250" s="45"/>
    </row>
    <row r="251" spans="1:24" ht="13" x14ac:dyDescent="0.15">
      <c r="A251" s="51" t="s">
        <v>151</v>
      </c>
      <c r="B251" s="51">
        <v>0</v>
      </c>
      <c r="C251" s="51">
        <v>0</v>
      </c>
      <c r="D251" s="51">
        <v>0</v>
      </c>
      <c r="E251" s="61"/>
      <c r="F251" s="45"/>
      <c r="G251" s="45"/>
      <c r="H251" s="45"/>
      <c r="I251" s="45"/>
      <c r="J251" s="45"/>
      <c r="K251" s="45"/>
      <c r="L251" s="45"/>
      <c r="M251" s="45"/>
      <c r="N251" s="45"/>
      <c r="O251" s="45"/>
      <c r="P251" s="45"/>
      <c r="Q251" s="45"/>
      <c r="R251" s="45"/>
      <c r="S251" s="45"/>
      <c r="T251" s="45"/>
      <c r="U251" s="45"/>
      <c r="V251" s="45"/>
      <c r="W251" s="45"/>
      <c r="X251" s="45"/>
    </row>
    <row r="252" spans="1:24" ht="13" x14ac:dyDescent="0.15">
      <c r="A252" s="51" t="s">
        <v>152</v>
      </c>
      <c r="B252" s="51">
        <v>0</v>
      </c>
      <c r="C252" s="51">
        <v>0</v>
      </c>
      <c r="D252" s="51">
        <v>0</v>
      </c>
      <c r="E252" s="61"/>
      <c r="F252" s="45"/>
      <c r="G252" s="45"/>
      <c r="H252" s="45"/>
      <c r="I252" s="45"/>
      <c r="J252" s="45"/>
      <c r="K252" s="45"/>
      <c r="L252" s="45"/>
      <c r="M252" s="45"/>
      <c r="N252" s="45"/>
      <c r="O252" s="45"/>
      <c r="P252" s="45"/>
      <c r="Q252" s="45"/>
      <c r="R252" s="45"/>
      <c r="S252" s="45"/>
      <c r="T252" s="45"/>
      <c r="U252" s="45"/>
      <c r="V252" s="45"/>
      <c r="W252" s="45"/>
      <c r="X252" s="45"/>
    </row>
    <row r="253" spans="1:24" ht="13" x14ac:dyDescent="0.15">
      <c r="A253" s="51" t="s">
        <v>153</v>
      </c>
      <c r="B253" s="51">
        <v>0</v>
      </c>
      <c r="C253" s="51">
        <v>0</v>
      </c>
      <c r="D253" s="51">
        <v>0</v>
      </c>
      <c r="E253" s="61"/>
      <c r="F253" s="45"/>
      <c r="G253" s="45"/>
      <c r="H253" s="45"/>
      <c r="I253" s="45"/>
      <c r="J253" s="45"/>
      <c r="K253" s="45"/>
      <c r="L253" s="45"/>
      <c r="M253" s="45"/>
      <c r="N253" s="45"/>
      <c r="O253" s="45"/>
      <c r="P253" s="45"/>
      <c r="Q253" s="45"/>
      <c r="R253" s="45"/>
      <c r="S253" s="45"/>
      <c r="T253" s="45"/>
      <c r="U253" s="45"/>
      <c r="V253" s="45"/>
      <c r="W253" s="45"/>
      <c r="X253" s="45"/>
    </row>
    <row r="254" spans="1:24" ht="13" x14ac:dyDescent="0.15">
      <c r="A254" s="51" t="s">
        <v>154</v>
      </c>
      <c r="B254" s="51">
        <v>0</v>
      </c>
      <c r="C254" s="51">
        <v>0</v>
      </c>
      <c r="D254" s="51">
        <v>0</v>
      </c>
      <c r="E254" s="61"/>
      <c r="F254" s="45"/>
      <c r="G254" s="45"/>
      <c r="H254" s="45"/>
      <c r="I254" s="45"/>
      <c r="J254" s="45"/>
      <c r="K254" s="45"/>
      <c r="L254" s="45"/>
      <c r="M254" s="45"/>
      <c r="N254" s="45"/>
      <c r="O254" s="45"/>
      <c r="P254" s="45"/>
      <c r="Q254" s="45"/>
      <c r="R254" s="45"/>
      <c r="S254" s="45"/>
      <c r="T254" s="45"/>
      <c r="U254" s="45"/>
      <c r="V254" s="45"/>
      <c r="W254" s="45"/>
      <c r="X254" s="45"/>
    </row>
    <row r="255" spans="1:24" ht="13" x14ac:dyDescent="0.15">
      <c r="A255" s="51" t="s">
        <v>155</v>
      </c>
      <c r="B255" s="51">
        <v>0</v>
      </c>
      <c r="C255" s="51">
        <v>0</v>
      </c>
      <c r="D255" s="51">
        <v>0</v>
      </c>
      <c r="E255" s="61"/>
      <c r="F255" s="45"/>
      <c r="G255" s="45"/>
      <c r="H255" s="45"/>
      <c r="I255" s="45"/>
      <c r="J255" s="45"/>
      <c r="K255" s="45"/>
      <c r="L255" s="45"/>
      <c r="M255" s="45"/>
      <c r="N255" s="45"/>
      <c r="O255" s="45"/>
      <c r="P255" s="45"/>
      <c r="Q255" s="45"/>
      <c r="R255" s="45"/>
      <c r="S255" s="45"/>
      <c r="T255" s="45"/>
      <c r="U255" s="45"/>
      <c r="V255" s="45"/>
      <c r="W255" s="45"/>
      <c r="X255" s="45"/>
    </row>
    <row r="256" spans="1:24"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row>
    <row r="257" spans="1:24" ht="13" x14ac:dyDescent="0.15">
      <c r="A257" s="51" t="s">
        <v>120</v>
      </c>
      <c r="B257" s="52">
        <v>0</v>
      </c>
      <c r="C257" s="52">
        <v>0</v>
      </c>
      <c r="D257" s="52">
        <v>0</v>
      </c>
      <c r="E257" s="62"/>
      <c r="F257" s="45"/>
      <c r="G257" s="45"/>
      <c r="H257" s="45"/>
      <c r="I257" s="45"/>
      <c r="J257" s="45"/>
      <c r="K257" s="45"/>
      <c r="L257" s="45"/>
      <c r="M257" s="45"/>
      <c r="N257" s="45"/>
      <c r="O257" s="45"/>
      <c r="P257" s="45"/>
      <c r="Q257" s="45"/>
      <c r="R257" s="45"/>
      <c r="S257" s="45"/>
      <c r="T257" s="45"/>
      <c r="U257" s="45"/>
      <c r="V257" s="45"/>
      <c r="W257" s="45"/>
      <c r="X257" s="45"/>
    </row>
    <row r="258" spans="1:24"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row>
    <row r="259" spans="1:24" ht="15" x14ac:dyDescent="0.15">
      <c r="A259" s="54" t="s">
        <v>121</v>
      </c>
      <c r="B259" s="63">
        <v>0</v>
      </c>
      <c r="C259" s="44"/>
      <c r="D259" s="56"/>
      <c r="E259" s="45"/>
      <c r="F259" s="44"/>
      <c r="G259" s="45"/>
      <c r="H259" s="45"/>
      <c r="I259" s="45"/>
      <c r="J259" s="45"/>
      <c r="K259" s="45"/>
      <c r="L259" s="45"/>
      <c r="M259" s="45"/>
      <c r="N259" s="45"/>
      <c r="O259" s="45"/>
      <c r="P259" s="45"/>
      <c r="Q259" s="45"/>
      <c r="R259" s="45"/>
      <c r="S259" s="45"/>
      <c r="T259" s="45"/>
      <c r="U259" s="45"/>
      <c r="V259" s="45"/>
      <c r="W259" s="45"/>
      <c r="X259" s="45"/>
    </row>
    <row r="260" spans="1:24"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row>
    <row r="261" spans="1:24" ht="39" x14ac:dyDescent="0.15">
      <c r="A261" s="58" t="s">
        <v>89</v>
      </c>
      <c r="B261" s="47" t="s">
        <v>3080</v>
      </c>
      <c r="C261" s="47" t="s">
        <v>3081</v>
      </c>
      <c r="D261" s="59" t="s">
        <v>181</v>
      </c>
      <c r="E261" s="60"/>
      <c r="F261" s="45"/>
      <c r="G261" s="45"/>
      <c r="H261" s="45"/>
      <c r="I261" s="45"/>
      <c r="J261" s="45"/>
      <c r="K261" s="45"/>
      <c r="L261" s="45"/>
      <c r="M261" s="45"/>
      <c r="N261" s="45"/>
      <c r="O261" s="45"/>
      <c r="P261" s="45"/>
      <c r="Q261" s="45"/>
      <c r="R261" s="45"/>
      <c r="S261" s="45"/>
      <c r="T261" s="45"/>
      <c r="U261" s="45"/>
      <c r="V261" s="45"/>
      <c r="W261" s="45"/>
      <c r="X261" s="45"/>
    </row>
    <row r="262" spans="1:24" ht="13" x14ac:dyDescent="0.15">
      <c r="A262" s="49" t="s">
        <v>139</v>
      </c>
      <c r="B262" s="50" t="s">
        <v>125</v>
      </c>
      <c r="C262" s="50" t="s">
        <v>125</v>
      </c>
      <c r="D262" s="50" t="s">
        <v>125</v>
      </c>
      <c r="E262" s="50"/>
      <c r="F262" s="45"/>
      <c r="G262" s="45"/>
      <c r="H262" s="45"/>
      <c r="I262" s="45"/>
      <c r="J262" s="45"/>
      <c r="K262" s="45"/>
      <c r="L262" s="45"/>
      <c r="M262" s="45"/>
      <c r="N262" s="45"/>
      <c r="O262" s="45"/>
      <c r="P262" s="45"/>
      <c r="Q262" s="45"/>
      <c r="R262" s="45"/>
      <c r="S262" s="45"/>
      <c r="T262" s="45"/>
      <c r="U262" s="45"/>
      <c r="V262" s="45"/>
      <c r="W262" s="45"/>
      <c r="X262" s="45"/>
    </row>
    <row r="263" spans="1:24" ht="13" x14ac:dyDescent="0.15">
      <c r="A263" s="50" t="s">
        <v>140</v>
      </c>
      <c r="B263" s="50" t="s">
        <v>125</v>
      </c>
      <c r="C263" s="50" t="s">
        <v>125</v>
      </c>
      <c r="D263" s="50" t="s">
        <v>125</v>
      </c>
      <c r="E263" s="50"/>
      <c r="F263" s="45"/>
      <c r="G263" s="45"/>
      <c r="H263" s="45"/>
      <c r="I263" s="45"/>
      <c r="J263" s="45"/>
      <c r="K263" s="45"/>
      <c r="L263" s="45"/>
      <c r="M263" s="45"/>
      <c r="N263" s="45"/>
      <c r="O263" s="45"/>
      <c r="P263" s="45"/>
      <c r="Q263" s="45"/>
      <c r="R263" s="45"/>
      <c r="S263" s="45"/>
      <c r="T263" s="45"/>
      <c r="U263" s="45"/>
      <c r="V263" s="45"/>
      <c r="W263" s="45"/>
      <c r="X263" s="45"/>
    </row>
    <row r="264" spans="1:24" ht="13" x14ac:dyDescent="0.15">
      <c r="A264" s="50" t="s">
        <v>141</v>
      </c>
      <c r="B264" s="50" t="s">
        <v>125</v>
      </c>
      <c r="C264" s="50" t="s">
        <v>125</v>
      </c>
      <c r="D264" s="50" t="s">
        <v>125</v>
      </c>
      <c r="E264" s="50"/>
      <c r="F264" s="45"/>
      <c r="G264" s="45"/>
      <c r="H264" s="45"/>
      <c r="I264" s="45"/>
      <c r="J264" s="45"/>
      <c r="K264" s="45"/>
      <c r="L264" s="45"/>
      <c r="M264" s="45"/>
      <c r="N264" s="45"/>
      <c r="O264" s="45"/>
      <c r="P264" s="45"/>
      <c r="Q264" s="45"/>
      <c r="R264" s="45"/>
      <c r="S264" s="45"/>
      <c r="T264" s="45"/>
      <c r="U264" s="45"/>
      <c r="V264" s="45"/>
      <c r="W264" s="45"/>
      <c r="X264" s="45"/>
    </row>
    <row r="265" spans="1:24" ht="13" x14ac:dyDescent="0.15">
      <c r="A265" s="50" t="s">
        <v>142</v>
      </c>
      <c r="B265" s="50" t="s">
        <v>125</v>
      </c>
      <c r="C265" s="50" t="s">
        <v>125</v>
      </c>
      <c r="D265" s="50" t="s">
        <v>125</v>
      </c>
      <c r="E265" s="50"/>
      <c r="F265" s="45"/>
      <c r="G265" s="45"/>
      <c r="H265" s="45"/>
      <c r="I265" s="45"/>
      <c r="J265" s="45"/>
      <c r="K265" s="45"/>
      <c r="L265" s="45"/>
      <c r="M265" s="45"/>
      <c r="N265" s="45"/>
      <c r="O265" s="45"/>
      <c r="P265" s="45"/>
      <c r="Q265" s="45"/>
      <c r="R265" s="45"/>
      <c r="S265" s="45"/>
      <c r="T265" s="45"/>
      <c r="U265" s="45"/>
      <c r="V265" s="45"/>
      <c r="W265" s="45"/>
      <c r="X265" s="45"/>
    </row>
    <row r="266" spans="1:24" ht="13" x14ac:dyDescent="0.15">
      <c r="A266" s="50" t="s">
        <v>143</v>
      </c>
      <c r="B266" s="50" t="s">
        <v>125</v>
      </c>
      <c r="C266" s="50" t="s">
        <v>125</v>
      </c>
      <c r="D266" s="50" t="s">
        <v>125</v>
      </c>
      <c r="E266" s="50"/>
      <c r="F266" s="45"/>
      <c r="G266" s="45"/>
      <c r="H266" s="45"/>
      <c r="I266" s="45"/>
      <c r="J266" s="45"/>
      <c r="K266" s="45"/>
      <c r="L266" s="45"/>
      <c r="M266" s="45"/>
      <c r="N266" s="45"/>
      <c r="O266" s="45"/>
      <c r="P266" s="45"/>
      <c r="Q266" s="45"/>
      <c r="R266" s="45"/>
      <c r="S266" s="45"/>
      <c r="T266" s="45"/>
      <c r="U266" s="45"/>
      <c r="V266" s="45"/>
      <c r="W266" s="45"/>
      <c r="X266" s="45"/>
    </row>
    <row r="267" spans="1:24" ht="13" x14ac:dyDescent="0.15">
      <c r="A267" s="50" t="s">
        <v>144</v>
      </c>
      <c r="B267" s="50" t="s">
        <v>125</v>
      </c>
      <c r="C267" s="50" t="s">
        <v>125</v>
      </c>
      <c r="D267" s="50" t="s">
        <v>125</v>
      </c>
      <c r="E267" s="50"/>
      <c r="F267" s="44"/>
      <c r="G267" s="45"/>
      <c r="H267" s="45"/>
      <c r="I267" s="45"/>
      <c r="J267" s="45"/>
      <c r="K267" s="45"/>
      <c r="L267" s="45"/>
      <c r="M267" s="45"/>
      <c r="N267" s="45"/>
      <c r="O267" s="45"/>
      <c r="P267" s="45"/>
      <c r="Q267" s="45"/>
      <c r="R267" s="45"/>
      <c r="S267" s="45"/>
      <c r="T267" s="45"/>
      <c r="U267" s="45"/>
      <c r="V267" s="45"/>
      <c r="W267" s="45"/>
      <c r="X267" s="45"/>
    </row>
    <row r="268" spans="1:24" ht="13" x14ac:dyDescent="0.15">
      <c r="A268" s="50" t="s">
        <v>114</v>
      </c>
      <c r="B268" s="50" t="s">
        <v>3103</v>
      </c>
      <c r="C268" s="50" t="s">
        <v>3103</v>
      </c>
      <c r="D268" s="50" t="s">
        <v>3103</v>
      </c>
      <c r="E268" s="57"/>
      <c r="F268" s="45"/>
      <c r="G268" s="45"/>
      <c r="H268" s="45"/>
      <c r="I268" s="45"/>
      <c r="J268" s="45"/>
      <c r="K268" s="45"/>
      <c r="L268" s="45"/>
      <c r="M268" s="45"/>
      <c r="N268" s="45"/>
      <c r="O268" s="45"/>
      <c r="P268" s="45"/>
      <c r="Q268" s="45"/>
      <c r="R268" s="45"/>
      <c r="S268" s="45"/>
      <c r="T268" s="45"/>
      <c r="U268" s="45"/>
      <c r="V268" s="45"/>
      <c r="W268" s="45"/>
      <c r="X268" s="45"/>
    </row>
    <row r="269" spans="1:24" ht="13" x14ac:dyDescent="0.15">
      <c r="A269" s="50" t="s">
        <v>116</v>
      </c>
      <c r="B269" s="50">
        <v>54</v>
      </c>
      <c r="C269" s="50">
        <v>54</v>
      </c>
      <c r="D269" s="50">
        <v>54</v>
      </c>
      <c r="E269" s="57"/>
      <c r="F269" s="44"/>
      <c r="G269" s="45"/>
      <c r="H269" s="45"/>
      <c r="I269" s="45"/>
      <c r="J269" s="45"/>
      <c r="K269" s="45"/>
      <c r="L269" s="45"/>
      <c r="M269" s="45"/>
      <c r="N269" s="45"/>
      <c r="O269" s="45"/>
      <c r="P269" s="45"/>
      <c r="Q269" s="45"/>
      <c r="R269" s="45"/>
      <c r="S269" s="45"/>
      <c r="T269" s="45"/>
      <c r="U269" s="45"/>
      <c r="V269" s="45"/>
      <c r="W269" s="45"/>
      <c r="X269" s="45"/>
    </row>
    <row r="270" spans="1:24"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row>
    <row r="271" spans="1:24" ht="13" x14ac:dyDescent="0.15">
      <c r="A271" s="51" t="s">
        <v>132</v>
      </c>
      <c r="B271" s="51">
        <v>0</v>
      </c>
      <c r="C271" s="51">
        <v>0</v>
      </c>
      <c r="D271" s="51">
        <v>0</v>
      </c>
      <c r="E271" s="61"/>
      <c r="F271" s="45"/>
      <c r="G271" s="45"/>
      <c r="H271" s="45"/>
      <c r="I271" s="45"/>
      <c r="J271" s="45"/>
      <c r="K271" s="45"/>
      <c r="L271" s="45"/>
      <c r="M271" s="45"/>
      <c r="N271" s="45"/>
      <c r="O271" s="45"/>
      <c r="P271" s="45"/>
      <c r="Q271" s="45"/>
      <c r="R271" s="45"/>
      <c r="S271" s="45"/>
      <c r="T271" s="45"/>
      <c r="U271" s="45"/>
      <c r="V271" s="45"/>
      <c r="W271" s="45"/>
      <c r="X271" s="45"/>
    </row>
    <row r="272" spans="1:24" ht="13" x14ac:dyDescent="0.15">
      <c r="A272" s="51" t="s">
        <v>133</v>
      </c>
      <c r="B272" s="51">
        <v>0</v>
      </c>
      <c r="C272" s="51">
        <v>0</v>
      </c>
      <c r="D272" s="51">
        <v>0</v>
      </c>
      <c r="E272" s="61"/>
      <c r="F272" s="45"/>
      <c r="G272" s="45"/>
      <c r="H272" s="45"/>
      <c r="I272" s="45"/>
      <c r="J272" s="45"/>
      <c r="K272" s="45"/>
      <c r="L272" s="45"/>
      <c r="M272" s="45"/>
      <c r="N272" s="45"/>
      <c r="O272" s="45"/>
      <c r="P272" s="45"/>
      <c r="Q272" s="45"/>
      <c r="R272" s="45"/>
      <c r="S272" s="45"/>
      <c r="T272" s="45"/>
      <c r="U272" s="45"/>
      <c r="V272" s="45"/>
      <c r="W272" s="45"/>
      <c r="X272" s="45"/>
    </row>
    <row r="273" spans="1:24" ht="13" x14ac:dyDescent="0.15">
      <c r="A273" s="51" t="s">
        <v>134</v>
      </c>
      <c r="B273" s="51">
        <v>0</v>
      </c>
      <c r="C273" s="51">
        <v>0</v>
      </c>
      <c r="D273" s="51">
        <v>0</v>
      </c>
      <c r="E273" s="61"/>
      <c r="F273" s="45"/>
      <c r="G273" s="45"/>
      <c r="H273" s="45"/>
      <c r="I273" s="45"/>
      <c r="J273" s="45"/>
      <c r="K273" s="45"/>
      <c r="L273" s="45"/>
      <c r="M273" s="45"/>
      <c r="N273" s="45"/>
      <c r="O273" s="45"/>
      <c r="P273" s="45"/>
      <c r="Q273" s="45"/>
      <c r="R273" s="45"/>
      <c r="S273" s="45"/>
      <c r="T273" s="45"/>
      <c r="U273" s="45"/>
      <c r="V273" s="45"/>
      <c r="W273" s="45"/>
      <c r="X273" s="45"/>
    </row>
    <row r="274" spans="1:24" ht="13" x14ac:dyDescent="0.15">
      <c r="A274" s="51" t="s">
        <v>150</v>
      </c>
      <c r="B274" s="51">
        <v>0</v>
      </c>
      <c r="C274" s="51">
        <v>0</v>
      </c>
      <c r="D274" s="51">
        <v>0</v>
      </c>
      <c r="E274" s="61"/>
      <c r="F274" s="45"/>
      <c r="G274" s="45"/>
      <c r="H274" s="45"/>
      <c r="I274" s="45"/>
      <c r="J274" s="45"/>
      <c r="K274" s="45"/>
      <c r="L274" s="45"/>
      <c r="M274" s="45"/>
      <c r="N274" s="45"/>
      <c r="O274" s="45"/>
      <c r="P274" s="45"/>
      <c r="Q274" s="45"/>
      <c r="R274" s="45"/>
      <c r="S274" s="45"/>
      <c r="T274" s="45"/>
      <c r="U274" s="45"/>
      <c r="V274" s="45"/>
      <c r="W274" s="45"/>
      <c r="X274" s="45"/>
    </row>
    <row r="275" spans="1:24" ht="13" x14ac:dyDescent="0.15">
      <c r="A275" s="51" t="s">
        <v>151</v>
      </c>
      <c r="B275" s="51">
        <v>0</v>
      </c>
      <c r="C275" s="51">
        <v>0</v>
      </c>
      <c r="D275" s="51">
        <v>0</v>
      </c>
      <c r="E275" s="61"/>
      <c r="F275" s="45"/>
      <c r="G275" s="45"/>
      <c r="H275" s="45"/>
      <c r="I275" s="45"/>
      <c r="J275" s="45"/>
      <c r="K275" s="45"/>
      <c r="L275" s="45"/>
      <c r="M275" s="45"/>
      <c r="N275" s="45"/>
      <c r="O275" s="45"/>
      <c r="P275" s="45"/>
      <c r="Q275" s="45"/>
      <c r="R275" s="45"/>
      <c r="S275" s="45"/>
      <c r="T275" s="45"/>
      <c r="U275" s="45"/>
      <c r="V275" s="45"/>
      <c r="W275" s="45"/>
      <c r="X275" s="45"/>
    </row>
    <row r="276" spans="1:24" ht="13" x14ac:dyDescent="0.15">
      <c r="A276" s="51" t="s">
        <v>152</v>
      </c>
      <c r="B276" s="51">
        <v>0</v>
      </c>
      <c r="C276" s="51">
        <v>0</v>
      </c>
      <c r="D276" s="51">
        <v>0</v>
      </c>
      <c r="E276" s="61"/>
      <c r="F276" s="45"/>
      <c r="G276" s="45"/>
      <c r="H276" s="45"/>
      <c r="I276" s="45"/>
      <c r="J276" s="45"/>
      <c r="K276" s="45"/>
      <c r="L276" s="45"/>
      <c r="M276" s="45"/>
      <c r="N276" s="45"/>
      <c r="O276" s="45"/>
      <c r="P276" s="45"/>
      <c r="Q276" s="45"/>
      <c r="R276" s="45"/>
      <c r="S276" s="45"/>
      <c r="T276" s="45"/>
      <c r="U276" s="45"/>
      <c r="V276" s="45"/>
      <c r="W276" s="45"/>
      <c r="X276" s="45"/>
    </row>
    <row r="277" spans="1:24"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row>
    <row r="278" spans="1:24" ht="13" x14ac:dyDescent="0.15">
      <c r="A278" s="51" t="s">
        <v>120</v>
      </c>
      <c r="B278" s="52">
        <v>0</v>
      </c>
      <c r="C278" s="52">
        <v>0</v>
      </c>
      <c r="D278" s="52">
        <v>0</v>
      </c>
      <c r="E278" s="62"/>
      <c r="F278" s="45"/>
      <c r="G278" s="45"/>
      <c r="H278" s="45"/>
      <c r="I278" s="45"/>
      <c r="J278" s="45"/>
      <c r="K278" s="45"/>
      <c r="L278" s="45"/>
      <c r="M278" s="45"/>
      <c r="N278" s="45"/>
      <c r="O278" s="45"/>
      <c r="P278" s="45"/>
      <c r="Q278" s="45"/>
      <c r="R278" s="45"/>
      <c r="S278" s="45"/>
      <c r="T278" s="45"/>
      <c r="U278" s="45"/>
      <c r="V278" s="45"/>
      <c r="W278" s="45"/>
      <c r="X278" s="45"/>
    </row>
    <row r="279" spans="1:24"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row>
    <row r="280" spans="1:24" ht="15" x14ac:dyDescent="0.15">
      <c r="A280" s="54" t="s">
        <v>121</v>
      </c>
      <c r="B280" s="63">
        <v>0</v>
      </c>
      <c r="C280" s="44"/>
      <c r="D280" s="56"/>
      <c r="E280" s="45"/>
      <c r="F280" s="44"/>
      <c r="G280" s="45"/>
      <c r="H280" s="45"/>
      <c r="I280" s="45"/>
      <c r="J280" s="45"/>
      <c r="K280" s="45"/>
      <c r="L280" s="45"/>
      <c r="M280" s="45"/>
      <c r="N280" s="45"/>
      <c r="O280" s="45"/>
      <c r="P280" s="45"/>
      <c r="Q280" s="45"/>
      <c r="R280" s="45"/>
      <c r="S280" s="45"/>
      <c r="T280" s="45"/>
      <c r="U280" s="45"/>
      <c r="V280" s="45"/>
      <c r="W280" s="45"/>
      <c r="X280" s="45"/>
    </row>
    <row r="281" spans="1:24"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row>
    <row r="282" spans="1:24" ht="39" x14ac:dyDescent="0.15">
      <c r="A282" s="58" t="s">
        <v>90</v>
      </c>
      <c r="B282" s="47" t="s">
        <v>3080</v>
      </c>
      <c r="C282" s="47" t="s">
        <v>3081</v>
      </c>
      <c r="D282" s="59" t="s">
        <v>181</v>
      </c>
      <c r="E282" s="60"/>
      <c r="F282" s="45"/>
      <c r="G282" s="45"/>
      <c r="H282" s="45"/>
      <c r="I282" s="45"/>
      <c r="J282" s="45"/>
      <c r="K282" s="45"/>
      <c r="L282" s="45"/>
      <c r="M282" s="45"/>
      <c r="N282" s="45"/>
      <c r="O282" s="45"/>
      <c r="P282" s="45"/>
      <c r="Q282" s="45"/>
      <c r="R282" s="45"/>
      <c r="S282" s="45"/>
      <c r="T282" s="45"/>
      <c r="U282" s="45"/>
      <c r="V282" s="45"/>
      <c r="W282" s="45"/>
      <c r="X282" s="45"/>
    </row>
    <row r="283" spans="1:24" ht="13" x14ac:dyDescent="0.15">
      <c r="A283" s="49" t="s">
        <v>199</v>
      </c>
      <c r="B283" s="50" t="s">
        <v>200</v>
      </c>
      <c r="C283" s="50" t="s">
        <v>3104</v>
      </c>
      <c r="D283" s="50" t="s">
        <v>3104</v>
      </c>
      <c r="E283" s="50"/>
      <c r="F283" s="45"/>
      <c r="G283" s="45"/>
      <c r="H283" s="45"/>
      <c r="I283" s="45"/>
      <c r="J283" s="45"/>
      <c r="K283" s="45"/>
      <c r="L283" s="45"/>
      <c r="M283" s="45"/>
      <c r="N283" s="45"/>
      <c r="O283" s="45"/>
      <c r="P283" s="45"/>
      <c r="Q283" s="45"/>
      <c r="R283" s="45"/>
      <c r="S283" s="45"/>
      <c r="T283" s="45"/>
      <c r="U283" s="45"/>
      <c r="V283" s="45"/>
      <c r="W283" s="45"/>
      <c r="X283" s="45"/>
    </row>
    <row r="284" spans="1:24" ht="13" x14ac:dyDescent="0.15">
      <c r="A284" s="50" t="s">
        <v>114</v>
      </c>
      <c r="B284" s="50" t="s">
        <v>3105</v>
      </c>
      <c r="C284" s="50" t="s">
        <v>3106</v>
      </c>
      <c r="D284" s="50" t="s">
        <v>3106</v>
      </c>
      <c r="E284" s="57"/>
      <c r="F284" s="45"/>
      <c r="G284" s="45"/>
      <c r="H284" s="45"/>
      <c r="I284" s="45"/>
      <c r="J284" s="45"/>
      <c r="K284" s="45"/>
      <c r="L284" s="45"/>
      <c r="M284" s="45"/>
      <c r="N284" s="45"/>
      <c r="O284" s="45"/>
      <c r="P284" s="45"/>
      <c r="Q284" s="45"/>
      <c r="R284" s="45"/>
      <c r="S284" s="45"/>
      <c r="T284" s="45"/>
      <c r="U284" s="45"/>
      <c r="V284" s="45"/>
      <c r="W284" s="45"/>
      <c r="X284" s="45"/>
    </row>
    <row r="285" spans="1:24" ht="13" x14ac:dyDescent="0.15">
      <c r="A285" s="50" t="s">
        <v>116</v>
      </c>
      <c r="B285" s="50" t="s">
        <v>3107</v>
      </c>
      <c r="C285" s="50" t="s">
        <v>3108</v>
      </c>
      <c r="D285" s="50" t="s">
        <v>3108</v>
      </c>
      <c r="E285" s="57"/>
      <c r="F285" s="45"/>
      <c r="G285" s="45"/>
      <c r="H285" s="45"/>
      <c r="I285" s="45"/>
      <c r="J285" s="45"/>
      <c r="K285" s="45"/>
      <c r="L285" s="45"/>
      <c r="M285" s="45"/>
      <c r="N285" s="45"/>
      <c r="O285" s="45"/>
      <c r="P285" s="45"/>
      <c r="Q285" s="45"/>
      <c r="R285" s="45"/>
      <c r="S285" s="45"/>
      <c r="T285" s="45"/>
      <c r="U285" s="45"/>
      <c r="V285" s="45"/>
      <c r="W285" s="45"/>
      <c r="X285" s="45"/>
    </row>
    <row r="286" spans="1:24"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row>
    <row r="287" spans="1:24" ht="13" x14ac:dyDescent="0.15">
      <c r="A287" s="51" t="s">
        <v>204</v>
      </c>
      <c r="B287" s="51">
        <v>0</v>
      </c>
      <c r="C287" s="51">
        <v>100</v>
      </c>
      <c r="D287" s="51">
        <v>100</v>
      </c>
      <c r="E287" s="61"/>
      <c r="F287" s="45"/>
      <c r="G287" s="45"/>
      <c r="H287" s="45"/>
      <c r="I287" s="45"/>
      <c r="J287" s="45"/>
      <c r="K287" s="45"/>
      <c r="L287" s="45"/>
      <c r="M287" s="45"/>
      <c r="N287" s="45"/>
      <c r="O287" s="45"/>
      <c r="P287" s="45"/>
      <c r="Q287" s="45"/>
      <c r="R287" s="45"/>
      <c r="S287" s="45"/>
      <c r="T287" s="45"/>
      <c r="U287" s="45"/>
      <c r="V287" s="45"/>
      <c r="W287" s="45"/>
      <c r="X287" s="45"/>
    </row>
    <row r="288" spans="1:24"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row>
    <row r="289" spans="1:24" ht="13" x14ac:dyDescent="0.15">
      <c r="A289" s="51" t="s">
        <v>120</v>
      </c>
      <c r="B289" s="52">
        <v>0</v>
      </c>
      <c r="C289" s="52">
        <v>100</v>
      </c>
      <c r="D289" s="52">
        <v>100</v>
      </c>
      <c r="E289" s="62"/>
      <c r="F289" s="45"/>
      <c r="G289" s="45"/>
      <c r="H289" s="45"/>
      <c r="I289" s="45"/>
      <c r="J289" s="45"/>
      <c r="K289" s="45"/>
      <c r="L289" s="45"/>
      <c r="M289" s="45"/>
      <c r="N289" s="45"/>
      <c r="O289" s="45"/>
      <c r="P289" s="45"/>
      <c r="Q289" s="45"/>
      <c r="R289" s="45"/>
      <c r="S289" s="45"/>
      <c r="T289" s="45"/>
      <c r="U289" s="45"/>
      <c r="V289" s="45"/>
      <c r="W289" s="45"/>
      <c r="X289" s="45"/>
    </row>
    <row r="290" spans="1:24"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row>
    <row r="291" spans="1:24" ht="15" x14ac:dyDescent="0.15">
      <c r="A291" s="54" t="s">
        <v>121</v>
      </c>
      <c r="B291" s="63">
        <v>100</v>
      </c>
      <c r="C291" s="44"/>
      <c r="D291" s="56"/>
      <c r="E291" s="45"/>
      <c r="F291" s="44"/>
      <c r="G291" s="45"/>
      <c r="H291" s="45"/>
      <c r="I291" s="45"/>
      <c r="J291" s="45"/>
      <c r="K291" s="45"/>
      <c r="L291" s="45"/>
      <c r="M291" s="45"/>
      <c r="N291" s="45"/>
      <c r="O291" s="45"/>
      <c r="P291" s="45"/>
      <c r="Q291" s="45"/>
      <c r="R291" s="45"/>
      <c r="S291" s="45"/>
      <c r="T291" s="45"/>
      <c r="U291" s="45"/>
      <c r="V291" s="45"/>
      <c r="W291" s="45"/>
      <c r="X291" s="45"/>
    </row>
    <row r="292" spans="1:24"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row>
    <row r="293" spans="1:24" ht="39" x14ac:dyDescent="0.15">
      <c r="A293" s="58" t="s">
        <v>91</v>
      </c>
      <c r="B293" s="47" t="s">
        <v>3080</v>
      </c>
      <c r="C293" s="47" t="s">
        <v>3081</v>
      </c>
      <c r="D293" s="59" t="s">
        <v>181</v>
      </c>
      <c r="E293" s="60"/>
      <c r="F293" s="44"/>
      <c r="G293" s="44"/>
      <c r="H293" s="44"/>
      <c r="I293" s="44"/>
      <c r="J293" s="44"/>
      <c r="K293" s="44"/>
      <c r="L293" s="44"/>
      <c r="M293" s="44"/>
      <c r="N293" s="44"/>
      <c r="O293" s="44"/>
      <c r="P293" s="44"/>
      <c r="Q293" s="44"/>
      <c r="R293" s="44"/>
      <c r="S293" s="45"/>
      <c r="T293" s="45"/>
      <c r="U293" s="45"/>
      <c r="V293" s="45"/>
      <c r="W293" s="45"/>
      <c r="X293" s="45"/>
    </row>
    <row r="294" spans="1:24" ht="13" x14ac:dyDescent="0.15">
      <c r="A294" s="49" t="s">
        <v>205</v>
      </c>
      <c r="B294" s="50"/>
      <c r="C294" s="50"/>
      <c r="D294" s="50"/>
      <c r="E294" s="50"/>
      <c r="F294" s="44"/>
      <c r="G294" s="44"/>
      <c r="H294" s="44"/>
      <c r="I294" s="44"/>
      <c r="J294" s="44"/>
      <c r="K294" s="44"/>
      <c r="L294" s="44"/>
      <c r="M294" s="44"/>
      <c r="N294" s="44"/>
      <c r="O294" s="44"/>
      <c r="P294" s="44"/>
      <c r="Q294" s="44"/>
      <c r="R294" s="44"/>
      <c r="S294" s="45"/>
      <c r="T294" s="45"/>
      <c r="U294" s="45"/>
      <c r="V294" s="45"/>
      <c r="W294" s="45"/>
      <c r="X294" s="45"/>
    </row>
    <row r="295" spans="1:24" ht="13" x14ac:dyDescent="0.15">
      <c r="A295" s="57"/>
      <c r="B295" s="57"/>
      <c r="C295" s="57"/>
      <c r="D295" s="57"/>
      <c r="E295" s="57"/>
      <c r="F295" s="44"/>
      <c r="G295" s="44"/>
      <c r="H295" s="44"/>
      <c r="I295" s="44"/>
      <c r="J295" s="44"/>
      <c r="K295" s="44"/>
      <c r="L295" s="44"/>
      <c r="M295" s="44"/>
      <c r="N295" s="44"/>
      <c r="O295" s="44"/>
      <c r="P295" s="44"/>
      <c r="Q295" s="44"/>
      <c r="R295" s="44"/>
      <c r="S295" s="45"/>
      <c r="T295" s="45"/>
      <c r="U295" s="45"/>
      <c r="V295" s="45"/>
      <c r="W295" s="45"/>
      <c r="X295" s="45"/>
    </row>
    <row r="296" spans="1:24" ht="13" x14ac:dyDescent="0.15">
      <c r="A296" s="57"/>
      <c r="B296" s="57"/>
      <c r="C296" s="57"/>
      <c r="D296" s="57"/>
      <c r="E296" s="57"/>
      <c r="F296" s="44"/>
      <c r="G296" s="44"/>
      <c r="H296" s="44"/>
      <c r="I296" s="44"/>
      <c r="J296" s="44"/>
      <c r="K296" s="44"/>
      <c r="L296" s="44"/>
      <c r="M296" s="44"/>
      <c r="N296" s="44"/>
      <c r="O296" s="44"/>
      <c r="P296" s="44"/>
      <c r="Q296" s="44"/>
      <c r="R296" s="44"/>
      <c r="S296" s="45"/>
      <c r="T296" s="45"/>
      <c r="U296" s="45"/>
      <c r="V296" s="45"/>
      <c r="W296" s="45"/>
      <c r="X296" s="45"/>
    </row>
    <row r="297" spans="1:24" ht="13" x14ac:dyDescent="0.15">
      <c r="A297" s="44"/>
      <c r="B297" s="44"/>
      <c r="C297" s="44"/>
      <c r="D297" s="44"/>
      <c r="E297" s="44"/>
      <c r="F297" s="44"/>
      <c r="G297" s="44"/>
      <c r="H297" s="44"/>
      <c r="I297" s="44"/>
      <c r="J297" s="44"/>
      <c r="K297" s="44"/>
      <c r="L297" s="44"/>
      <c r="M297" s="44"/>
      <c r="N297" s="44"/>
      <c r="O297" s="44"/>
      <c r="P297" s="44"/>
      <c r="Q297" s="44"/>
      <c r="R297" s="44"/>
      <c r="S297" s="45"/>
      <c r="T297" s="45"/>
      <c r="U297" s="45"/>
      <c r="V297" s="45"/>
      <c r="W297" s="45"/>
      <c r="X297" s="45"/>
    </row>
    <row r="298" spans="1:24" ht="13" x14ac:dyDescent="0.15">
      <c r="A298" s="51" t="s">
        <v>204</v>
      </c>
      <c r="B298" s="51" t="s">
        <v>84</v>
      </c>
      <c r="C298" s="51" t="s">
        <v>84</v>
      </c>
      <c r="D298" s="51" t="s">
        <v>84</v>
      </c>
      <c r="E298" s="51"/>
      <c r="F298" s="44"/>
      <c r="G298" s="44"/>
      <c r="H298" s="44"/>
      <c r="I298" s="44"/>
      <c r="J298" s="44"/>
      <c r="K298" s="44"/>
      <c r="L298" s="44"/>
      <c r="M298" s="44"/>
      <c r="N298" s="44"/>
      <c r="O298" s="44"/>
      <c r="P298" s="44"/>
      <c r="Q298" s="44"/>
      <c r="R298" s="44"/>
      <c r="S298" s="45"/>
      <c r="T298" s="45"/>
      <c r="U298" s="45"/>
      <c r="V298" s="45"/>
      <c r="W298" s="45"/>
      <c r="X298" s="45"/>
    </row>
    <row r="299" spans="1:24" ht="13" x14ac:dyDescent="0.15">
      <c r="A299" s="44"/>
      <c r="B299" s="44"/>
      <c r="C299" s="44"/>
      <c r="D299" s="44"/>
      <c r="E299" s="44"/>
      <c r="F299" s="44"/>
      <c r="G299" s="44"/>
      <c r="H299" s="44"/>
      <c r="I299" s="44"/>
      <c r="J299" s="44"/>
      <c r="K299" s="44"/>
      <c r="L299" s="44"/>
      <c r="M299" s="44"/>
      <c r="N299" s="44"/>
      <c r="O299" s="44"/>
      <c r="P299" s="44"/>
      <c r="Q299" s="44"/>
      <c r="R299" s="44"/>
      <c r="S299" s="45"/>
      <c r="T299" s="45"/>
      <c r="U299" s="45"/>
      <c r="V299" s="45"/>
      <c r="W299" s="45"/>
      <c r="X299" s="45"/>
    </row>
    <row r="300" spans="1:24" ht="13" x14ac:dyDescent="0.15">
      <c r="A300" s="51" t="s">
        <v>120</v>
      </c>
      <c r="B300" s="52" t="s">
        <v>84</v>
      </c>
      <c r="C300" s="52" t="s">
        <v>84</v>
      </c>
      <c r="D300" s="52" t="s">
        <v>84</v>
      </c>
      <c r="E300" s="62"/>
      <c r="F300" s="44"/>
      <c r="G300" s="44"/>
      <c r="H300" s="44"/>
      <c r="I300" s="44"/>
      <c r="J300" s="44"/>
      <c r="K300" s="44"/>
      <c r="L300" s="44"/>
      <c r="M300" s="44"/>
      <c r="N300" s="44"/>
      <c r="O300" s="44"/>
      <c r="P300" s="44"/>
      <c r="Q300" s="44"/>
      <c r="R300" s="44"/>
      <c r="S300" s="45"/>
      <c r="T300" s="45"/>
      <c r="U300" s="45"/>
      <c r="V300" s="45"/>
      <c r="W300" s="45"/>
      <c r="X300" s="45"/>
    </row>
    <row r="301" spans="1:24" ht="13" x14ac:dyDescent="0.15">
      <c r="A301" s="44"/>
      <c r="B301" s="53"/>
      <c r="C301" s="44"/>
      <c r="D301" s="44"/>
      <c r="E301" s="44"/>
      <c r="F301" s="44"/>
      <c r="G301" s="44"/>
      <c r="H301" s="44"/>
      <c r="I301" s="44"/>
      <c r="J301" s="44"/>
      <c r="K301" s="44"/>
      <c r="L301" s="44"/>
      <c r="M301" s="44"/>
      <c r="N301" s="44"/>
      <c r="O301" s="44"/>
      <c r="P301" s="44"/>
      <c r="Q301" s="44"/>
      <c r="R301" s="44"/>
      <c r="S301" s="45"/>
      <c r="T301" s="45"/>
      <c r="U301" s="45"/>
      <c r="V301" s="45"/>
      <c r="W301" s="45"/>
      <c r="X301" s="45"/>
    </row>
    <row r="302" spans="1:24" ht="13" x14ac:dyDescent="0.15">
      <c r="A302" s="54" t="s">
        <v>121</v>
      </c>
      <c r="B302" s="64" t="s">
        <v>84</v>
      </c>
      <c r="C302" s="44"/>
      <c r="D302" s="56"/>
      <c r="E302" s="44"/>
      <c r="F302" s="44"/>
      <c r="G302" s="44"/>
      <c r="H302" s="44"/>
      <c r="I302" s="44"/>
      <c r="J302" s="44"/>
      <c r="K302" s="44"/>
      <c r="L302" s="44"/>
      <c r="M302" s="44"/>
      <c r="N302" s="44"/>
      <c r="O302" s="44"/>
      <c r="P302" s="44"/>
      <c r="Q302" s="44"/>
      <c r="R302" s="44"/>
      <c r="S302" s="45"/>
      <c r="T302" s="45"/>
      <c r="U302" s="45"/>
      <c r="V302" s="45"/>
      <c r="W302" s="45"/>
      <c r="X302" s="45"/>
    </row>
    <row r="303" spans="1:24"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row>
    <row r="304" spans="1:24" ht="39" x14ac:dyDescent="0.15">
      <c r="A304" s="65" t="s">
        <v>92</v>
      </c>
      <c r="B304" s="47" t="s">
        <v>3080</v>
      </c>
      <c r="C304" s="47" t="s">
        <v>3081</v>
      </c>
      <c r="D304" s="59" t="s">
        <v>181</v>
      </c>
      <c r="E304" s="60"/>
      <c r="F304" s="45"/>
      <c r="G304" s="45"/>
      <c r="H304" s="45"/>
      <c r="I304" s="45"/>
      <c r="J304" s="45"/>
      <c r="K304" s="45"/>
      <c r="L304" s="45"/>
      <c r="M304" s="45"/>
      <c r="N304" s="45"/>
      <c r="O304" s="45"/>
      <c r="P304" s="45"/>
      <c r="Q304" s="45"/>
      <c r="R304" s="45"/>
      <c r="S304" s="45"/>
      <c r="T304" s="45"/>
      <c r="U304" s="45"/>
      <c r="V304" s="45"/>
      <c r="W304" s="45"/>
      <c r="X304" s="45"/>
    </row>
    <row r="305" spans="1:24" ht="13" x14ac:dyDescent="0.15">
      <c r="A305" s="49" t="s">
        <v>124</v>
      </c>
      <c r="B305" s="50" t="s">
        <v>206</v>
      </c>
      <c r="C305" s="50" t="s">
        <v>206</v>
      </c>
      <c r="D305" s="50" t="s">
        <v>206</v>
      </c>
      <c r="E305" s="50"/>
      <c r="F305" s="45"/>
      <c r="G305" s="45"/>
      <c r="H305" s="45"/>
      <c r="I305" s="45"/>
      <c r="J305" s="45"/>
      <c r="K305" s="45"/>
      <c r="L305" s="45"/>
      <c r="M305" s="45"/>
      <c r="N305" s="45"/>
      <c r="O305" s="45"/>
      <c r="P305" s="45"/>
      <c r="Q305" s="45"/>
      <c r="R305" s="45"/>
      <c r="S305" s="45"/>
      <c r="T305" s="45"/>
      <c r="U305" s="45"/>
      <c r="V305" s="45"/>
      <c r="W305" s="45"/>
      <c r="X305" s="45"/>
    </row>
    <row r="306" spans="1:24" ht="13" x14ac:dyDescent="0.15">
      <c r="A306" s="50" t="s">
        <v>126</v>
      </c>
      <c r="B306" s="50" t="s">
        <v>207</v>
      </c>
      <c r="C306" s="50" t="s">
        <v>207</v>
      </c>
      <c r="D306" s="50" t="s">
        <v>207</v>
      </c>
      <c r="E306" s="50"/>
      <c r="F306" s="45"/>
      <c r="G306" s="45"/>
      <c r="H306" s="45"/>
      <c r="I306" s="45"/>
      <c r="J306" s="45"/>
      <c r="K306" s="45"/>
      <c r="L306" s="45"/>
      <c r="M306" s="45"/>
      <c r="N306" s="45"/>
      <c r="O306" s="45"/>
      <c r="P306" s="45"/>
      <c r="Q306" s="45"/>
      <c r="R306" s="45"/>
      <c r="S306" s="45"/>
      <c r="T306" s="45"/>
      <c r="U306" s="45"/>
      <c r="V306" s="45"/>
      <c r="W306" s="45"/>
      <c r="X306" s="45"/>
    </row>
    <row r="307" spans="1:24" ht="13" x14ac:dyDescent="0.15">
      <c r="A307" s="50" t="s">
        <v>127</v>
      </c>
      <c r="B307" s="50" t="s">
        <v>388</v>
      </c>
      <c r="C307" s="50" t="s">
        <v>388</v>
      </c>
      <c r="D307" s="50" t="s">
        <v>388</v>
      </c>
      <c r="E307" s="50"/>
      <c r="F307" s="45"/>
      <c r="G307" s="45"/>
      <c r="H307" s="45"/>
      <c r="I307" s="45"/>
      <c r="J307" s="45"/>
      <c r="K307" s="45"/>
      <c r="L307" s="45"/>
      <c r="M307" s="45"/>
      <c r="N307" s="45"/>
      <c r="O307" s="45"/>
      <c r="P307" s="45"/>
      <c r="Q307" s="45"/>
      <c r="R307" s="45"/>
      <c r="S307" s="45"/>
      <c r="T307" s="45"/>
      <c r="U307" s="45"/>
      <c r="V307" s="45"/>
      <c r="W307" s="45"/>
      <c r="X307" s="45"/>
    </row>
    <row r="308" spans="1:24" ht="13" x14ac:dyDescent="0.15">
      <c r="A308" s="50" t="s">
        <v>114</v>
      </c>
      <c r="B308" s="50" t="s">
        <v>3109</v>
      </c>
      <c r="C308" s="50" t="s">
        <v>3110</v>
      </c>
      <c r="D308" s="50" t="s">
        <v>3110</v>
      </c>
      <c r="E308" s="57"/>
      <c r="F308" s="45"/>
      <c r="G308" s="45"/>
      <c r="H308" s="45"/>
      <c r="I308" s="45"/>
      <c r="J308" s="45"/>
      <c r="K308" s="45"/>
      <c r="L308" s="45"/>
      <c r="M308" s="45"/>
      <c r="N308" s="45"/>
      <c r="O308" s="45"/>
      <c r="P308" s="45"/>
      <c r="Q308" s="45"/>
      <c r="R308" s="45"/>
      <c r="S308" s="45"/>
      <c r="T308" s="45"/>
      <c r="U308" s="45"/>
      <c r="V308" s="45"/>
      <c r="W308" s="45"/>
      <c r="X308" s="45"/>
    </row>
    <row r="309" spans="1:24" ht="13" x14ac:dyDescent="0.15">
      <c r="A309" s="50" t="s">
        <v>116</v>
      </c>
      <c r="B309" s="50" t="s">
        <v>3111</v>
      </c>
      <c r="C309" s="50">
        <v>25</v>
      </c>
      <c r="D309" s="50">
        <v>25</v>
      </c>
      <c r="E309" s="57"/>
      <c r="F309" s="45"/>
      <c r="G309" s="45"/>
      <c r="H309" s="45"/>
      <c r="I309" s="45"/>
      <c r="J309" s="45"/>
      <c r="K309" s="45"/>
      <c r="L309" s="45"/>
      <c r="M309" s="45"/>
      <c r="N309" s="45"/>
      <c r="O309" s="45"/>
      <c r="P309" s="45"/>
      <c r="Q309" s="45"/>
      <c r="R309" s="45"/>
      <c r="S309" s="45"/>
      <c r="T309" s="45"/>
      <c r="U309" s="45"/>
      <c r="V309" s="45"/>
      <c r="W309" s="45"/>
      <c r="X309" s="45"/>
    </row>
    <row r="310" spans="1:24"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row>
    <row r="311" spans="1:24" ht="13" x14ac:dyDescent="0.15">
      <c r="A311" s="51" t="s">
        <v>132</v>
      </c>
      <c r="B311" s="51">
        <v>100</v>
      </c>
      <c r="C311" s="51">
        <v>100</v>
      </c>
      <c r="D311" s="51">
        <v>100</v>
      </c>
      <c r="E311" s="61"/>
      <c r="F311" s="45"/>
      <c r="G311" s="45"/>
      <c r="H311" s="45"/>
      <c r="I311" s="45"/>
      <c r="J311" s="45"/>
      <c r="K311" s="45"/>
      <c r="L311" s="45"/>
      <c r="M311" s="45"/>
      <c r="N311" s="45"/>
      <c r="O311" s="45"/>
      <c r="P311" s="45"/>
      <c r="Q311" s="45"/>
      <c r="R311" s="45"/>
      <c r="S311" s="45"/>
      <c r="T311" s="45"/>
      <c r="U311" s="45"/>
      <c r="V311" s="45"/>
      <c r="W311" s="45"/>
      <c r="X311" s="45"/>
    </row>
    <row r="312" spans="1:24" ht="13" x14ac:dyDescent="0.15">
      <c r="A312" s="51" t="s">
        <v>133</v>
      </c>
      <c r="B312" s="51">
        <v>100</v>
      </c>
      <c r="C312" s="51">
        <v>100</v>
      </c>
      <c r="D312" s="51">
        <v>100</v>
      </c>
      <c r="E312" s="61"/>
      <c r="F312" s="45"/>
      <c r="G312" s="45"/>
      <c r="H312" s="45"/>
      <c r="I312" s="45"/>
      <c r="J312" s="45"/>
      <c r="K312" s="45"/>
      <c r="L312" s="45"/>
      <c r="M312" s="45"/>
      <c r="N312" s="45"/>
      <c r="O312" s="45"/>
      <c r="P312" s="45"/>
      <c r="Q312" s="45"/>
      <c r="R312" s="45"/>
      <c r="S312" s="45"/>
      <c r="T312" s="45"/>
      <c r="U312" s="45"/>
      <c r="V312" s="45"/>
      <c r="W312" s="45"/>
      <c r="X312" s="45"/>
    </row>
    <row r="313" spans="1:24" ht="13" x14ac:dyDescent="0.15">
      <c r="A313" s="51" t="s">
        <v>134</v>
      </c>
      <c r="B313" s="51">
        <v>100</v>
      </c>
      <c r="C313" s="51">
        <v>100</v>
      </c>
      <c r="D313" s="51">
        <v>100</v>
      </c>
      <c r="E313" s="61"/>
      <c r="F313" s="45"/>
      <c r="G313" s="45"/>
      <c r="H313" s="45"/>
      <c r="I313" s="45"/>
      <c r="J313" s="45"/>
      <c r="K313" s="45"/>
      <c r="L313" s="45"/>
      <c r="M313" s="45"/>
      <c r="N313" s="45"/>
      <c r="O313" s="45"/>
      <c r="P313" s="45"/>
      <c r="Q313" s="45"/>
      <c r="R313" s="45"/>
      <c r="S313" s="45"/>
      <c r="T313" s="45"/>
      <c r="U313" s="45"/>
      <c r="V313" s="45"/>
      <c r="W313" s="45"/>
      <c r="X313" s="45"/>
    </row>
    <row r="314" spans="1:24"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row>
    <row r="315" spans="1:24" ht="13" x14ac:dyDescent="0.15">
      <c r="A315" s="51" t="s">
        <v>120</v>
      </c>
      <c r="B315" s="52">
        <v>100</v>
      </c>
      <c r="C315" s="52">
        <v>100</v>
      </c>
      <c r="D315" s="52">
        <v>100</v>
      </c>
      <c r="E315" s="62"/>
      <c r="F315" s="45"/>
      <c r="G315" s="45"/>
      <c r="H315" s="45"/>
      <c r="I315" s="45"/>
      <c r="J315" s="45"/>
      <c r="K315" s="45"/>
      <c r="L315" s="45"/>
      <c r="M315" s="45"/>
      <c r="N315" s="45"/>
      <c r="O315" s="45"/>
      <c r="P315" s="45"/>
      <c r="Q315" s="45"/>
      <c r="R315" s="45"/>
      <c r="S315" s="45"/>
      <c r="T315" s="45"/>
      <c r="U315" s="45"/>
      <c r="V315" s="45"/>
      <c r="W315" s="45"/>
      <c r="X315" s="45"/>
    </row>
    <row r="316" spans="1:24"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row>
    <row r="317" spans="1:24" ht="15" x14ac:dyDescent="0.15">
      <c r="A317" s="54" t="s">
        <v>121</v>
      </c>
      <c r="B317" s="66">
        <v>100</v>
      </c>
      <c r="C317" s="44"/>
      <c r="D317" s="56"/>
      <c r="E317" s="45"/>
      <c r="F317" s="44"/>
      <c r="G317" s="45"/>
      <c r="H317" s="45"/>
      <c r="I317" s="45"/>
      <c r="J317" s="45"/>
      <c r="K317" s="45"/>
      <c r="L317" s="45"/>
      <c r="M317" s="45"/>
      <c r="N317" s="45"/>
      <c r="O317" s="45"/>
      <c r="P317" s="45"/>
      <c r="Q317" s="45"/>
      <c r="R317" s="45"/>
      <c r="S317" s="45"/>
      <c r="T317" s="45"/>
      <c r="U317" s="45"/>
      <c r="V317" s="45"/>
      <c r="W317" s="45"/>
      <c r="X317" s="45"/>
    </row>
    <row r="318" spans="1:24"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row>
    <row r="319" spans="1:24" ht="39" x14ac:dyDescent="0.15">
      <c r="A319" s="65" t="s">
        <v>93</v>
      </c>
      <c r="B319" s="47" t="s">
        <v>3080</v>
      </c>
      <c r="C319" s="47" t="s">
        <v>3081</v>
      </c>
      <c r="D319" s="59" t="s">
        <v>181</v>
      </c>
      <c r="E319" s="60"/>
      <c r="F319" s="45"/>
      <c r="G319" s="45"/>
      <c r="H319" s="45"/>
      <c r="I319" s="45"/>
      <c r="J319" s="45"/>
      <c r="K319" s="45"/>
      <c r="L319" s="45"/>
      <c r="M319" s="45"/>
      <c r="N319" s="45"/>
      <c r="O319" s="45"/>
      <c r="P319" s="45"/>
      <c r="Q319" s="45"/>
      <c r="R319" s="45"/>
      <c r="S319" s="45"/>
      <c r="T319" s="45"/>
      <c r="U319" s="45"/>
      <c r="V319" s="45"/>
      <c r="W319" s="45"/>
      <c r="X319" s="45"/>
    </row>
    <row r="320" spans="1:24" ht="13" x14ac:dyDescent="0.15">
      <c r="A320" s="49" t="s">
        <v>124</v>
      </c>
      <c r="B320" s="50" t="s">
        <v>125</v>
      </c>
      <c r="C320" s="50" t="s">
        <v>125</v>
      </c>
      <c r="D320" s="50" t="s">
        <v>125</v>
      </c>
      <c r="E320" s="50"/>
      <c r="F320" s="45"/>
      <c r="G320" s="45"/>
      <c r="H320" s="45"/>
      <c r="I320" s="45"/>
      <c r="J320" s="45"/>
      <c r="K320" s="45"/>
      <c r="L320" s="45"/>
      <c r="M320" s="45"/>
      <c r="N320" s="45"/>
      <c r="O320" s="45"/>
      <c r="P320" s="45"/>
      <c r="Q320" s="45"/>
      <c r="R320" s="45"/>
      <c r="S320" s="45"/>
      <c r="T320" s="45"/>
      <c r="U320" s="45"/>
      <c r="V320" s="45"/>
      <c r="W320" s="45"/>
      <c r="X320" s="45"/>
    </row>
    <row r="321" spans="1:24" ht="13" x14ac:dyDescent="0.15">
      <c r="A321" s="50" t="s">
        <v>126</v>
      </c>
      <c r="B321" s="50" t="s">
        <v>125</v>
      </c>
      <c r="C321" s="50" t="s">
        <v>125</v>
      </c>
      <c r="D321" s="50" t="s">
        <v>125</v>
      </c>
      <c r="E321" s="50"/>
      <c r="F321" s="45"/>
      <c r="G321" s="45"/>
      <c r="H321" s="45"/>
      <c r="I321" s="45"/>
      <c r="J321" s="45"/>
      <c r="K321" s="45"/>
      <c r="L321" s="45"/>
      <c r="M321" s="45"/>
      <c r="N321" s="45"/>
      <c r="O321" s="45"/>
      <c r="P321" s="45"/>
      <c r="Q321" s="45"/>
      <c r="R321" s="45"/>
      <c r="S321" s="45"/>
      <c r="T321" s="45"/>
      <c r="U321" s="45"/>
      <c r="V321" s="45"/>
      <c r="W321" s="45"/>
      <c r="X321" s="45"/>
    </row>
    <row r="322" spans="1:24" ht="13" x14ac:dyDescent="0.15">
      <c r="A322" s="50" t="s">
        <v>127</v>
      </c>
      <c r="B322" s="50" t="s">
        <v>125</v>
      </c>
      <c r="C322" s="50" t="s">
        <v>125</v>
      </c>
      <c r="D322" s="50" t="s">
        <v>125</v>
      </c>
      <c r="E322" s="50"/>
      <c r="F322" s="45"/>
      <c r="G322" s="45"/>
      <c r="H322" s="45"/>
      <c r="I322" s="45"/>
      <c r="J322" s="45"/>
      <c r="K322" s="45"/>
      <c r="L322" s="45"/>
      <c r="M322" s="45"/>
      <c r="N322" s="45"/>
      <c r="O322" s="45"/>
      <c r="P322" s="45"/>
      <c r="Q322" s="45"/>
      <c r="R322" s="45"/>
      <c r="S322" s="45"/>
      <c r="T322" s="45"/>
      <c r="U322" s="45"/>
      <c r="V322" s="45"/>
      <c r="W322" s="45"/>
      <c r="X322" s="45"/>
    </row>
    <row r="323" spans="1:24" ht="13" x14ac:dyDescent="0.15">
      <c r="A323" s="50" t="s">
        <v>114</v>
      </c>
      <c r="B323" s="50" t="s">
        <v>3112</v>
      </c>
      <c r="C323" s="50" t="s">
        <v>3113</v>
      </c>
      <c r="D323" s="50" t="s">
        <v>3113</v>
      </c>
      <c r="E323" s="57"/>
      <c r="F323" s="45"/>
      <c r="G323" s="45"/>
      <c r="H323" s="45"/>
      <c r="I323" s="45"/>
      <c r="J323" s="45"/>
      <c r="K323" s="45"/>
      <c r="L323" s="45"/>
      <c r="M323" s="45"/>
      <c r="N323" s="45"/>
      <c r="O323" s="45"/>
      <c r="P323" s="45"/>
      <c r="Q323" s="45"/>
      <c r="R323" s="45"/>
      <c r="S323" s="45"/>
      <c r="T323" s="45"/>
      <c r="U323" s="45"/>
      <c r="V323" s="45"/>
      <c r="W323" s="45"/>
      <c r="X323" s="45"/>
    </row>
    <row r="324" spans="1:24" ht="13" x14ac:dyDescent="0.15">
      <c r="A324" s="50" t="s">
        <v>116</v>
      </c>
      <c r="B324" s="50" t="s">
        <v>3114</v>
      </c>
      <c r="C324" s="50">
        <v>25</v>
      </c>
      <c r="D324" s="50">
        <v>25</v>
      </c>
      <c r="E324" s="57"/>
      <c r="F324" s="45"/>
      <c r="G324" s="45"/>
      <c r="H324" s="45"/>
      <c r="I324" s="45"/>
      <c r="J324" s="45"/>
      <c r="K324" s="45"/>
      <c r="L324" s="45"/>
      <c r="M324" s="45"/>
      <c r="N324" s="45"/>
      <c r="O324" s="45"/>
      <c r="P324" s="45"/>
      <c r="Q324" s="45"/>
      <c r="R324" s="45"/>
      <c r="S324" s="45"/>
      <c r="T324" s="45"/>
      <c r="U324" s="45"/>
      <c r="V324" s="45"/>
      <c r="W324" s="45"/>
      <c r="X324" s="45"/>
    </row>
    <row r="325" spans="1:24"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row>
    <row r="326" spans="1:24" ht="13" x14ac:dyDescent="0.15">
      <c r="A326" s="51" t="s">
        <v>132</v>
      </c>
      <c r="B326" s="51">
        <v>0</v>
      </c>
      <c r="C326" s="51">
        <v>0</v>
      </c>
      <c r="D326" s="51">
        <v>0</v>
      </c>
      <c r="E326" s="61"/>
      <c r="F326" s="45"/>
      <c r="G326" s="45"/>
      <c r="H326" s="45"/>
      <c r="I326" s="45"/>
      <c r="J326" s="45"/>
      <c r="K326" s="45"/>
      <c r="L326" s="45"/>
      <c r="M326" s="45"/>
      <c r="N326" s="45"/>
      <c r="O326" s="45"/>
      <c r="P326" s="45"/>
      <c r="Q326" s="45"/>
      <c r="R326" s="45"/>
      <c r="S326" s="45"/>
      <c r="T326" s="45"/>
      <c r="U326" s="45"/>
      <c r="V326" s="45"/>
      <c r="W326" s="45"/>
      <c r="X326" s="45"/>
    </row>
    <row r="327" spans="1:24" ht="13" x14ac:dyDescent="0.15">
      <c r="A327" s="51" t="s">
        <v>133</v>
      </c>
      <c r="B327" s="51">
        <v>0</v>
      </c>
      <c r="C327" s="51">
        <v>0</v>
      </c>
      <c r="D327" s="51">
        <v>0</v>
      </c>
      <c r="E327" s="61"/>
      <c r="F327" s="45"/>
      <c r="G327" s="45"/>
      <c r="H327" s="45"/>
      <c r="I327" s="45"/>
      <c r="J327" s="45"/>
      <c r="K327" s="45"/>
      <c r="L327" s="45"/>
      <c r="M327" s="45"/>
      <c r="N327" s="45"/>
      <c r="O327" s="45"/>
      <c r="P327" s="45"/>
      <c r="Q327" s="45"/>
      <c r="R327" s="45"/>
      <c r="S327" s="45"/>
      <c r="T327" s="45"/>
      <c r="U327" s="45"/>
      <c r="V327" s="45"/>
      <c r="W327" s="45"/>
      <c r="X327" s="45"/>
    </row>
    <row r="328" spans="1:24" ht="13" x14ac:dyDescent="0.15">
      <c r="A328" s="51" t="s">
        <v>134</v>
      </c>
      <c r="B328" s="51">
        <v>0</v>
      </c>
      <c r="C328" s="51">
        <v>0</v>
      </c>
      <c r="D328" s="51">
        <v>0</v>
      </c>
      <c r="E328" s="61"/>
      <c r="F328" s="45"/>
      <c r="G328" s="45"/>
      <c r="H328" s="45"/>
      <c r="I328" s="45"/>
      <c r="J328" s="45"/>
      <c r="K328" s="45"/>
      <c r="L328" s="45"/>
      <c r="M328" s="45"/>
      <c r="N328" s="45"/>
      <c r="O328" s="45"/>
      <c r="P328" s="45"/>
      <c r="Q328" s="45"/>
      <c r="R328" s="45"/>
      <c r="S328" s="45"/>
      <c r="T328" s="45"/>
      <c r="U328" s="45"/>
      <c r="V328" s="45"/>
      <c r="W328" s="45"/>
      <c r="X328" s="45"/>
    </row>
    <row r="329" spans="1:24"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row>
    <row r="330" spans="1:24" ht="13" x14ac:dyDescent="0.15">
      <c r="A330" s="51" t="s">
        <v>120</v>
      </c>
      <c r="B330" s="52">
        <v>0</v>
      </c>
      <c r="C330" s="52">
        <v>0</v>
      </c>
      <c r="D330" s="52">
        <v>0</v>
      </c>
      <c r="E330" s="62"/>
      <c r="F330" s="45"/>
      <c r="G330" s="45"/>
      <c r="H330" s="45"/>
      <c r="I330" s="45"/>
      <c r="J330" s="45"/>
      <c r="K330" s="45"/>
      <c r="L330" s="45"/>
      <c r="M330" s="45"/>
      <c r="N330" s="45"/>
      <c r="O330" s="45"/>
      <c r="P330" s="45"/>
      <c r="Q330" s="45"/>
      <c r="R330" s="45"/>
      <c r="S330" s="45"/>
      <c r="T330" s="45"/>
      <c r="U330" s="45"/>
      <c r="V330" s="45"/>
      <c r="W330" s="45"/>
      <c r="X330" s="45"/>
    </row>
    <row r="331" spans="1:24"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row>
    <row r="332" spans="1:24" ht="15" x14ac:dyDescent="0.15">
      <c r="A332" s="54" t="s">
        <v>121</v>
      </c>
      <c r="B332" s="66">
        <v>0</v>
      </c>
      <c r="C332" s="44"/>
      <c r="D332" s="56"/>
      <c r="E332" s="45"/>
      <c r="F332" s="44"/>
      <c r="G332" s="45"/>
      <c r="H332" s="45"/>
      <c r="I332" s="45"/>
      <c r="J332" s="45"/>
      <c r="K332" s="45"/>
      <c r="L332" s="45"/>
      <c r="M332" s="45"/>
      <c r="N332" s="45"/>
      <c r="O332" s="45"/>
      <c r="P332" s="45"/>
      <c r="Q332" s="45"/>
      <c r="R332" s="45"/>
      <c r="S332" s="45"/>
      <c r="T332" s="45"/>
      <c r="U332" s="45"/>
      <c r="V332" s="45"/>
      <c r="W332" s="45"/>
      <c r="X332" s="45"/>
    </row>
    <row r="333" spans="1:24"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row>
    <row r="334" spans="1:24" ht="39" x14ac:dyDescent="0.15">
      <c r="A334" s="65" t="s">
        <v>94</v>
      </c>
      <c r="B334" s="47" t="s">
        <v>3080</v>
      </c>
      <c r="C334" s="47" t="s">
        <v>3081</v>
      </c>
      <c r="D334" s="59" t="s">
        <v>181</v>
      </c>
      <c r="E334" s="60"/>
      <c r="F334" s="45"/>
      <c r="G334" s="45"/>
      <c r="H334" s="45"/>
      <c r="I334" s="45"/>
      <c r="J334" s="45"/>
      <c r="K334" s="45"/>
      <c r="L334" s="45"/>
      <c r="M334" s="45"/>
      <c r="N334" s="45"/>
      <c r="O334" s="45"/>
      <c r="P334" s="45"/>
      <c r="Q334" s="45"/>
      <c r="R334" s="45"/>
      <c r="S334" s="45"/>
      <c r="T334" s="45"/>
      <c r="U334" s="45"/>
      <c r="V334" s="45"/>
      <c r="W334" s="45"/>
      <c r="X334" s="45"/>
    </row>
    <row r="335" spans="1:24" ht="13" x14ac:dyDescent="0.15">
      <c r="A335" s="49" t="s">
        <v>156</v>
      </c>
      <c r="B335" s="50" t="s">
        <v>125</v>
      </c>
      <c r="C335" s="50" t="s">
        <v>125</v>
      </c>
      <c r="D335" s="50" t="s">
        <v>125</v>
      </c>
      <c r="E335" s="50"/>
      <c r="F335" s="45"/>
      <c r="G335" s="45"/>
      <c r="H335" s="45"/>
      <c r="I335" s="45"/>
      <c r="J335" s="45"/>
      <c r="K335" s="45"/>
      <c r="L335" s="45"/>
      <c r="M335" s="45"/>
      <c r="N335" s="45"/>
      <c r="O335" s="45"/>
      <c r="P335" s="45"/>
      <c r="Q335" s="45"/>
      <c r="R335" s="45"/>
      <c r="S335" s="45"/>
      <c r="T335" s="45"/>
      <c r="U335" s="45"/>
      <c r="V335" s="45"/>
      <c r="W335" s="45"/>
      <c r="X335" s="45"/>
    </row>
    <row r="336" spans="1:24"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row>
    <row r="337" spans="1:24" ht="13" x14ac:dyDescent="0.15">
      <c r="A337" s="50" t="s">
        <v>158</v>
      </c>
      <c r="B337" s="50" t="s">
        <v>125</v>
      </c>
      <c r="C337" s="50" t="s">
        <v>184</v>
      </c>
      <c r="D337" s="50" t="s">
        <v>184</v>
      </c>
      <c r="E337" s="50"/>
      <c r="F337" s="45"/>
      <c r="G337" s="45"/>
      <c r="H337" s="45"/>
      <c r="I337" s="45"/>
      <c r="J337" s="45"/>
      <c r="K337" s="45"/>
      <c r="L337" s="45"/>
      <c r="M337" s="45"/>
      <c r="N337" s="45"/>
      <c r="O337" s="45"/>
      <c r="P337" s="45"/>
      <c r="Q337" s="45"/>
      <c r="R337" s="45"/>
      <c r="S337" s="45"/>
      <c r="T337" s="45"/>
      <c r="U337" s="45"/>
      <c r="V337" s="45"/>
      <c r="W337" s="45"/>
      <c r="X337" s="45"/>
    </row>
    <row r="338" spans="1:24" ht="13" x14ac:dyDescent="0.15">
      <c r="A338" s="50" t="s">
        <v>159</v>
      </c>
      <c r="B338" s="50" t="s">
        <v>184</v>
      </c>
      <c r="C338" s="50" t="s">
        <v>184</v>
      </c>
      <c r="D338" s="50" t="s">
        <v>184</v>
      </c>
      <c r="E338" s="50"/>
      <c r="F338" s="45"/>
      <c r="G338" s="45"/>
      <c r="H338" s="45"/>
      <c r="I338" s="45"/>
      <c r="J338" s="45"/>
      <c r="K338" s="45"/>
      <c r="L338" s="45"/>
      <c r="M338" s="45"/>
      <c r="N338" s="45"/>
      <c r="O338" s="45"/>
      <c r="P338" s="45"/>
      <c r="Q338" s="45"/>
      <c r="R338" s="45"/>
      <c r="S338" s="45"/>
      <c r="T338" s="45"/>
      <c r="U338" s="45"/>
      <c r="V338" s="45"/>
      <c r="W338" s="45"/>
      <c r="X338" s="45"/>
    </row>
    <row r="339" spans="1:24" ht="13" x14ac:dyDescent="0.15">
      <c r="A339" s="50" t="s">
        <v>214</v>
      </c>
      <c r="B339" s="50" t="s">
        <v>125</v>
      </c>
      <c r="C339" s="50" t="s">
        <v>394</v>
      </c>
      <c r="D339" s="50" t="s">
        <v>394</v>
      </c>
      <c r="E339" s="50"/>
      <c r="F339" s="45"/>
      <c r="G339" s="45"/>
      <c r="H339" s="45"/>
      <c r="I339" s="45"/>
      <c r="J339" s="45"/>
      <c r="K339" s="45"/>
      <c r="L339" s="45"/>
      <c r="M339" s="45"/>
      <c r="N339" s="45"/>
      <c r="O339" s="45"/>
      <c r="P339" s="45"/>
      <c r="Q339" s="45"/>
      <c r="R339" s="45"/>
      <c r="S339" s="45"/>
      <c r="T339" s="45"/>
      <c r="U339" s="45"/>
      <c r="V339" s="45"/>
      <c r="W339" s="45"/>
      <c r="X339" s="45"/>
    </row>
    <row r="340" spans="1:24" ht="13" x14ac:dyDescent="0.15">
      <c r="A340" s="50" t="s">
        <v>215</v>
      </c>
      <c r="B340" s="50" t="s">
        <v>216</v>
      </c>
      <c r="C340" s="50" t="s">
        <v>216</v>
      </c>
      <c r="D340" s="50" t="s">
        <v>216</v>
      </c>
      <c r="E340" s="50"/>
      <c r="F340" s="44"/>
      <c r="G340" s="45"/>
      <c r="H340" s="45"/>
      <c r="I340" s="45"/>
      <c r="J340" s="45"/>
      <c r="K340" s="45"/>
      <c r="L340" s="45"/>
      <c r="M340" s="45"/>
      <c r="N340" s="45"/>
      <c r="O340" s="45"/>
      <c r="P340" s="45"/>
      <c r="Q340" s="45"/>
      <c r="R340" s="45"/>
      <c r="S340" s="45"/>
      <c r="T340" s="45"/>
      <c r="U340" s="45"/>
      <c r="V340" s="45"/>
      <c r="W340" s="45"/>
      <c r="X340" s="45"/>
    </row>
    <row r="341" spans="1:24" ht="13" x14ac:dyDescent="0.15">
      <c r="A341" s="50" t="s">
        <v>114</v>
      </c>
      <c r="B341" s="50" t="s">
        <v>3115</v>
      </c>
      <c r="C341" s="50" t="s">
        <v>3116</v>
      </c>
      <c r="D341" s="50" t="s">
        <v>3116</v>
      </c>
      <c r="E341" s="57"/>
      <c r="F341" s="45"/>
      <c r="G341" s="45"/>
      <c r="H341" s="45"/>
      <c r="I341" s="45"/>
      <c r="J341" s="45"/>
      <c r="K341" s="45"/>
      <c r="L341" s="45"/>
      <c r="M341" s="45"/>
      <c r="N341" s="45"/>
      <c r="O341" s="45"/>
      <c r="P341" s="45"/>
      <c r="Q341" s="45"/>
      <c r="R341" s="45"/>
      <c r="S341" s="45"/>
      <c r="T341" s="45"/>
      <c r="U341" s="45"/>
      <c r="V341" s="45"/>
      <c r="W341" s="45"/>
      <c r="X341" s="45"/>
    </row>
    <row r="342" spans="1:24" ht="13" x14ac:dyDescent="0.15">
      <c r="A342" s="50" t="s">
        <v>116</v>
      </c>
      <c r="B342" s="50">
        <v>54</v>
      </c>
      <c r="C342" s="50" t="s">
        <v>3117</v>
      </c>
      <c r="D342" s="50" t="s">
        <v>3117</v>
      </c>
      <c r="E342" s="57"/>
      <c r="F342" s="44"/>
      <c r="G342" s="45"/>
      <c r="H342" s="45"/>
      <c r="I342" s="45"/>
      <c r="J342" s="45"/>
      <c r="K342" s="45"/>
      <c r="L342" s="45"/>
      <c r="M342" s="45"/>
      <c r="N342" s="45"/>
      <c r="O342" s="45"/>
      <c r="P342" s="45"/>
      <c r="Q342" s="45"/>
      <c r="R342" s="45"/>
      <c r="S342" s="45"/>
      <c r="T342" s="45"/>
      <c r="U342" s="45"/>
      <c r="V342" s="45"/>
      <c r="W342" s="45"/>
      <c r="X342" s="45"/>
    </row>
    <row r="343" spans="1:24"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row>
    <row r="344" spans="1:24" ht="13" x14ac:dyDescent="0.15">
      <c r="A344" s="51" t="s">
        <v>118</v>
      </c>
      <c r="B344" s="51">
        <v>0</v>
      </c>
      <c r="C344" s="51">
        <v>0</v>
      </c>
      <c r="D344" s="51">
        <v>0</v>
      </c>
      <c r="E344" s="61"/>
      <c r="F344" s="45"/>
      <c r="G344" s="45"/>
      <c r="H344" s="45"/>
      <c r="I344" s="45"/>
      <c r="J344" s="45"/>
      <c r="K344" s="45"/>
      <c r="L344" s="45"/>
      <c r="M344" s="45"/>
      <c r="N344" s="45"/>
      <c r="O344" s="45"/>
      <c r="P344" s="45"/>
      <c r="Q344" s="45"/>
      <c r="R344" s="45"/>
      <c r="S344" s="45"/>
      <c r="T344" s="45"/>
      <c r="U344" s="45"/>
      <c r="V344" s="45"/>
      <c r="W344" s="45"/>
      <c r="X344" s="45"/>
    </row>
    <row r="345" spans="1:24" ht="13" x14ac:dyDescent="0.15">
      <c r="A345" s="51" t="s">
        <v>165</v>
      </c>
      <c r="B345" s="51">
        <v>0</v>
      </c>
      <c r="C345" s="51">
        <v>50</v>
      </c>
      <c r="D345" s="51">
        <v>50</v>
      </c>
      <c r="E345" s="61"/>
      <c r="F345" s="45"/>
      <c r="G345" s="45"/>
      <c r="H345" s="45"/>
      <c r="I345" s="45"/>
      <c r="J345" s="45"/>
      <c r="K345" s="45"/>
      <c r="L345" s="45"/>
      <c r="M345" s="45"/>
      <c r="N345" s="45"/>
      <c r="O345" s="45"/>
      <c r="P345" s="45"/>
      <c r="Q345" s="45"/>
      <c r="R345" s="45"/>
      <c r="S345" s="45"/>
      <c r="T345" s="45"/>
      <c r="U345" s="45"/>
      <c r="V345" s="45"/>
      <c r="W345" s="45"/>
      <c r="X345" s="45"/>
    </row>
    <row r="346" spans="1:24" ht="13" x14ac:dyDescent="0.15">
      <c r="A346" s="51" t="s">
        <v>166</v>
      </c>
      <c r="B346" s="51">
        <v>50</v>
      </c>
      <c r="C346" s="51">
        <v>50</v>
      </c>
      <c r="D346" s="51">
        <v>50</v>
      </c>
      <c r="E346" s="61"/>
      <c r="F346" s="45"/>
      <c r="G346" s="45"/>
      <c r="H346" s="45"/>
      <c r="I346" s="45"/>
      <c r="J346" s="45"/>
      <c r="K346" s="45"/>
      <c r="L346" s="45"/>
      <c r="M346" s="45"/>
      <c r="N346" s="45"/>
      <c r="O346" s="45"/>
      <c r="P346" s="45"/>
      <c r="Q346" s="45"/>
      <c r="R346" s="45"/>
      <c r="S346" s="45"/>
      <c r="T346" s="45"/>
      <c r="U346" s="45"/>
      <c r="V346" s="45"/>
      <c r="W346" s="45"/>
      <c r="X346" s="45"/>
    </row>
    <row r="347" spans="1:24" ht="13" x14ac:dyDescent="0.15">
      <c r="A347" s="51" t="s">
        <v>219</v>
      </c>
      <c r="B347" s="51">
        <v>0</v>
      </c>
      <c r="C347" s="51">
        <v>100</v>
      </c>
      <c r="D347" s="51">
        <v>100</v>
      </c>
      <c r="E347" s="61"/>
      <c r="F347" s="45"/>
      <c r="G347" s="45"/>
      <c r="H347" s="45"/>
      <c r="I347" s="45"/>
      <c r="J347" s="45"/>
      <c r="K347" s="45"/>
      <c r="L347" s="45"/>
      <c r="M347" s="45"/>
      <c r="N347" s="45"/>
      <c r="O347" s="45"/>
      <c r="P347" s="45"/>
      <c r="Q347" s="45"/>
      <c r="R347" s="45"/>
      <c r="S347" s="45"/>
      <c r="T347" s="45"/>
      <c r="U347" s="45"/>
      <c r="V347" s="45"/>
      <c r="W347" s="45"/>
      <c r="X347" s="45"/>
    </row>
    <row r="348" spans="1:24" ht="13" x14ac:dyDescent="0.15">
      <c r="A348" s="51" t="s">
        <v>220</v>
      </c>
      <c r="B348" s="51">
        <v>100</v>
      </c>
      <c r="C348" s="51">
        <v>100</v>
      </c>
      <c r="D348" s="51">
        <v>100</v>
      </c>
      <c r="E348" s="61"/>
      <c r="F348" s="45"/>
      <c r="G348" s="45"/>
      <c r="H348" s="45"/>
      <c r="I348" s="45"/>
      <c r="J348" s="45"/>
      <c r="K348" s="45"/>
      <c r="L348" s="45"/>
      <c r="M348" s="45"/>
      <c r="N348" s="45"/>
      <c r="O348" s="45"/>
      <c r="P348" s="45"/>
      <c r="Q348" s="45"/>
      <c r="R348" s="45"/>
      <c r="S348" s="45"/>
      <c r="T348" s="45"/>
      <c r="U348" s="45"/>
      <c r="V348" s="45"/>
      <c r="W348" s="45"/>
      <c r="X348" s="45"/>
    </row>
    <row r="349" spans="1:24"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row>
    <row r="350" spans="1:24" ht="13" x14ac:dyDescent="0.15">
      <c r="A350" s="51" t="s">
        <v>120</v>
      </c>
      <c r="B350" s="52">
        <v>30</v>
      </c>
      <c r="C350" s="52">
        <v>60</v>
      </c>
      <c r="D350" s="52">
        <v>60</v>
      </c>
      <c r="E350" s="62"/>
      <c r="F350" s="45"/>
      <c r="G350" s="45"/>
      <c r="H350" s="45"/>
      <c r="I350" s="45"/>
      <c r="J350" s="45"/>
      <c r="K350" s="45"/>
      <c r="L350" s="45"/>
      <c r="M350" s="45"/>
      <c r="N350" s="45"/>
      <c r="O350" s="45"/>
      <c r="P350" s="45"/>
      <c r="Q350" s="45"/>
      <c r="R350" s="45"/>
      <c r="S350" s="45"/>
      <c r="T350" s="45"/>
      <c r="U350" s="45"/>
      <c r="V350" s="45"/>
      <c r="W350" s="45"/>
      <c r="X350" s="45"/>
    </row>
    <row r="351" spans="1:24"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row>
    <row r="352" spans="1:24" ht="15" x14ac:dyDescent="0.15">
      <c r="A352" s="54" t="s">
        <v>121</v>
      </c>
      <c r="B352" s="66">
        <v>60</v>
      </c>
      <c r="C352" s="44"/>
      <c r="D352" s="56"/>
      <c r="E352" s="45"/>
      <c r="F352" s="44"/>
      <c r="G352" s="45"/>
      <c r="H352" s="45"/>
      <c r="I352" s="45"/>
      <c r="J352" s="45"/>
      <c r="K352" s="45"/>
      <c r="L352" s="45"/>
      <c r="M352" s="45"/>
      <c r="N352" s="45"/>
      <c r="O352" s="45"/>
      <c r="P352" s="45"/>
      <c r="Q352" s="45"/>
      <c r="R352" s="45"/>
      <c r="S352" s="45"/>
      <c r="T352" s="45"/>
      <c r="U352" s="45"/>
      <c r="V352" s="45"/>
      <c r="W352" s="45"/>
      <c r="X352" s="45"/>
    </row>
    <row r="353" spans="1:24"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row>
    <row r="354" spans="1:24" ht="39" x14ac:dyDescent="0.15">
      <c r="A354" s="65" t="s">
        <v>95</v>
      </c>
      <c r="B354" s="47" t="s">
        <v>3080</v>
      </c>
      <c r="C354" s="47" t="s">
        <v>3081</v>
      </c>
      <c r="D354" s="59" t="s">
        <v>181</v>
      </c>
      <c r="E354" s="60"/>
      <c r="F354" s="45"/>
      <c r="G354" s="45"/>
      <c r="H354" s="45"/>
      <c r="I354" s="45"/>
      <c r="J354" s="45"/>
      <c r="K354" s="45"/>
      <c r="L354" s="45"/>
      <c r="M354" s="45"/>
      <c r="N354" s="45"/>
      <c r="O354" s="45"/>
      <c r="P354" s="45"/>
      <c r="Q354" s="45"/>
      <c r="R354" s="45"/>
      <c r="S354" s="45"/>
      <c r="T354" s="45"/>
      <c r="U354" s="45"/>
      <c r="V354" s="45"/>
      <c r="W354" s="45"/>
      <c r="X354" s="45"/>
    </row>
    <row r="355" spans="1:24" ht="13" x14ac:dyDescent="0.15">
      <c r="A355" s="49" t="s">
        <v>156</v>
      </c>
      <c r="B355" s="50" t="s">
        <v>125</v>
      </c>
      <c r="C355" s="50" t="s">
        <v>125</v>
      </c>
      <c r="D355" s="50" t="s">
        <v>125</v>
      </c>
      <c r="E355" s="50"/>
      <c r="F355" s="45"/>
      <c r="G355" s="45"/>
      <c r="H355" s="45"/>
      <c r="I355" s="45"/>
      <c r="J355" s="45"/>
      <c r="K355" s="45"/>
      <c r="L355" s="45"/>
      <c r="M355" s="45"/>
      <c r="N355" s="45"/>
      <c r="O355" s="45"/>
      <c r="P355" s="45"/>
      <c r="Q355" s="45"/>
      <c r="R355" s="45"/>
      <c r="S355" s="45"/>
      <c r="T355" s="45"/>
      <c r="U355" s="45"/>
      <c r="V355" s="45"/>
      <c r="W355" s="45"/>
      <c r="X355" s="45"/>
    </row>
    <row r="356" spans="1:24"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row>
    <row r="357" spans="1:24" ht="13" x14ac:dyDescent="0.15">
      <c r="A357" s="50" t="s">
        <v>158</v>
      </c>
      <c r="B357" s="50" t="s">
        <v>125</v>
      </c>
      <c r="C357" s="50" t="s">
        <v>125</v>
      </c>
      <c r="D357" s="50" t="s">
        <v>125</v>
      </c>
      <c r="E357" s="50"/>
      <c r="F357" s="45"/>
      <c r="G357" s="45"/>
      <c r="H357" s="45"/>
      <c r="I357" s="45"/>
      <c r="J357" s="45"/>
      <c r="K357" s="45"/>
      <c r="L357" s="45"/>
      <c r="M357" s="45"/>
      <c r="N357" s="45"/>
      <c r="O357" s="45"/>
      <c r="P357" s="45"/>
      <c r="Q357" s="45"/>
      <c r="R357" s="45"/>
      <c r="S357" s="45"/>
      <c r="T357" s="45"/>
      <c r="U357" s="45"/>
      <c r="V357" s="45"/>
      <c r="W357" s="45"/>
      <c r="X357" s="45"/>
    </row>
    <row r="358" spans="1:24" ht="13" x14ac:dyDescent="0.15">
      <c r="A358" s="50" t="s">
        <v>159</v>
      </c>
      <c r="B358" s="50" t="s">
        <v>125</v>
      </c>
      <c r="C358" s="50" t="s">
        <v>221</v>
      </c>
      <c r="D358" s="50" t="s">
        <v>221</v>
      </c>
      <c r="E358" s="50"/>
      <c r="F358" s="45"/>
      <c r="G358" s="45"/>
      <c r="H358" s="45"/>
      <c r="I358" s="45"/>
      <c r="J358" s="45"/>
      <c r="K358" s="45"/>
      <c r="L358" s="45"/>
      <c r="M358" s="45"/>
      <c r="N358" s="45"/>
      <c r="O358" s="45"/>
      <c r="P358" s="45"/>
      <c r="Q358" s="45"/>
      <c r="R358" s="45"/>
      <c r="S358" s="45"/>
      <c r="T358" s="45"/>
      <c r="U358" s="45"/>
      <c r="V358" s="45"/>
      <c r="W358" s="45"/>
      <c r="X358" s="45"/>
    </row>
    <row r="359" spans="1:24" ht="13" x14ac:dyDescent="0.15">
      <c r="A359" s="50" t="s">
        <v>214</v>
      </c>
      <c r="B359" s="50" t="s">
        <v>125</v>
      </c>
      <c r="C359" s="50" t="s">
        <v>184</v>
      </c>
      <c r="D359" s="50" t="s">
        <v>184</v>
      </c>
      <c r="E359" s="50"/>
      <c r="F359" s="45"/>
      <c r="G359" s="45"/>
      <c r="H359" s="45"/>
      <c r="I359" s="45"/>
      <c r="J359" s="45"/>
      <c r="K359" s="45"/>
      <c r="L359" s="45"/>
      <c r="M359" s="45"/>
      <c r="N359" s="45"/>
      <c r="O359" s="45"/>
      <c r="P359" s="45"/>
      <c r="Q359" s="45"/>
      <c r="R359" s="45"/>
      <c r="S359" s="45"/>
      <c r="T359" s="45"/>
      <c r="U359" s="45"/>
      <c r="V359" s="45"/>
      <c r="W359" s="45"/>
      <c r="X359" s="45"/>
    </row>
    <row r="360" spans="1:24" ht="13" x14ac:dyDescent="0.15">
      <c r="A360" s="50" t="s">
        <v>215</v>
      </c>
      <c r="B360" s="50" t="s">
        <v>125</v>
      </c>
      <c r="C360" s="50" t="s">
        <v>125</v>
      </c>
      <c r="D360" s="50" t="s">
        <v>125</v>
      </c>
      <c r="E360" s="50"/>
      <c r="F360" s="44"/>
      <c r="G360" s="45"/>
      <c r="H360" s="45"/>
      <c r="I360" s="45"/>
      <c r="J360" s="45"/>
      <c r="K360" s="45"/>
      <c r="L360" s="45"/>
      <c r="M360" s="45"/>
      <c r="N360" s="45"/>
      <c r="O360" s="45"/>
      <c r="P360" s="45"/>
      <c r="Q360" s="45"/>
      <c r="R360" s="45"/>
      <c r="S360" s="45"/>
      <c r="T360" s="45"/>
      <c r="U360" s="45"/>
      <c r="V360" s="45"/>
      <c r="W360" s="45"/>
      <c r="X360" s="45"/>
    </row>
    <row r="361" spans="1:24" ht="13" x14ac:dyDescent="0.15">
      <c r="A361" s="50" t="s">
        <v>222</v>
      </c>
      <c r="B361" s="50" t="s">
        <v>125</v>
      </c>
      <c r="C361" s="50" t="s">
        <v>184</v>
      </c>
      <c r="D361" s="50" t="s">
        <v>184</v>
      </c>
      <c r="E361" s="50"/>
      <c r="F361" s="45"/>
      <c r="G361" s="45"/>
      <c r="H361" s="45"/>
      <c r="I361" s="45"/>
      <c r="J361" s="45"/>
      <c r="K361" s="45"/>
      <c r="L361" s="45"/>
      <c r="M361" s="45"/>
      <c r="N361" s="45"/>
      <c r="O361" s="45"/>
      <c r="P361" s="45"/>
      <c r="Q361" s="45"/>
      <c r="R361" s="45"/>
      <c r="S361" s="45"/>
      <c r="T361" s="45"/>
      <c r="U361" s="45"/>
      <c r="V361" s="45"/>
      <c r="W361" s="45"/>
      <c r="X361" s="45"/>
    </row>
    <row r="362" spans="1:24" ht="13" x14ac:dyDescent="0.15">
      <c r="A362" s="50" t="s">
        <v>114</v>
      </c>
      <c r="B362" s="50" t="s">
        <v>193</v>
      </c>
      <c r="C362" s="50" t="s">
        <v>3118</v>
      </c>
      <c r="D362" s="50" t="s">
        <v>3118</v>
      </c>
      <c r="E362" s="57"/>
      <c r="F362" s="44"/>
      <c r="G362" s="45"/>
      <c r="H362" s="45"/>
      <c r="I362" s="45"/>
      <c r="J362" s="45"/>
      <c r="K362" s="45"/>
      <c r="L362" s="45"/>
      <c r="M362" s="45"/>
      <c r="N362" s="45"/>
      <c r="O362" s="45"/>
      <c r="P362" s="45"/>
      <c r="Q362" s="45"/>
      <c r="R362" s="45"/>
      <c r="S362" s="45"/>
      <c r="T362" s="45"/>
      <c r="U362" s="45"/>
      <c r="V362" s="45"/>
      <c r="W362" s="45"/>
      <c r="X362" s="45"/>
    </row>
    <row r="363" spans="1:24" ht="13" x14ac:dyDescent="0.15">
      <c r="A363" s="50" t="s">
        <v>116</v>
      </c>
      <c r="B363" s="57"/>
      <c r="C363" s="50">
        <v>25</v>
      </c>
      <c r="D363" s="50">
        <v>25</v>
      </c>
      <c r="E363" s="57"/>
      <c r="F363" s="44"/>
      <c r="G363" s="45"/>
      <c r="H363" s="45"/>
      <c r="I363" s="45"/>
      <c r="J363" s="45"/>
      <c r="K363" s="45"/>
      <c r="L363" s="45"/>
      <c r="M363" s="45"/>
      <c r="N363" s="45"/>
      <c r="O363" s="45"/>
      <c r="P363" s="45"/>
      <c r="Q363" s="45"/>
      <c r="R363" s="45"/>
      <c r="S363" s="45"/>
      <c r="T363" s="45"/>
      <c r="U363" s="45"/>
      <c r="V363" s="45"/>
      <c r="W363" s="45"/>
      <c r="X363" s="45"/>
    </row>
    <row r="364" spans="1:24"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row>
    <row r="365" spans="1:24" ht="13" x14ac:dyDescent="0.15">
      <c r="A365" s="51" t="s">
        <v>118</v>
      </c>
      <c r="B365" s="51">
        <v>0</v>
      </c>
      <c r="C365" s="51">
        <v>0</v>
      </c>
      <c r="D365" s="51">
        <v>0</v>
      </c>
      <c r="E365" s="61"/>
      <c r="F365" s="45"/>
      <c r="G365" s="45"/>
      <c r="H365" s="45"/>
      <c r="I365" s="45"/>
      <c r="J365" s="45"/>
      <c r="K365" s="45"/>
      <c r="L365" s="45"/>
      <c r="M365" s="45"/>
      <c r="N365" s="45"/>
      <c r="O365" s="45"/>
      <c r="P365" s="45"/>
      <c r="Q365" s="45"/>
      <c r="R365" s="45"/>
      <c r="S365" s="45"/>
      <c r="T365" s="45"/>
      <c r="U365" s="45"/>
      <c r="V365" s="45"/>
      <c r="W365" s="45"/>
      <c r="X365" s="45"/>
    </row>
    <row r="366" spans="1:24" ht="13" x14ac:dyDescent="0.15">
      <c r="A366" s="51" t="s">
        <v>165</v>
      </c>
      <c r="B366" s="51">
        <v>0</v>
      </c>
      <c r="C366" s="51">
        <v>0</v>
      </c>
      <c r="D366" s="51">
        <v>0</v>
      </c>
      <c r="E366" s="61"/>
      <c r="F366" s="45"/>
      <c r="G366" s="45"/>
      <c r="H366" s="45"/>
      <c r="I366" s="45"/>
      <c r="J366" s="45"/>
      <c r="K366" s="45"/>
      <c r="L366" s="45"/>
      <c r="M366" s="45"/>
      <c r="N366" s="45"/>
      <c r="O366" s="45"/>
      <c r="P366" s="45"/>
      <c r="Q366" s="45"/>
      <c r="R366" s="45"/>
      <c r="S366" s="45"/>
      <c r="T366" s="45"/>
      <c r="U366" s="45"/>
      <c r="V366" s="45"/>
      <c r="W366" s="45"/>
      <c r="X366" s="45"/>
    </row>
    <row r="367" spans="1:24" ht="13" x14ac:dyDescent="0.15">
      <c r="A367" s="51" t="s">
        <v>166</v>
      </c>
      <c r="B367" s="51">
        <v>0</v>
      </c>
      <c r="C367" s="51">
        <v>100</v>
      </c>
      <c r="D367" s="51">
        <v>100</v>
      </c>
      <c r="E367" s="61"/>
      <c r="F367" s="45"/>
      <c r="G367" s="45"/>
      <c r="H367" s="45"/>
      <c r="I367" s="45"/>
      <c r="J367" s="45"/>
      <c r="K367" s="45"/>
      <c r="L367" s="45"/>
      <c r="M367" s="45"/>
      <c r="N367" s="45"/>
      <c r="O367" s="45"/>
      <c r="P367" s="45"/>
      <c r="Q367" s="45"/>
      <c r="R367" s="45"/>
      <c r="S367" s="45"/>
      <c r="T367" s="45"/>
      <c r="U367" s="45"/>
      <c r="V367" s="45"/>
      <c r="W367" s="45"/>
      <c r="X367" s="45"/>
    </row>
    <row r="368" spans="1:24" ht="13" x14ac:dyDescent="0.15">
      <c r="A368" s="51" t="s">
        <v>219</v>
      </c>
      <c r="B368" s="51">
        <v>0</v>
      </c>
      <c r="C368" s="51">
        <v>50</v>
      </c>
      <c r="D368" s="51">
        <v>50</v>
      </c>
      <c r="E368" s="61"/>
      <c r="F368" s="45"/>
      <c r="G368" s="45"/>
      <c r="H368" s="45"/>
      <c r="I368" s="45"/>
      <c r="J368" s="45"/>
      <c r="K368" s="45"/>
      <c r="L368" s="45"/>
      <c r="M368" s="45"/>
      <c r="N368" s="45"/>
      <c r="O368" s="45"/>
      <c r="P368" s="45"/>
      <c r="Q368" s="45"/>
      <c r="R368" s="45"/>
      <c r="S368" s="45"/>
      <c r="T368" s="45"/>
      <c r="U368" s="45"/>
      <c r="V368" s="45"/>
      <c r="W368" s="45"/>
      <c r="X368" s="45"/>
    </row>
    <row r="369" spans="1:24" ht="13" x14ac:dyDescent="0.15">
      <c r="A369" s="51" t="s">
        <v>220</v>
      </c>
      <c r="B369" s="51">
        <v>0</v>
      </c>
      <c r="C369" s="51">
        <v>0</v>
      </c>
      <c r="D369" s="51">
        <v>0</v>
      </c>
      <c r="E369" s="61"/>
      <c r="F369" s="45"/>
      <c r="G369" s="45"/>
      <c r="H369" s="45"/>
      <c r="I369" s="45"/>
      <c r="J369" s="45"/>
      <c r="K369" s="45"/>
      <c r="L369" s="45"/>
      <c r="M369" s="45"/>
      <c r="N369" s="45"/>
      <c r="O369" s="45"/>
      <c r="P369" s="45"/>
      <c r="Q369" s="45"/>
      <c r="R369" s="45"/>
      <c r="S369" s="45"/>
      <c r="T369" s="45"/>
      <c r="U369" s="45"/>
      <c r="V369" s="45"/>
      <c r="W369" s="45"/>
      <c r="X369" s="45"/>
    </row>
    <row r="370" spans="1:24" ht="13" x14ac:dyDescent="0.15">
      <c r="A370" s="51" t="s">
        <v>227</v>
      </c>
      <c r="B370" s="51">
        <v>0</v>
      </c>
      <c r="C370" s="51">
        <v>50</v>
      </c>
      <c r="D370" s="51">
        <v>50</v>
      </c>
      <c r="E370" s="61"/>
      <c r="F370" s="45"/>
      <c r="G370" s="45"/>
      <c r="H370" s="45"/>
      <c r="I370" s="45"/>
      <c r="J370" s="45"/>
      <c r="K370" s="45"/>
      <c r="L370" s="45"/>
      <c r="M370" s="45"/>
      <c r="N370" s="45"/>
      <c r="O370" s="45"/>
      <c r="P370" s="45"/>
      <c r="Q370" s="45"/>
      <c r="R370" s="45"/>
      <c r="S370" s="45"/>
      <c r="T370" s="45"/>
      <c r="U370" s="45"/>
      <c r="V370" s="45"/>
      <c r="W370" s="45"/>
      <c r="X370" s="45"/>
    </row>
    <row r="371" spans="1:24"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row>
    <row r="372" spans="1:24" ht="13" x14ac:dyDescent="0.15">
      <c r="A372" s="51" t="s">
        <v>120</v>
      </c>
      <c r="B372" s="52">
        <v>0</v>
      </c>
      <c r="C372" s="52">
        <v>32</v>
      </c>
      <c r="D372" s="52">
        <v>32</v>
      </c>
      <c r="E372" s="62"/>
      <c r="F372" s="45"/>
      <c r="G372" s="45"/>
      <c r="H372" s="45"/>
      <c r="I372" s="45"/>
      <c r="J372" s="45"/>
      <c r="K372" s="45"/>
      <c r="L372" s="45"/>
      <c r="M372" s="45"/>
      <c r="N372" s="45"/>
      <c r="O372" s="45"/>
      <c r="P372" s="45"/>
      <c r="Q372" s="45"/>
      <c r="R372" s="45"/>
      <c r="S372" s="45"/>
      <c r="T372" s="45"/>
      <c r="U372" s="45"/>
      <c r="V372" s="45"/>
      <c r="W372" s="45"/>
      <c r="X372" s="45"/>
    </row>
    <row r="373" spans="1:24"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row>
    <row r="374" spans="1:24" ht="15" x14ac:dyDescent="0.15">
      <c r="A374" s="54" t="s">
        <v>121</v>
      </c>
      <c r="B374" s="66">
        <v>32</v>
      </c>
      <c r="C374" s="44"/>
      <c r="D374" s="56"/>
      <c r="E374" s="45"/>
      <c r="F374" s="44"/>
      <c r="G374" s="45"/>
      <c r="H374" s="45"/>
      <c r="I374" s="45"/>
      <c r="J374" s="45"/>
      <c r="K374" s="45"/>
      <c r="L374" s="45"/>
      <c r="M374" s="45"/>
      <c r="N374" s="45"/>
      <c r="O374" s="45"/>
      <c r="P374" s="45"/>
      <c r="Q374" s="45"/>
      <c r="R374" s="45"/>
      <c r="S374" s="45"/>
      <c r="T374" s="45"/>
      <c r="U374" s="45"/>
      <c r="V374" s="45"/>
      <c r="W374" s="45"/>
      <c r="X374" s="45"/>
    </row>
    <row r="375" spans="1:24"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row>
    <row r="376" spans="1:24" ht="39" x14ac:dyDescent="0.15">
      <c r="A376" s="65" t="s">
        <v>96</v>
      </c>
      <c r="B376" s="47" t="s">
        <v>3080</v>
      </c>
      <c r="C376" s="47" t="s">
        <v>3081</v>
      </c>
      <c r="D376" s="59" t="s">
        <v>181</v>
      </c>
      <c r="E376" s="60"/>
      <c r="F376" s="45"/>
      <c r="G376" s="45"/>
      <c r="H376" s="45"/>
      <c r="I376" s="45"/>
      <c r="J376" s="45"/>
      <c r="K376" s="45"/>
      <c r="L376" s="45"/>
      <c r="M376" s="45"/>
      <c r="N376" s="45"/>
      <c r="O376" s="45"/>
      <c r="P376" s="45"/>
      <c r="Q376" s="45"/>
      <c r="R376" s="45"/>
      <c r="S376" s="45"/>
      <c r="T376" s="45"/>
      <c r="U376" s="45"/>
      <c r="V376" s="45"/>
      <c r="W376" s="45"/>
      <c r="X376" s="45"/>
    </row>
    <row r="377" spans="1:24" ht="13" x14ac:dyDescent="0.15">
      <c r="A377" s="49" t="s">
        <v>124</v>
      </c>
      <c r="B377" s="50" t="s">
        <v>125</v>
      </c>
      <c r="C377" s="50" t="s">
        <v>125</v>
      </c>
      <c r="D377" s="50" t="s">
        <v>125</v>
      </c>
      <c r="E377" s="50"/>
      <c r="F377" s="45"/>
      <c r="G377" s="45"/>
      <c r="H377" s="45"/>
      <c r="I377" s="45"/>
      <c r="J377" s="45"/>
      <c r="K377" s="45"/>
      <c r="L377" s="45"/>
      <c r="M377" s="45"/>
      <c r="N377" s="45"/>
      <c r="O377" s="45"/>
      <c r="P377" s="45"/>
      <c r="Q377" s="45"/>
      <c r="R377" s="45"/>
      <c r="S377" s="45"/>
      <c r="T377" s="45"/>
      <c r="U377" s="45"/>
      <c r="V377" s="45"/>
      <c r="W377" s="45"/>
      <c r="X377" s="45"/>
    </row>
    <row r="378" spans="1:24" ht="13" x14ac:dyDescent="0.15">
      <c r="A378" s="50" t="s">
        <v>126</v>
      </c>
      <c r="B378" s="50" t="s">
        <v>125</v>
      </c>
      <c r="C378" s="50" t="s">
        <v>184</v>
      </c>
      <c r="D378" s="50" t="s">
        <v>184</v>
      </c>
      <c r="E378" s="50"/>
      <c r="F378" s="45"/>
      <c r="G378" s="45"/>
      <c r="H378" s="45"/>
      <c r="I378" s="45"/>
      <c r="J378" s="45"/>
      <c r="K378" s="45"/>
      <c r="L378" s="45"/>
      <c r="M378" s="45"/>
      <c r="N378" s="45"/>
      <c r="O378" s="45"/>
      <c r="P378" s="45"/>
      <c r="Q378" s="45"/>
      <c r="R378" s="45"/>
      <c r="S378" s="45"/>
      <c r="T378" s="45"/>
      <c r="U378" s="45"/>
      <c r="V378" s="45"/>
      <c r="W378" s="45"/>
      <c r="X378" s="45"/>
    </row>
    <row r="379" spans="1:24" ht="13" x14ac:dyDescent="0.15">
      <c r="A379" s="50" t="s">
        <v>114</v>
      </c>
      <c r="B379" s="50" t="s">
        <v>3119</v>
      </c>
      <c r="C379" s="50" t="s">
        <v>3120</v>
      </c>
      <c r="D379" s="50" t="s">
        <v>3120</v>
      </c>
      <c r="E379" s="57"/>
      <c r="F379" s="45"/>
      <c r="G379" s="45"/>
      <c r="H379" s="45"/>
      <c r="I379" s="45"/>
      <c r="J379" s="45"/>
      <c r="K379" s="45"/>
      <c r="L379" s="45"/>
      <c r="M379" s="45"/>
      <c r="N379" s="45"/>
      <c r="O379" s="45"/>
      <c r="P379" s="45"/>
      <c r="Q379" s="45"/>
      <c r="R379" s="45"/>
      <c r="S379" s="45"/>
      <c r="T379" s="45"/>
      <c r="U379" s="45"/>
      <c r="V379" s="45"/>
      <c r="W379" s="45"/>
      <c r="X379" s="45"/>
    </row>
    <row r="380" spans="1:24" ht="13" x14ac:dyDescent="0.15">
      <c r="A380" s="50" t="s">
        <v>116</v>
      </c>
      <c r="B380" s="50">
        <v>40</v>
      </c>
      <c r="C380" s="50" t="s">
        <v>3121</v>
      </c>
      <c r="D380" s="50" t="s">
        <v>3121</v>
      </c>
      <c r="E380" s="57"/>
      <c r="F380" s="45"/>
      <c r="G380" s="45"/>
      <c r="H380" s="45"/>
      <c r="I380" s="45"/>
      <c r="J380" s="45"/>
      <c r="K380" s="45"/>
      <c r="L380" s="45"/>
      <c r="M380" s="45"/>
      <c r="N380" s="45"/>
      <c r="O380" s="45"/>
      <c r="P380" s="45"/>
      <c r="Q380" s="45"/>
      <c r="R380" s="45"/>
      <c r="S380" s="45"/>
      <c r="T380" s="45"/>
      <c r="U380" s="45"/>
      <c r="V380" s="45"/>
      <c r="W380" s="45"/>
      <c r="X380" s="45"/>
    </row>
    <row r="381" spans="1:24"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row>
    <row r="382" spans="1:24" ht="13" x14ac:dyDescent="0.15">
      <c r="A382" s="51" t="s">
        <v>132</v>
      </c>
      <c r="B382" s="51">
        <v>0</v>
      </c>
      <c r="C382" s="51">
        <v>0</v>
      </c>
      <c r="D382" s="51">
        <v>0</v>
      </c>
      <c r="E382" s="61"/>
      <c r="F382" s="45"/>
      <c r="G382" s="45"/>
      <c r="H382" s="45"/>
      <c r="I382" s="45"/>
      <c r="J382" s="45"/>
      <c r="K382" s="45"/>
      <c r="L382" s="45"/>
      <c r="M382" s="45"/>
      <c r="N382" s="45"/>
      <c r="O382" s="45"/>
      <c r="P382" s="45"/>
      <c r="Q382" s="45"/>
      <c r="R382" s="45"/>
      <c r="S382" s="45"/>
      <c r="T382" s="45"/>
      <c r="U382" s="45"/>
      <c r="V382" s="45"/>
      <c r="W382" s="45"/>
      <c r="X382" s="45"/>
    </row>
    <row r="383" spans="1:24" ht="13" x14ac:dyDescent="0.15">
      <c r="A383" s="51" t="s">
        <v>133</v>
      </c>
      <c r="B383" s="51">
        <v>0</v>
      </c>
      <c r="C383" s="51">
        <v>50</v>
      </c>
      <c r="D383" s="51">
        <v>50</v>
      </c>
      <c r="E383" s="61"/>
      <c r="F383" s="45"/>
      <c r="G383" s="45"/>
      <c r="H383" s="45"/>
      <c r="I383" s="45"/>
      <c r="J383" s="45"/>
      <c r="K383" s="45"/>
      <c r="L383" s="45"/>
      <c r="M383" s="45"/>
      <c r="N383" s="45"/>
      <c r="O383" s="45"/>
      <c r="P383" s="45"/>
      <c r="Q383" s="45"/>
      <c r="R383" s="45"/>
      <c r="S383" s="45"/>
      <c r="T383" s="45"/>
      <c r="U383" s="45"/>
      <c r="V383" s="45"/>
      <c r="W383" s="45"/>
      <c r="X383" s="45"/>
    </row>
    <row r="384" spans="1:24"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row>
    <row r="385" spans="1:24" ht="13" x14ac:dyDescent="0.15">
      <c r="A385" s="51" t="s">
        <v>120</v>
      </c>
      <c r="B385" s="52">
        <v>0</v>
      </c>
      <c r="C385" s="52">
        <v>25</v>
      </c>
      <c r="D385" s="52">
        <v>25</v>
      </c>
      <c r="E385" s="62"/>
      <c r="F385" s="45"/>
      <c r="G385" s="45"/>
      <c r="H385" s="45"/>
      <c r="I385" s="45"/>
      <c r="J385" s="45"/>
      <c r="K385" s="45"/>
      <c r="L385" s="45"/>
      <c r="M385" s="45"/>
      <c r="N385" s="45"/>
      <c r="O385" s="45"/>
      <c r="P385" s="45"/>
      <c r="Q385" s="45"/>
      <c r="R385" s="45"/>
      <c r="S385" s="45"/>
      <c r="T385" s="45"/>
      <c r="U385" s="45"/>
      <c r="V385" s="45"/>
      <c r="W385" s="45"/>
      <c r="X385" s="45"/>
    </row>
    <row r="386" spans="1:24"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row>
    <row r="387" spans="1:24" ht="15" x14ac:dyDescent="0.15">
      <c r="A387" s="54" t="s">
        <v>121</v>
      </c>
      <c r="B387" s="66">
        <v>25</v>
      </c>
      <c r="C387" s="44"/>
      <c r="D387" s="56"/>
      <c r="E387" s="45"/>
      <c r="F387" s="44"/>
      <c r="G387" s="45"/>
      <c r="H387" s="45"/>
      <c r="I387" s="45"/>
      <c r="J387" s="45"/>
      <c r="K387" s="45"/>
      <c r="L387" s="45"/>
      <c r="M387" s="45"/>
      <c r="N387" s="45"/>
      <c r="O387" s="45"/>
      <c r="P387" s="45"/>
      <c r="Q387" s="45"/>
      <c r="R387" s="45"/>
      <c r="S387" s="45"/>
      <c r="T387" s="45"/>
      <c r="U387" s="45"/>
      <c r="V387" s="45"/>
      <c r="W387" s="45"/>
      <c r="X387" s="45"/>
    </row>
    <row r="388" spans="1:24"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row>
    <row r="389" spans="1:24" ht="39" x14ac:dyDescent="0.15">
      <c r="A389" s="65" t="s">
        <v>97</v>
      </c>
      <c r="B389" s="47" t="s">
        <v>3080</v>
      </c>
      <c r="C389" s="47" t="s">
        <v>3081</v>
      </c>
      <c r="D389" s="59" t="s">
        <v>181</v>
      </c>
      <c r="E389" s="60"/>
      <c r="F389" s="45"/>
      <c r="G389" s="45"/>
      <c r="H389" s="45"/>
      <c r="I389" s="45"/>
      <c r="J389" s="45"/>
      <c r="K389" s="45"/>
      <c r="L389" s="45"/>
      <c r="M389" s="45"/>
      <c r="N389" s="45"/>
      <c r="O389" s="45"/>
      <c r="P389" s="45"/>
      <c r="Q389" s="45"/>
      <c r="R389" s="45"/>
      <c r="S389" s="45"/>
      <c r="T389" s="45"/>
      <c r="U389" s="45"/>
      <c r="V389" s="45"/>
      <c r="W389" s="45"/>
      <c r="X389" s="45"/>
    </row>
    <row r="390" spans="1:24" ht="13" x14ac:dyDescent="0.15">
      <c r="A390" s="49" t="s">
        <v>124</v>
      </c>
      <c r="B390" s="50" t="s">
        <v>125</v>
      </c>
      <c r="C390" s="50" t="s">
        <v>184</v>
      </c>
      <c r="D390" s="50" t="s">
        <v>184</v>
      </c>
      <c r="E390" s="50"/>
      <c r="F390" s="45"/>
      <c r="G390" s="45"/>
      <c r="H390" s="45"/>
      <c r="I390" s="45"/>
      <c r="J390" s="45"/>
      <c r="K390" s="45"/>
      <c r="L390" s="45"/>
      <c r="M390" s="45"/>
      <c r="N390" s="45"/>
      <c r="O390" s="45"/>
      <c r="P390" s="45"/>
      <c r="Q390" s="45"/>
      <c r="R390" s="45"/>
      <c r="S390" s="45"/>
      <c r="T390" s="45"/>
      <c r="U390" s="45"/>
      <c r="V390" s="45"/>
      <c r="W390" s="45"/>
      <c r="X390" s="45"/>
    </row>
    <row r="391" spans="1:24" ht="13" x14ac:dyDescent="0.15">
      <c r="A391" s="50" t="s">
        <v>126</v>
      </c>
      <c r="B391" s="50" t="s">
        <v>125</v>
      </c>
      <c r="C391" s="50" t="s">
        <v>999</v>
      </c>
      <c r="D391" s="50" t="s">
        <v>999</v>
      </c>
      <c r="E391" s="50"/>
      <c r="F391" s="45"/>
      <c r="G391" s="45"/>
      <c r="H391" s="45"/>
      <c r="I391" s="45"/>
      <c r="J391" s="45"/>
      <c r="K391" s="45"/>
      <c r="L391" s="45"/>
      <c r="M391" s="45"/>
      <c r="N391" s="45"/>
      <c r="O391" s="45"/>
      <c r="P391" s="45"/>
      <c r="Q391" s="45"/>
      <c r="R391" s="45"/>
      <c r="S391" s="45"/>
      <c r="T391" s="45"/>
      <c r="U391" s="45"/>
      <c r="V391" s="45"/>
      <c r="W391" s="45"/>
      <c r="X391" s="45"/>
    </row>
    <row r="392" spans="1:24" ht="13" x14ac:dyDescent="0.15">
      <c r="A392" s="50" t="s">
        <v>127</v>
      </c>
      <c r="B392" s="50" t="s">
        <v>125</v>
      </c>
      <c r="C392" s="50" t="s">
        <v>125</v>
      </c>
      <c r="D392" s="50" t="s">
        <v>125</v>
      </c>
      <c r="E392" s="50"/>
      <c r="F392" s="45"/>
      <c r="G392" s="45"/>
      <c r="H392" s="45"/>
      <c r="I392" s="45"/>
      <c r="J392" s="45"/>
      <c r="K392" s="45"/>
      <c r="L392" s="45"/>
      <c r="M392" s="45"/>
      <c r="N392" s="45"/>
      <c r="O392" s="45"/>
      <c r="P392" s="45"/>
      <c r="Q392" s="45"/>
      <c r="R392" s="45"/>
      <c r="S392" s="45"/>
      <c r="T392" s="45"/>
      <c r="U392" s="45"/>
      <c r="V392" s="45"/>
      <c r="W392" s="45"/>
      <c r="X392" s="45"/>
    </row>
    <row r="393" spans="1:24" ht="13" x14ac:dyDescent="0.15">
      <c r="A393" s="50" t="s">
        <v>169</v>
      </c>
      <c r="B393" s="50" t="s">
        <v>125</v>
      </c>
      <c r="C393" s="50" t="s">
        <v>125</v>
      </c>
      <c r="D393" s="50" t="s">
        <v>125</v>
      </c>
      <c r="E393" s="50"/>
      <c r="F393" s="45"/>
      <c r="G393" s="45"/>
      <c r="H393" s="45"/>
      <c r="I393" s="45"/>
      <c r="J393" s="45"/>
      <c r="K393" s="45"/>
      <c r="L393" s="45"/>
      <c r="M393" s="45"/>
      <c r="N393" s="45"/>
      <c r="O393" s="45"/>
      <c r="P393" s="45"/>
      <c r="Q393" s="45"/>
      <c r="R393" s="45"/>
      <c r="S393" s="45"/>
      <c r="T393" s="45"/>
      <c r="U393" s="45"/>
      <c r="V393" s="45"/>
      <c r="W393" s="45"/>
      <c r="X393" s="45"/>
    </row>
    <row r="394" spans="1:24" ht="13" x14ac:dyDescent="0.15">
      <c r="A394" s="50" t="s">
        <v>114</v>
      </c>
      <c r="B394" s="50" t="s">
        <v>3122</v>
      </c>
      <c r="C394" s="50" t="s">
        <v>3123</v>
      </c>
      <c r="D394" s="50" t="s">
        <v>3123</v>
      </c>
      <c r="E394" s="57"/>
      <c r="F394" s="45"/>
      <c r="G394" s="45"/>
      <c r="H394" s="45"/>
      <c r="I394" s="45"/>
      <c r="J394" s="45"/>
      <c r="K394" s="45"/>
      <c r="L394" s="45"/>
      <c r="M394" s="45"/>
      <c r="N394" s="45"/>
      <c r="O394" s="45"/>
      <c r="P394" s="45"/>
      <c r="Q394" s="45"/>
      <c r="R394" s="45"/>
      <c r="S394" s="45"/>
      <c r="T394" s="45"/>
      <c r="U394" s="45"/>
      <c r="V394" s="45"/>
      <c r="W394" s="45"/>
      <c r="X394" s="45"/>
    </row>
    <row r="395" spans="1:24" ht="13" x14ac:dyDescent="0.15">
      <c r="A395" s="50" t="s">
        <v>116</v>
      </c>
      <c r="B395" s="50">
        <v>40</v>
      </c>
      <c r="C395" s="50" t="s">
        <v>3124</v>
      </c>
      <c r="D395" s="50" t="s">
        <v>3124</v>
      </c>
      <c r="E395" s="57"/>
      <c r="F395" s="44"/>
      <c r="G395" s="45"/>
      <c r="H395" s="45"/>
      <c r="I395" s="45"/>
      <c r="J395" s="45"/>
      <c r="K395" s="45"/>
      <c r="L395" s="45"/>
      <c r="M395" s="45"/>
      <c r="N395" s="45"/>
      <c r="O395" s="45"/>
      <c r="P395" s="45"/>
      <c r="Q395" s="45"/>
      <c r="R395" s="45"/>
      <c r="S395" s="45"/>
      <c r="T395" s="45"/>
      <c r="U395" s="45"/>
      <c r="V395" s="45"/>
      <c r="W395" s="45"/>
      <c r="X395" s="45"/>
    </row>
    <row r="396" spans="1:24"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row>
    <row r="397" spans="1:24" ht="13" x14ac:dyDescent="0.15">
      <c r="A397" s="51" t="s">
        <v>132</v>
      </c>
      <c r="B397" s="51">
        <v>0</v>
      </c>
      <c r="C397" s="51">
        <v>50</v>
      </c>
      <c r="D397" s="51">
        <v>50</v>
      </c>
      <c r="E397" s="61"/>
      <c r="F397" s="45"/>
      <c r="G397" s="45"/>
      <c r="H397" s="45"/>
      <c r="I397" s="45"/>
      <c r="J397" s="45"/>
      <c r="K397" s="45"/>
      <c r="L397" s="45"/>
      <c r="M397" s="45"/>
      <c r="N397" s="45"/>
      <c r="O397" s="45"/>
      <c r="P397" s="45"/>
      <c r="Q397" s="45"/>
      <c r="R397" s="45"/>
      <c r="S397" s="45"/>
      <c r="T397" s="45"/>
      <c r="U397" s="45"/>
      <c r="V397" s="45"/>
      <c r="W397" s="45"/>
      <c r="X397" s="45"/>
    </row>
    <row r="398" spans="1:24" ht="13" x14ac:dyDescent="0.15">
      <c r="A398" s="51" t="s">
        <v>133</v>
      </c>
      <c r="B398" s="51">
        <v>0</v>
      </c>
      <c r="C398" s="51">
        <v>100</v>
      </c>
      <c r="D398" s="51">
        <v>100</v>
      </c>
      <c r="E398" s="61"/>
      <c r="F398" s="45"/>
      <c r="G398" s="45"/>
      <c r="H398" s="45"/>
      <c r="I398" s="45"/>
      <c r="J398" s="45"/>
      <c r="K398" s="45"/>
      <c r="L398" s="45"/>
      <c r="M398" s="45"/>
      <c r="N398" s="45"/>
      <c r="O398" s="45"/>
      <c r="P398" s="45"/>
      <c r="Q398" s="45"/>
      <c r="R398" s="45"/>
      <c r="S398" s="45"/>
      <c r="T398" s="45"/>
      <c r="U398" s="45"/>
      <c r="V398" s="45"/>
      <c r="W398" s="45"/>
      <c r="X398" s="45"/>
    </row>
    <row r="399" spans="1:24" ht="13" x14ac:dyDescent="0.15">
      <c r="A399" s="51" t="s">
        <v>134</v>
      </c>
      <c r="B399" s="51">
        <v>0</v>
      </c>
      <c r="C399" s="51">
        <v>0</v>
      </c>
      <c r="D399" s="51">
        <v>0</v>
      </c>
      <c r="E399" s="61"/>
      <c r="F399" s="45"/>
      <c r="G399" s="45"/>
      <c r="H399" s="45"/>
      <c r="I399" s="45"/>
      <c r="J399" s="45"/>
      <c r="K399" s="45"/>
      <c r="L399" s="45"/>
      <c r="M399" s="45"/>
      <c r="N399" s="45"/>
      <c r="O399" s="45"/>
      <c r="P399" s="45"/>
      <c r="Q399" s="45"/>
      <c r="R399" s="45"/>
      <c r="S399" s="45"/>
      <c r="T399" s="45"/>
      <c r="U399" s="45"/>
      <c r="V399" s="45"/>
      <c r="W399" s="45"/>
      <c r="X399" s="45"/>
    </row>
    <row r="400" spans="1:24" ht="13" x14ac:dyDescent="0.15">
      <c r="A400" s="51" t="s">
        <v>150</v>
      </c>
      <c r="B400" s="51">
        <v>0</v>
      </c>
      <c r="C400" s="51">
        <v>0</v>
      </c>
      <c r="D400" s="51">
        <v>0</v>
      </c>
      <c r="E400" s="61"/>
      <c r="F400" s="45"/>
      <c r="G400" s="45"/>
      <c r="H400" s="45"/>
      <c r="I400" s="45"/>
      <c r="J400" s="45"/>
      <c r="K400" s="45"/>
      <c r="L400" s="45"/>
      <c r="M400" s="45"/>
      <c r="N400" s="45"/>
      <c r="O400" s="45"/>
      <c r="P400" s="45"/>
      <c r="Q400" s="45"/>
      <c r="R400" s="45"/>
      <c r="S400" s="45"/>
      <c r="T400" s="45"/>
      <c r="U400" s="45"/>
      <c r="V400" s="45"/>
      <c r="W400" s="45"/>
      <c r="X400" s="45"/>
    </row>
    <row r="401" spans="1:24"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row>
    <row r="402" spans="1:24" ht="13" x14ac:dyDescent="0.15">
      <c r="A402" s="51" t="s">
        <v>120</v>
      </c>
      <c r="B402" s="52">
        <v>0</v>
      </c>
      <c r="C402" s="52">
        <v>37.5</v>
      </c>
      <c r="D402" s="52">
        <v>37.5</v>
      </c>
      <c r="E402" s="62"/>
      <c r="F402" s="45"/>
      <c r="G402" s="45"/>
      <c r="H402" s="45"/>
      <c r="I402" s="45"/>
      <c r="J402" s="45"/>
      <c r="K402" s="45"/>
      <c r="L402" s="45"/>
      <c r="M402" s="45"/>
      <c r="N402" s="45"/>
      <c r="O402" s="45"/>
      <c r="P402" s="45"/>
      <c r="Q402" s="45"/>
      <c r="R402" s="45"/>
      <c r="S402" s="45"/>
      <c r="T402" s="45"/>
      <c r="U402" s="45"/>
      <c r="V402" s="45"/>
      <c r="W402" s="45"/>
      <c r="X402" s="45"/>
    </row>
    <row r="403" spans="1:24"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row>
    <row r="404" spans="1:24" ht="15" x14ac:dyDescent="0.15">
      <c r="A404" s="54" t="s">
        <v>121</v>
      </c>
      <c r="B404" s="66">
        <v>37.5</v>
      </c>
      <c r="C404" s="44"/>
      <c r="D404" s="56"/>
      <c r="E404" s="45"/>
      <c r="F404" s="44"/>
      <c r="G404" s="45"/>
      <c r="H404" s="45"/>
      <c r="I404" s="45"/>
      <c r="J404" s="45"/>
      <c r="K404" s="45"/>
      <c r="L404" s="45"/>
      <c r="M404" s="45"/>
      <c r="N404" s="45"/>
      <c r="O404" s="45"/>
      <c r="P404" s="45"/>
      <c r="Q404" s="45"/>
      <c r="R404" s="45"/>
      <c r="S404" s="45"/>
      <c r="T404" s="45"/>
      <c r="U404" s="45"/>
      <c r="V404" s="45"/>
      <c r="W404" s="45"/>
      <c r="X404" s="45"/>
    </row>
    <row r="405" spans="1:24"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row>
    <row r="406" spans="1:24" ht="39" x14ac:dyDescent="0.15">
      <c r="A406" s="65" t="s">
        <v>98</v>
      </c>
      <c r="B406" s="47" t="s">
        <v>3080</v>
      </c>
      <c r="C406" s="47" t="s">
        <v>3081</v>
      </c>
      <c r="D406" s="59" t="s">
        <v>181</v>
      </c>
      <c r="E406" s="60"/>
      <c r="F406" s="45"/>
      <c r="G406" s="45"/>
      <c r="H406" s="45"/>
      <c r="I406" s="45"/>
      <c r="J406" s="45"/>
      <c r="K406" s="45"/>
      <c r="L406" s="45"/>
      <c r="M406" s="45"/>
      <c r="N406" s="45"/>
      <c r="O406" s="45"/>
      <c r="P406" s="45"/>
      <c r="Q406" s="45"/>
      <c r="R406" s="45"/>
      <c r="S406" s="45"/>
      <c r="T406" s="45"/>
      <c r="U406" s="45"/>
      <c r="V406" s="45"/>
      <c r="W406" s="45"/>
      <c r="X406" s="45"/>
    </row>
    <row r="407" spans="1:24" ht="13" x14ac:dyDescent="0.15">
      <c r="A407" s="49" t="s">
        <v>156</v>
      </c>
      <c r="B407" s="50" t="s">
        <v>125</v>
      </c>
      <c r="C407" s="50" t="s">
        <v>125</v>
      </c>
      <c r="D407" s="50" t="s">
        <v>125</v>
      </c>
      <c r="E407" s="50"/>
      <c r="F407" s="45"/>
      <c r="G407" s="45"/>
      <c r="H407" s="45"/>
      <c r="I407" s="45"/>
      <c r="J407" s="45"/>
      <c r="K407" s="45"/>
      <c r="L407" s="45"/>
      <c r="M407" s="45"/>
      <c r="N407" s="45"/>
      <c r="O407" s="45"/>
      <c r="P407" s="45"/>
      <c r="Q407" s="45"/>
      <c r="R407" s="45"/>
      <c r="S407" s="45"/>
      <c r="T407" s="45"/>
      <c r="U407" s="45"/>
      <c r="V407" s="45"/>
      <c r="W407" s="45"/>
      <c r="X407" s="45"/>
    </row>
    <row r="408" spans="1:24"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row>
    <row r="409" spans="1:24" ht="13" x14ac:dyDescent="0.15">
      <c r="A409" s="50" t="s">
        <v>158</v>
      </c>
      <c r="B409" s="50" t="s">
        <v>125</v>
      </c>
      <c r="C409" s="50" t="s">
        <v>125</v>
      </c>
      <c r="D409" s="50" t="s">
        <v>125</v>
      </c>
      <c r="E409" s="50"/>
      <c r="F409" s="45"/>
      <c r="G409" s="45"/>
      <c r="H409" s="45"/>
      <c r="I409" s="45"/>
      <c r="J409" s="45"/>
      <c r="K409" s="45"/>
      <c r="L409" s="45"/>
      <c r="M409" s="45"/>
      <c r="N409" s="45"/>
      <c r="O409" s="45"/>
      <c r="P409" s="45"/>
      <c r="Q409" s="45"/>
      <c r="R409" s="45"/>
      <c r="S409" s="45"/>
      <c r="T409" s="45"/>
      <c r="U409" s="45"/>
      <c r="V409" s="45"/>
      <c r="W409" s="45"/>
      <c r="X409" s="45"/>
    </row>
    <row r="410" spans="1:24" ht="13" x14ac:dyDescent="0.15">
      <c r="A410" s="50" t="s">
        <v>159</v>
      </c>
      <c r="B410" s="50" t="s">
        <v>697</v>
      </c>
      <c r="C410" s="50" t="s">
        <v>184</v>
      </c>
      <c r="D410" s="50" t="s">
        <v>184</v>
      </c>
      <c r="E410" s="50"/>
      <c r="F410" s="45"/>
      <c r="G410" s="45"/>
      <c r="H410" s="45"/>
      <c r="I410" s="45"/>
      <c r="J410" s="45"/>
      <c r="K410" s="45"/>
      <c r="L410" s="45"/>
      <c r="M410" s="45"/>
      <c r="N410" s="45"/>
      <c r="O410" s="45"/>
      <c r="P410" s="45"/>
      <c r="Q410" s="45"/>
      <c r="R410" s="45"/>
      <c r="S410" s="45"/>
      <c r="T410" s="45"/>
      <c r="U410" s="45"/>
      <c r="V410" s="45"/>
      <c r="W410" s="45"/>
      <c r="X410" s="45"/>
    </row>
    <row r="411" spans="1:24" ht="13" x14ac:dyDescent="0.15">
      <c r="A411" s="50" t="s">
        <v>214</v>
      </c>
      <c r="B411" s="50" t="s">
        <v>125</v>
      </c>
      <c r="C411" s="50" t="s">
        <v>184</v>
      </c>
      <c r="D411" s="50" t="s">
        <v>184</v>
      </c>
      <c r="E411" s="50"/>
      <c r="F411" s="45"/>
      <c r="G411" s="45"/>
      <c r="H411" s="45"/>
      <c r="I411" s="45"/>
      <c r="J411" s="45"/>
      <c r="K411" s="45"/>
      <c r="L411" s="45"/>
      <c r="M411" s="45"/>
      <c r="N411" s="45"/>
      <c r="O411" s="45"/>
      <c r="P411" s="45"/>
      <c r="Q411" s="45"/>
      <c r="R411" s="45"/>
      <c r="S411" s="45"/>
      <c r="T411" s="45"/>
      <c r="U411" s="45"/>
      <c r="V411" s="45"/>
      <c r="W411" s="45"/>
      <c r="X411" s="45"/>
    </row>
    <row r="412" spans="1:24" ht="13" x14ac:dyDescent="0.15">
      <c r="A412" s="50" t="s">
        <v>215</v>
      </c>
      <c r="B412" s="50" t="s">
        <v>125</v>
      </c>
      <c r="C412" s="50" t="s">
        <v>125</v>
      </c>
      <c r="D412" s="50" t="s">
        <v>125</v>
      </c>
      <c r="E412" s="50"/>
      <c r="F412" s="44"/>
      <c r="G412" s="45"/>
      <c r="H412" s="45"/>
      <c r="I412" s="45"/>
      <c r="J412" s="45"/>
      <c r="K412" s="45"/>
      <c r="L412" s="45"/>
      <c r="M412" s="45"/>
      <c r="N412" s="45"/>
      <c r="O412" s="45"/>
      <c r="P412" s="45"/>
      <c r="Q412" s="45"/>
      <c r="R412" s="45"/>
      <c r="S412" s="45"/>
      <c r="T412" s="45"/>
      <c r="U412" s="45"/>
      <c r="V412" s="45"/>
      <c r="W412" s="45"/>
      <c r="X412" s="45"/>
    </row>
    <row r="413" spans="1:24" ht="13" x14ac:dyDescent="0.15">
      <c r="A413" s="50" t="s">
        <v>114</v>
      </c>
      <c r="B413" s="50" t="s">
        <v>3125</v>
      </c>
      <c r="C413" s="50" t="s">
        <v>3126</v>
      </c>
      <c r="D413" s="50" t="s">
        <v>3126</v>
      </c>
      <c r="E413" s="57"/>
      <c r="F413" s="45"/>
      <c r="G413" s="45"/>
      <c r="H413" s="45"/>
      <c r="I413" s="45"/>
      <c r="J413" s="45"/>
      <c r="K413" s="45"/>
      <c r="L413" s="45"/>
      <c r="M413" s="45"/>
      <c r="N413" s="45"/>
      <c r="O413" s="45"/>
      <c r="P413" s="45"/>
      <c r="Q413" s="45"/>
      <c r="R413" s="45"/>
      <c r="S413" s="45"/>
      <c r="T413" s="45"/>
      <c r="U413" s="45"/>
      <c r="V413" s="45"/>
      <c r="W413" s="45"/>
      <c r="X413" s="45"/>
    </row>
    <row r="414" spans="1:24" ht="13" x14ac:dyDescent="0.15">
      <c r="A414" s="50" t="s">
        <v>116</v>
      </c>
      <c r="B414" s="50">
        <v>54</v>
      </c>
      <c r="C414" s="50" t="s">
        <v>3117</v>
      </c>
      <c r="D414" s="50" t="s">
        <v>3117</v>
      </c>
      <c r="E414" s="57"/>
      <c r="F414" s="44"/>
      <c r="G414" s="45"/>
      <c r="H414" s="45"/>
      <c r="I414" s="45"/>
      <c r="J414" s="45"/>
      <c r="K414" s="45"/>
      <c r="L414" s="45"/>
      <c r="M414" s="45"/>
      <c r="N414" s="45"/>
      <c r="O414" s="45"/>
      <c r="P414" s="45"/>
      <c r="Q414" s="45"/>
      <c r="R414" s="45"/>
      <c r="S414" s="45"/>
      <c r="T414" s="45"/>
      <c r="U414" s="45"/>
      <c r="V414" s="45"/>
      <c r="W414" s="45"/>
      <c r="X414" s="45"/>
    </row>
    <row r="415" spans="1:24"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row>
    <row r="416" spans="1:24" ht="13" x14ac:dyDescent="0.15">
      <c r="A416" s="51" t="s">
        <v>118</v>
      </c>
      <c r="B416" s="51">
        <v>0</v>
      </c>
      <c r="C416" s="51">
        <v>0</v>
      </c>
      <c r="D416" s="51">
        <v>0</v>
      </c>
      <c r="E416" s="61"/>
      <c r="F416" s="45"/>
      <c r="G416" s="45"/>
      <c r="H416" s="45"/>
      <c r="I416" s="45"/>
      <c r="J416" s="45"/>
      <c r="K416" s="45"/>
      <c r="L416" s="45"/>
      <c r="M416" s="45"/>
      <c r="N416" s="45"/>
      <c r="O416" s="45"/>
      <c r="P416" s="45"/>
      <c r="Q416" s="45"/>
      <c r="R416" s="45"/>
      <c r="S416" s="45"/>
      <c r="T416" s="45"/>
      <c r="U416" s="45"/>
      <c r="V416" s="45"/>
      <c r="W416" s="45"/>
      <c r="X416" s="45"/>
    </row>
    <row r="417" spans="1:24" ht="13" x14ac:dyDescent="0.15">
      <c r="A417" s="51" t="s">
        <v>165</v>
      </c>
      <c r="B417" s="51">
        <v>0</v>
      </c>
      <c r="C417" s="51">
        <v>0</v>
      </c>
      <c r="D417" s="51">
        <v>0</v>
      </c>
      <c r="E417" s="61"/>
      <c r="F417" s="45"/>
      <c r="G417" s="45"/>
      <c r="H417" s="45"/>
      <c r="I417" s="45"/>
      <c r="J417" s="45"/>
      <c r="K417" s="45"/>
      <c r="L417" s="45"/>
      <c r="M417" s="45"/>
      <c r="N417" s="45"/>
      <c r="O417" s="45"/>
      <c r="P417" s="45"/>
      <c r="Q417" s="45"/>
      <c r="R417" s="45"/>
      <c r="S417" s="45"/>
      <c r="T417" s="45"/>
      <c r="U417" s="45"/>
      <c r="V417" s="45"/>
      <c r="W417" s="45"/>
      <c r="X417" s="45"/>
    </row>
    <row r="418" spans="1:24" ht="13" x14ac:dyDescent="0.15">
      <c r="A418" s="51" t="s">
        <v>166</v>
      </c>
      <c r="B418" s="51">
        <v>100</v>
      </c>
      <c r="C418" s="51">
        <v>50</v>
      </c>
      <c r="D418" s="51">
        <v>50</v>
      </c>
      <c r="E418" s="61"/>
      <c r="F418" s="45"/>
      <c r="G418" s="45"/>
      <c r="H418" s="45"/>
      <c r="I418" s="45"/>
      <c r="J418" s="45"/>
      <c r="K418" s="45"/>
      <c r="L418" s="45"/>
      <c r="M418" s="45"/>
      <c r="N418" s="45"/>
      <c r="O418" s="45"/>
      <c r="P418" s="45"/>
      <c r="Q418" s="45"/>
      <c r="R418" s="45"/>
      <c r="S418" s="45"/>
      <c r="T418" s="45"/>
      <c r="U418" s="45"/>
      <c r="V418" s="45"/>
      <c r="W418" s="45"/>
      <c r="X418" s="45"/>
    </row>
    <row r="419" spans="1:24" ht="13" x14ac:dyDescent="0.15">
      <c r="A419" s="51" t="s">
        <v>219</v>
      </c>
      <c r="B419" s="51">
        <v>0</v>
      </c>
      <c r="C419" s="51">
        <v>50</v>
      </c>
      <c r="D419" s="51">
        <v>50</v>
      </c>
      <c r="E419" s="61"/>
      <c r="F419" s="45"/>
      <c r="G419" s="45"/>
      <c r="H419" s="45"/>
      <c r="I419" s="45"/>
      <c r="J419" s="45"/>
      <c r="K419" s="45"/>
      <c r="L419" s="45"/>
      <c r="M419" s="45"/>
      <c r="N419" s="45"/>
      <c r="O419" s="45"/>
      <c r="P419" s="45"/>
      <c r="Q419" s="45"/>
      <c r="R419" s="45"/>
      <c r="S419" s="45"/>
      <c r="T419" s="45"/>
      <c r="U419" s="45"/>
      <c r="V419" s="45"/>
      <c r="W419" s="45"/>
      <c r="X419" s="45"/>
    </row>
    <row r="420" spans="1:24" ht="13" x14ac:dyDescent="0.15">
      <c r="A420" s="51" t="s">
        <v>220</v>
      </c>
      <c r="B420" s="51">
        <v>0</v>
      </c>
      <c r="C420" s="51">
        <v>0</v>
      </c>
      <c r="D420" s="51">
        <v>0</v>
      </c>
      <c r="E420" s="61"/>
      <c r="F420" s="45"/>
      <c r="G420" s="45"/>
      <c r="H420" s="45"/>
      <c r="I420" s="45"/>
      <c r="J420" s="45"/>
      <c r="K420" s="45"/>
      <c r="L420" s="45"/>
      <c r="M420" s="45"/>
      <c r="N420" s="45"/>
      <c r="O420" s="45"/>
      <c r="P420" s="45"/>
      <c r="Q420" s="45"/>
      <c r="R420" s="45"/>
      <c r="S420" s="45"/>
      <c r="T420" s="45"/>
      <c r="U420" s="45"/>
      <c r="V420" s="45"/>
      <c r="W420" s="45"/>
      <c r="X420" s="45"/>
    </row>
    <row r="421" spans="1:24"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row>
    <row r="422" spans="1:24" ht="13" x14ac:dyDescent="0.15">
      <c r="A422" s="51" t="s">
        <v>120</v>
      </c>
      <c r="B422" s="52">
        <v>20</v>
      </c>
      <c r="C422" s="52">
        <v>20</v>
      </c>
      <c r="D422" s="52">
        <v>20</v>
      </c>
      <c r="E422" s="62"/>
      <c r="F422" s="45"/>
      <c r="G422" s="45"/>
      <c r="H422" s="45"/>
      <c r="I422" s="45"/>
      <c r="J422" s="45"/>
      <c r="K422" s="45"/>
      <c r="L422" s="45"/>
      <c r="M422" s="45"/>
      <c r="N422" s="45"/>
      <c r="O422" s="45"/>
      <c r="P422" s="45"/>
      <c r="Q422" s="45"/>
      <c r="R422" s="45"/>
      <c r="S422" s="45"/>
      <c r="T422" s="45"/>
      <c r="U422" s="45"/>
      <c r="V422" s="45"/>
      <c r="W422" s="45"/>
      <c r="X422" s="45"/>
    </row>
    <row r="423" spans="1:24"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row>
    <row r="424" spans="1:24" ht="15" x14ac:dyDescent="0.15">
      <c r="A424" s="54" t="s">
        <v>121</v>
      </c>
      <c r="B424" s="66">
        <v>20</v>
      </c>
      <c r="C424" s="44"/>
      <c r="D424" s="56"/>
      <c r="E424" s="45"/>
      <c r="F424" s="44"/>
      <c r="G424" s="45"/>
      <c r="H424" s="45"/>
      <c r="I424" s="45"/>
      <c r="J424" s="45"/>
      <c r="K424" s="45"/>
      <c r="L424" s="45"/>
      <c r="M424" s="45"/>
      <c r="N424" s="45"/>
      <c r="O424" s="45"/>
      <c r="P424" s="45"/>
      <c r="Q424" s="45"/>
      <c r="R424" s="45"/>
      <c r="S424" s="45"/>
      <c r="T424" s="45"/>
      <c r="U424" s="45"/>
      <c r="V424" s="45"/>
      <c r="W424" s="45"/>
      <c r="X424" s="45"/>
    </row>
    <row r="425" spans="1:24"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row>
    <row r="426" spans="1:24" ht="39" x14ac:dyDescent="0.15">
      <c r="A426" s="65" t="s">
        <v>99</v>
      </c>
      <c r="B426" s="47" t="s">
        <v>3080</v>
      </c>
      <c r="C426" s="47" t="s">
        <v>3081</v>
      </c>
      <c r="D426" s="59" t="s">
        <v>181</v>
      </c>
      <c r="E426" s="60"/>
      <c r="F426" s="44"/>
      <c r="G426" s="44"/>
      <c r="H426" s="44"/>
      <c r="I426" s="44"/>
      <c r="J426" s="44"/>
      <c r="K426" s="44"/>
      <c r="L426" s="44"/>
      <c r="M426" s="44"/>
      <c r="N426" s="44"/>
      <c r="O426" s="44"/>
      <c r="P426" s="44"/>
      <c r="Q426" s="44"/>
      <c r="R426" s="44"/>
      <c r="S426" s="45"/>
      <c r="T426" s="45"/>
      <c r="U426" s="45"/>
      <c r="V426" s="45"/>
      <c r="W426" s="45"/>
      <c r="X426" s="45"/>
    </row>
    <row r="427" spans="1:24" ht="13" x14ac:dyDescent="0.15">
      <c r="A427" s="49" t="s">
        <v>205</v>
      </c>
      <c r="B427" s="50"/>
      <c r="C427" s="50"/>
      <c r="D427" s="50"/>
      <c r="E427" s="50"/>
      <c r="F427" s="44"/>
      <c r="G427" s="44"/>
      <c r="H427" s="44"/>
      <c r="I427" s="44"/>
      <c r="J427" s="44"/>
      <c r="K427" s="44"/>
      <c r="L427" s="44"/>
      <c r="M427" s="44"/>
      <c r="N427" s="44"/>
      <c r="O427" s="44"/>
      <c r="P427" s="44"/>
      <c r="Q427" s="44"/>
      <c r="R427" s="44"/>
      <c r="S427" s="45"/>
      <c r="T427" s="45"/>
      <c r="U427" s="45"/>
      <c r="V427" s="45"/>
      <c r="W427" s="45"/>
      <c r="X427" s="45"/>
    </row>
    <row r="428" spans="1:24" ht="13" x14ac:dyDescent="0.15">
      <c r="A428" s="57"/>
      <c r="B428" s="57"/>
      <c r="C428" s="57"/>
      <c r="D428" s="57"/>
      <c r="E428" s="50"/>
      <c r="F428" s="44"/>
      <c r="G428" s="44"/>
      <c r="H428" s="44"/>
      <c r="I428" s="44"/>
      <c r="J428" s="44"/>
      <c r="K428" s="44"/>
      <c r="L428" s="44"/>
      <c r="M428" s="44"/>
      <c r="N428" s="44"/>
      <c r="O428" s="44"/>
      <c r="P428" s="44"/>
      <c r="Q428" s="44"/>
      <c r="R428" s="44"/>
      <c r="S428" s="45"/>
      <c r="T428" s="45"/>
      <c r="U428" s="45"/>
      <c r="V428" s="45"/>
      <c r="W428" s="45"/>
      <c r="X428" s="45"/>
    </row>
    <row r="429" spans="1:24" ht="13" x14ac:dyDescent="0.15">
      <c r="A429" s="57"/>
      <c r="B429" s="50"/>
      <c r="C429" s="50"/>
      <c r="D429" s="50"/>
      <c r="E429" s="50"/>
      <c r="F429" s="44"/>
      <c r="G429" s="44"/>
      <c r="H429" s="44"/>
      <c r="I429" s="44"/>
      <c r="J429" s="44"/>
      <c r="K429" s="44"/>
      <c r="L429" s="44"/>
      <c r="M429" s="44"/>
      <c r="N429" s="44"/>
      <c r="O429" s="44"/>
      <c r="P429" s="44"/>
      <c r="Q429" s="44"/>
      <c r="R429" s="44"/>
      <c r="S429" s="45"/>
      <c r="T429" s="45"/>
      <c r="U429" s="45"/>
      <c r="V429" s="45"/>
      <c r="W429" s="45"/>
      <c r="X429" s="45"/>
    </row>
    <row r="430" spans="1:24" ht="13" x14ac:dyDescent="0.15">
      <c r="A430" s="57"/>
      <c r="B430" s="50"/>
      <c r="C430" s="50"/>
      <c r="D430" s="50"/>
      <c r="E430" s="50"/>
      <c r="F430" s="44"/>
      <c r="G430" s="44"/>
      <c r="H430" s="44"/>
      <c r="I430" s="44"/>
      <c r="J430" s="44"/>
      <c r="K430" s="44"/>
      <c r="L430" s="44"/>
      <c r="M430" s="44"/>
      <c r="N430" s="44"/>
      <c r="O430" s="44"/>
      <c r="P430" s="44"/>
      <c r="Q430" s="44"/>
      <c r="R430" s="44"/>
      <c r="S430" s="45"/>
      <c r="T430" s="45"/>
      <c r="U430" s="45"/>
      <c r="V430" s="45"/>
      <c r="W430" s="45"/>
      <c r="X430" s="45"/>
    </row>
    <row r="431" spans="1:24" ht="13" x14ac:dyDescent="0.15">
      <c r="A431" s="57"/>
      <c r="B431" s="50"/>
      <c r="C431" s="50"/>
      <c r="D431" s="50"/>
      <c r="E431" s="50"/>
      <c r="F431" s="44"/>
      <c r="G431" s="44"/>
      <c r="H431" s="44"/>
      <c r="I431" s="44"/>
      <c r="J431" s="44"/>
      <c r="K431" s="44"/>
      <c r="L431" s="44"/>
      <c r="M431" s="44"/>
      <c r="N431" s="44"/>
      <c r="O431" s="44"/>
      <c r="P431" s="44"/>
      <c r="Q431" s="44"/>
      <c r="R431" s="44"/>
      <c r="S431" s="45"/>
      <c r="T431" s="45"/>
      <c r="U431" s="45"/>
      <c r="V431" s="45"/>
      <c r="W431" s="45"/>
      <c r="X431" s="45"/>
    </row>
    <row r="432" spans="1:24" ht="13" x14ac:dyDescent="0.15">
      <c r="A432" s="57"/>
      <c r="B432" s="50"/>
      <c r="C432" s="50"/>
      <c r="D432" s="50"/>
      <c r="E432" s="50"/>
      <c r="F432" s="44"/>
      <c r="G432" s="44"/>
      <c r="H432" s="44"/>
      <c r="I432" s="44"/>
      <c r="J432" s="44"/>
      <c r="K432" s="44"/>
      <c r="L432" s="44"/>
      <c r="M432" s="44"/>
      <c r="N432" s="44"/>
      <c r="O432" s="44"/>
      <c r="P432" s="44"/>
      <c r="Q432" s="44"/>
      <c r="R432" s="44"/>
      <c r="S432" s="45"/>
      <c r="T432" s="45"/>
      <c r="U432" s="45"/>
      <c r="V432" s="45"/>
      <c r="W432" s="45"/>
      <c r="X432" s="45"/>
    </row>
    <row r="433" spans="1:24" ht="13" x14ac:dyDescent="0.15">
      <c r="A433" s="57"/>
      <c r="B433" s="57"/>
      <c r="C433" s="57"/>
      <c r="D433" s="57"/>
      <c r="E433" s="57"/>
      <c r="F433" s="44"/>
      <c r="G433" s="44"/>
      <c r="H433" s="44"/>
      <c r="I433" s="44"/>
      <c r="J433" s="44"/>
      <c r="K433" s="44"/>
      <c r="L433" s="44"/>
      <c r="M433" s="44"/>
      <c r="N433" s="44"/>
      <c r="O433" s="44"/>
      <c r="P433" s="44"/>
      <c r="Q433" s="44"/>
      <c r="R433" s="44"/>
      <c r="S433" s="45"/>
      <c r="T433" s="45"/>
      <c r="U433" s="45"/>
      <c r="V433" s="45"/>
      <c r="W433" s="45"/>
      <c r="X433" s="45"/>
    </row>
    <row r="434" spans="1:24" ht="13" x14ac:dyDescent="0.15">
      <c r="A434" s="57"/>
      <c r="B434" s="57"/>
      <c r="C434" s="57"/>
      <c r="D434" s="57"/>
      <c r="E434" s="57"/>
      <c r="F434" s="44"/>
      <c r="G434" s="44"/>
      <c r="H434" s="44"/>
      <c r="I434" s="44"/>
      <c r="J434" s="44"/>
      <c r="K434" s="44"/>
      <c r="L434" s="44"/>
      <c r="M434" s="44"/>
      <c r="N434" s="44"/>
      <c r="O434" s="44"/>
      <c r="P434" s="44"/>
      <c r="Q434" s="44"/>
      <c r="R434" s="44"/>
      <c r="S434" s="45"/>
      <c r="T434" s="45"/>
      <c r="U434" s="45"/>
      <c r="V434" s="45"/>
      <c r="W434" s="45"/>
      <c r="X434" s="45"/>
    </row>
    <row r="435" spans="1:24" ht="13" x14ac:dyDescent="0.15">
      <c r="A435" s="44"/>
      <c r="B435" s="44"/>
      <c r="C435" s="44"/>
      <c r="D435" s="44"/>
      <c r="E435" s="44"/>
      <c r="F435" s="44"/>
      <c r="G435" s="44"/>
      <c r="H435" s="44"/>
      <c r="I435" s="44"/>
      <c r="J435" s="44"/>
      <c r="K435" s="44"/>
      <c r="L435" s="44"/>
      <c r="M435" s="44"/>
      <c r="N435" s="44"/>
      <c r="O435" s="44"/>
      <c r="P435" s="44"/>
      <c r="Q435" s="44"/>
      <c r="R435" s="44"/>
      <c r="S435" s="45"/>
      <c r="T435" s="45"/>
      <c r="U435" s="45"/>
      <c r="V435" s="45"/>
      <c r="W435" s="45"/>
      <c r="X435" s="45"/>
    </row>
    <row r="436" spans="1:24" ht="13" x14ac:dyDescent="0.15">
      <c r="A436" s="51" t="s">
        <v>118</v>
      </c>
      <c r="B436" s="51" t="s">
        <v>84</v>
      </c>
      <c r="C436" s="51" t="s">
        <v>84</v>
      </c>
      <c r="D436" s="51" t="s">
        <v>84</v>
      </c>
      <c r="E436" s="51"/>
      <c r="F436" s="44"/>
      <c r="G436" s="44"/>
      <c r="H436" s="44"/>
      <c r="I436" s="44"/>
      <c r="J436" s="44"/>
      <c r="K436" s="44"/>
      <c r="L436" s="44"/>
      <c r="M436" s="44"/>
      <c r="N436" s="44"/>
      <c r="O436" s="44"/>
      <c r="P436" s="44"/>
      <c r="Q436" s="44"/>
      <c r="R436" s="44"/>
      <c r="S436" s="45"/>
      <c r="T436" s="45"/>
      <c r="U436" s="45"/>
      <c r="V436" s="45"/>
      <c r="W436" s="45"/>
      <c r="X436" s="45"/>
    </row>
    <row r="437" spans="1:24" ht="13" x14ac:dyDescent="0.15">
      <c r="A437" s="51" t="s">
        <v>165</v>
      </c>
      <c r="B437" s="51" t="s">
        <v>84</v>
      </c>
      <c r="C437" s="51" t="s">
        <v>84</v>
      </c>
      <c r="D437" s="51" t="s">
        <v>84</v>
      </c>
      <c r="E437" s="51"/>
      <c r="F437" s="44"/>
      <c r="G437" s="44"/>
      <c r="H437" s="44"/>
      <c r="I437" s="44"/>
      <c r="J437" s="44"/>
      <c r="K437" s="44"/>
      <c r="L437" s="44"/>
      <c r="M437" s="44"/>
      <c r="N437" s="44"/>
      <c r="O437" s="44"/>
      <c r="P437" s="44"/>
      <c r="Q437" s="44"/>
      <c r="R437" s="44"/>
      <c r="S437" s="45"/>
      <c r="T437" s="45"/>
      <c r="U437" s="45"/>
      <c r="V437" s="45"/>
      <c r="W437" s="45"/>
      <c r="X437" s="45"/>
    </row>
    <row r="438" spans="1:24" ht="13" x14ac:dyDescent="0.15">
      <c r="A438" s="51" t="s">
        <v>166</v>
      </c>
      <c r="B438" s="51" t="s">
        <v>84</v>
      </c>
      <c r="C438" s="51" t="s">
        <v>84</v>
      </c>
      <c r="D438" s="51" t="s">
        <v>84</v>
      </c>
      <c r="E438" s="51"/>
      <c r="F438" s="44"/>
      <c r="G438" s="44"/>
      <c r="H438" s="44"/>
      <c r="I438" s="44"/>
      <c r="J438" s="44"/>
      <c r="K438" s="44"/>
      <c r="L438" s="44"/>
      <c r="M438" s="44"/>
      <c r="N438" s="44"/>
      <c r="O438" s="44"/>
      <c r="P438" s="44"/>
      <c r="Q438" s="44"/>
      <c r="R438" s="44"/>
      <c r="S438" s="45"/>
      <c r="T438" s="45"/>
      <c r="U438" s="45"/>
      <c r="V438" s="45"/>
      <c r="W438" s="45"/>
      <c r="X438" s="45"/>
    </row>
    <row r="439" spans="1:24" ht="13" x14ac:dyDescent="0.15">
      <c r="A439" s="51" t="s">
        <v>219</v>
      </c>
      <c r="B439" s="51" t="s">
        <v>84</v>
      </c>
      <c r="C439" s="51" t="s">
        <v>84</v>
      </c>
      <c r="D439" s="51" t="s">
        <v>84</v>
      </c>
      <c r="E439" s="51"/>
      <c r="F439" s="44"/>
      <c r="G439" s="44"/>
      <c r="H439" s="44"/>
      <c r="I439" s="44"/>
      <c r="J439" s="44"/>
      <c r="K439" s="44"/>
      <c r="L439" s="44"/>
      <c r="M439" s="44"/>
      <c r="N439" s="44"/>
      <c r="O439" s="44"/>
      <c r="P439" s="44"/>
      <c r="Q439" s="44"/>
      <c r="R439" s="44"/>
      <c r="S439" s="45"/>
      <c r="T439" s="45"/>
      <c r="U439" s="45"/>
      <c r="V439" s="45"/>
      <c r="W439" s="45"/>
      <c r="X439" s="45"/>
    </row>
    <row r="440" spans="1:24" ht="13" x14ac:dyDescent="0.15">
      <c r="A440" s="51" t="s">
        <v>220</v>
      </c>
      <c r="B440" s="51" t="s">
        <v>84</v>
      </c>
      <c r="C440" s="51" t="s">
        <v>84</v>
      </c>
      <c r="D440" s="51" t="s">
        <v>84</v>
      </c>
      <c r="E440" s="51"/>
      <c r="F440" s="44"/>
      <c r="G440" s="44"/>
      <c r="H440" s="44"/>
      <c r="I440" s="44"/>
      <c r="J440" s="44"/>
      <c r="K440" s="44"/>
      <c r="L440" s="44"/>
      <c r="M440" s="44"/>
      <c r="N440" s="44"/>
      <c r="O440" s="44"/>
      <c r="P440" s="44"/>
      <c r="Q440" s="44"/>
      <c r="R440" s="44"/>
      <c r="S440" s="45"/>
      <c r="T440" s="45"/>
      <c r="U440" s="45"/>
      <c r="V440" s="45"/>
      <c r="W440" s="45"/>
      <c r="X440" s="45"/>
    </row>
    <row r="441" spans="1:24" ht="13" x14ac:dyDescent="0.15">
      <c r="A441" s="44"/>
      <c r="B441" s="44"/>
      <c r="C441" s="44"/>
      <c r="D441" s="44"/>
      <c r="E441" s="44"/>
      <c r="F441" s="44"/>
      <c r="G441" s="44"/>
      <c r="H441" s="44"/>
      <c r="I441" s="44"/>
      <c r="J441" s="44"/>
      <c r="K441" s="44"/>
      <c r="L441" s="44"/>
      <c r="M441" s="44"/>
      <c r="N441" s="44"/>
      <c r="O441" s="44"/>
      <c r="P441" s="44"/>
      <c r="Q441" s="44"/>
      <c r="R441" s="44"/>
      <c r="S441" s="45"/>
      <c r="T441" s="45"/>
      <c r="U441" s="45"/>
      <c r="V441" s="45"/>
      <c r="W441" s="45"/>
      <c r="X441" s="45"/>
    </row>
    <row r="442" spans="1:24" ht="13" x14ac:dyDescent="0.15">
      <c r="A442" s="51" t="s">
        <v>120</v>
      </c>
      <c r="B442" s="51" t="s">
        <v>84</v>
      </c>
      <c r="C442" s="51" t="s">
        <v>84</v>
      </c>
      <c r="D442" s="51" t="s">
        <v>84</v>
      </c>
      <c r="E442" s="51"/>
      <c r="F442" s="44"/>
      <c r="G442" s="44"/>
      <c r="H442" s="44"/>
      <c r="I442" s="44"/>
      <c r="J442" s="44"/>
      <c r="K442" s="44"/>
      <c r="L442" s="44"/>
      <c r="M442" s="44"/>
      <c r="N442" s="44"/>
      <c r="O442" s="44"/>
      <c r="P442" s="44"/>
      <c r="Q442" s="44"/>
      <c r="R442" s="44"/>
      <c r="S442" s="45"/>
      <c r="T442" s="45"/>
      <c r="U442" s="45"/>
      <c r="V442" s="45"/>
      <c r="W442" s="45"/>
      <c r="X442" s="45"/>
    </row>
    <row r="443" spans="1:24" ht="13" x14ac:dyDescent="0.15">
      <c r="A443" s="44"/>
      <c r="B443" s="53"/>
      <c r="C443" s="44"/>
      <c r="D443" s="44"/>
      <c r="E443" s="44"/>
      <c r="F443" s="44"/>
      <c r="G443" s="44"/>
      <c r="H443" s="44"/>
      <c r="I443" s="44"/>
      <c r="J443" s="44"/>
      <c r="K443" s="44"/>
      <c r="L443" s="44"/>
      <c r="M443" s="44"/>
      <c r="N443" s="44"/>
      <c r="O443" s="44"/>
      <c r="P443" s="44"/>
      <c r="Q443" s="44"/>
      <c r="R443" s="44"/>
      <c r="S443" s="45"/>
      <c r="T443" s="45"/>
      <c r="U443" s="45"/>
      <c r="V443" s="45"/>
      <c r="W443" s="45"/>
      <c r="X443" s="45"/>
    </row>
    <row r="444" spans="1:24" ht="13" x14ac:dyDescent="0.15">
      <c r="A444" s="54" t="s">
        <v>121</v>
      </c>
      <c r="B444" s="67" t="s">
        <v>84</v>
      </c>
      <c r="C444" s="44"/>
      <c r="D444" s="56"/>
      <c r="E444" s="44"/>
      <c r="F444" s="44"/>
      <c r="G444" s="44"/>
      <c r="H444" s="44"/>
      <c r="I444" s="44"/>
      <c r="J444" s="44"/>
      <c r="K444" s="44"/>
      <c r="L444" s="44"/>
      <c r="M444" s="44"/>
      <c r="N444" s="44"/>
      <c r="O444" s="44"/>
      <c r="P444" s="44"/>
      <c r="Q444" s="44"/>
      <c r="R444" s="44"/>
      <c r="S444" s="45"/>
      <c r="T444" s="45"/>
      <c r="U444" s="45"/>
      <c r="V444" s="45"/>
      <c r="W444" s="45"/>
      <c r="X444" s="45"/>
    </row>
    <row r="445" spans="1:24"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row>
    <row r="446" spans="1:24" ht="39" x14ac:dyDescent="0.15">
      <c r="A446" s="65" t="s">
        <v>100</v>
      </c>
      <c r="B446" s="47" t="s">
        <v>3080</v>
      </c>
      <c r="C446" s="47" t="s">
        <v>3081</v>
      </c>
      <c r="D446" s="59" t="s">
        <v>181</v>
      </c>
      <c r="E446" s="60"/>
      <c r="F446" s="45"/>
      <c r="G446" s="45"/>
      <c r="H446" s="45"/>
      <c r="I446" s="45"/>
      <c r="J446" s="45"/>
      <c r="K446" s="45"/>
      <c r="L446" s="45"/>
      <c r="M446" s="45"/>
      <c r="N446" s="45"/>
      <c r="O446" s="45"/>
      <c r="P446" s="45"/>
      <c r="Q446" s="45"/>
      <c r="R446" s="45"/>
      <c r="S446" s="45"/>
      <c r="T446" s="45"/>
      <c r="U446" s="45"/>
      <c r="V446" s="45"/>
      <c r="W446" s="45"/>
      <c r="X446" s="45"/>
    </row>
    <row r="447" spans="1:24" ht="13" x14ac:dyDescent="0.15">
      <c r="A447" s="49" t="s">
        <v>139</v>
      </c>
      <c r="B447" s="50" t="s">
        <v>408</v>
      </c>
      <c r="C447" s="50" t="s">
        <v>408</v>
      </c>
      <c r="D447" s="50" t="s">
        <v>408</v>
      </c>
      <c r="E447" s="50"/>
      <c r="F447" s="45"/>
      <c r="G447" s="45"/>
      <c r="H447" s="45"/>
      <c r="I447" s="45"/>
      <c r="J447" s="45"/>
      <c r="K447" s="45"/>
      <c r="L447" s="45"/>
      <c r="M447" s="45"/>
      <c r="N447" s="45"/>
      <c r="O447" s="45"/>
      <c r="P447" s="45"/>
      <c r="Q447" s="45"/>
      <c r="R447" s="45"/>
      <c r="S447" s="45"/>
      <c r="T447" s="45"/>
      <c r="U447" s="45"/>
      <c r="V447" s="45"/>
      <c r="W447" s="45"/>
      <c r="X447" s="45"/>
    </row>
    <row r="448" spans="1:24" ht="13" x14ac:dyDescent="0.15">
      <c r="A448" s="50" t="s">
        <v>140</v>
      </c>
      <c r="B448" s="50" t="s">
        <v>409</v>
      </c>
      <c r="C448" s="50" t="s">
        <v>409</v>
      </c>
      <c r="D448" s="50" t="s">
        <v>409</v>
      </c>
      <c r="E448" s="50"/>
      <c r="F448" s="45"/>
      <c r="G448" s="45"/>
      <c r="H448" s="45"/>
      <c r="I448" s="45"/>
      <c r="J448" s="45"/>
      <c r="K448" s="45"/>
      <c r="L448" s="45"/>
      <c r="M448" s="45"/>
      <c r="N448" s="45"/>
      <c r="O448" s="45"/>
      <c r="P448" s="45"/>
      <c r="Q448" s="45"/>
      <c r="R448" s="45"/>
      <c r="S448" s="45"/>
      <c r="T448" s="45"/>
      <c r="U448" s="45"/>
      <c r="V448" s="45"/>
      <c r="W448" s="45"/>
      <c r="X448" s="45"/>
    </row>
    <row r="449" spans="1:24" ht="13" x14ac:dyDescent="0.15">
      <c r="A449" s="50" t="s">
        <v>141</v>
      </c>
      <c r="B449" s="50" t="s">
        <v>125</v>
      </c>
      <c r="C449" s="50" t="s">
        <v>125</v>
      </c>
      <c r="D449" s="50" t="s">
        <v>125</v>
      </c>
      <c r="E449" s="50"/>
      <c r="F449" s="45"/>
      <c r="G449" s="45"/>
      <c r="H449" s="45"/>
      <c r="I449" s="45"/>
      <c r="J449" s="45"/>
      <c r="K449" s="45"/>
      <c r="L449" s="45"/>
      <c r="M449" s="45"/>
      <c r="N449" s="45"/>
      <c r="O449" s="45"/>
      <c r="P449" s="45"/>
      <c r="Q449" s="45"/>
      <c r="R449" s="45"/>
      <c r="S449" s="45"/>
      <c r="T449" s="45"/>
      <c r="U449" s="45"/>
      <c r="V449" s="45"/>
      <c r="W449" s="45"/>
      <c r="X449" s="45"/>
    </row>
    <row r="450" spans="1:24" ht="13" x14ac:dyDescent="0.15">
      <c r="A450" s="50" t="s">
        <v>142</v>
      </c>
      <c r="B450" s="50" t="s">
        <v>371</v>
      </c>
      <c r="C450" s="50" t="s">
        <v>371</v>
      </c>
      <c r="D450" s="50" t="s">
        <v>371</v>
      </c>
      <c r="E450" s="50"/>
      <c r="F450" s="45"/>
      <c r="G450" s="45"/>
      <c r="H450" s="45"/>
      <c r="I450" s="45"/>
      <c r="J450" s="45"/>
      <c r="K450" s="45"/>
      <c r="L450" s="45"/>
      <c r="M450" s="45"/>
      <c r="N450" s="45"/>
      <c r="O450" s="45"/>
      <c r="P450" s="45"/>
      <c r="Q450" s="45"/>
      <c r="R450" s="45"/>
      <c r="S450" s="45"/>
      <c r="T450" s="45"/>
      <c r="U450" s="45"/>
      <c r="V450" s="45"/>
      <c r="W450" s="45"/>
      <c r="X450" s="45"/>
    </row>
    <row r="451" spans="1:24" ht="13" x14ac:dyDescent="0.15">
      <c r="A451" s="50" t="s">
        <v>143</v>
      </c>
      <c r="B451" s="50" t="s">
        <v>372</v>
      </c>
      <c r="C451" s="50" t="s">
        <v>372</v>
      </c>
      <c r="D451" s="50" t="s">
        <v>372</v>
      </c>
      <c r="E451" s="50"/>
      <c r="F451" s="45"/>
      <c r="G451" s="45"/>
      <c r="H451" s="45"/>
      <c r="I451" s="45"/>
      <c r="J451" s="45"/>
      <c r="K451" s="45"/>
      <c r="L451" s="45"/>
      <c r="M451" s="45"/>
      <c r="N451" s="45"/>
      <c r="O451" s="45"/>
      <c r="P451" s="45"/>
      <c r="Q451" s="45"/>
      <c r="R451" s="45"/>
      <c r="S451" s="45"/>
      <c r="T451" s="45"/>
      <c r="U451" s="45"/>
      <c r="V451" s="45"/>
      <c r="W451" s="45"/>
      <c r="X451" s="45"/>
    </row>
    <row r="452" spans="1:24" ht="13" x14ac:dyDescent="0.15">
      <c r="A452" s="50" t="s">
        <v>144</v>
      </c>
      <c r="B452" s="50" t="s">
        <v>231</v>
      </c>
      <c r="C452" s="50" t="s">
        <v>125</v>
      </c>
      <c r="D452" s="50" t="s">
        <v>125</v>
      </c>
      <c r="E452" s="50"/>
      <c r="F452" s="44"/>
      <c r="G452" s="45"/>
      <c r="H452" s="45"/>
      <c r="I452" s="45"/>
      <c r="J452" s="45"/>
      <c r="K452" s="45"/>
      <c r="L452" s="45"/>
      <c r="M452" s="45"/>
      <c r="N452" s="45"/>
      <c r="O452" s="45"/>
      <c r="P452" s="45"/>
      <c r="Q452" s="45"/>
      <c r="R452" s="45"/>
      <c r="S452" s="45"/>
      <c r="T452" s="45"/>
      <c r="U452" s="45"/>
      <c r="V452" s="45"/>
      <c r="W452" s="45"/>
      <c r="X452" s="45"/>
    </row>
    <row r="453" spans="1:24" ht="13" x14ac:dyDescent="0.15">
      <c r="A453" s="50" t="s">
        <v>145</v>
      </c>
      <c r="B453" s="50" t="s">
        <v>373</v>
      </c>
      <c r="C453" s="50" t="s">
        <v>373</v>
      </c>
      <c r="D453" s="50" t="s">
        <v>373</v>
      </c>
      <c r="E453" s="50"/>
      <c r="F453" s="45"/>
      <c r="G453" s="45"/>
      <c r="H453" s="45"/>
      <c r="I453" s="45"/>
      <c r="J453" s="45"/>
      <c r="K453" s="45"/>
      <c r="L453" s="45"/>
      <c r="M453" s="45"/>
      <c r="N453" s="45"/>
      <c r="O453" s="45"/>
      <c r="P453" s="45"/>
      <c r="Q453" s="45"/>
      <c r="R453" s="45"/>
      <c r="S453" s="45"/>
      <c r="T453" s="45"/>
      <c r="U453" s="45"/>
      <c r="V453" s="45"/>
      <c r="W453" s="45"/>
      <c r="X453" s="45"/>
    </row>
    <row r="454" spans="1:24" ht="13" x14ac:dyDescent="0.15">
      <c r="A454" s="50" t="s">
        <v>146</v>
      </c>
      <c r="B454" s="50" t="s">
        <v>410</v>
      </c>
      <c r="C454" s="50" t="s">
        <v>410</v>
      </c>
      <c r="D454" s="50" t="s">
        <v>410</v>
      </c>
      <c r="E454" s="50"/>
      <c r="F454" s="44"/>
      <c r="G454" s="45"/>
      <c r="H454" s="45"/>
      <c r="I454" s="45"/>
      <c r="J454" s="45"/>
      <c r="K454" s="45"/>
      <c r="L454" s="45"/>
      <c r="M454" s="45"/>
      <c r="N454" s="45"/>
      <c r="O454" s="45"/>
      <c r="P454" s="45"/>
      <c r="Q454" s="45"/>
      <c r="R454" s="45"/>
      <c r="S454" s="45"/>
      <c r="T454" s="45"/>
      <c r="U454" s="45"/>
      <c r="V454" s="45"/>
      <c r="W454" s="45"/>
      <c r="X454" s="45"/>
    </row>
    <row r="455" spans="1:24" ht="13" x14ac:dyDescent="0.15">
      <c r="A455" s="50" t="s">
        <v>114</v>
      </c>
      <c r="B455" s="50" t="s">
        <v>3127</v>
      </c>
      <c r="C455" s="50" t="s">
        <v>3128</v>
      </c>
      <c r="D455" s="50" t="s">
        <v>3129</v>
      </c>
      <c r="E455" s="57"/>
      <c r="F455" s="44"/>
      <c r="G455" s="45"/>
      <c r="H455" s="45"/>
      <c r="I455" s="45"/>
      <c r="J455" s="45"/>
      <c r="K455" s="45"/>
      <c r="L455" s="45"/>
      <c r="M455" s="45"/>
      <c r="N455" s="45"/>
      <c r="O455" s="45"/>
      <c r="P455" s="45"/>
      <c r="Q455" s="45"/>
      <c r="R455" s="45"/>
      <c r="S455" s="45"/>
      <c r="T455" s="45"/>
      <c r="U455" s="45"/>
      <c r="V455" s="45"/>
      <c r="W455" s="45"/>
      <c r="X455" s="45"/>
    </row>
    <row r="456" spans="1:24" ht="13" x14ac:dyDescent="0.15">
      <c r="A456" s="50" t="s">
        <v>116</v>
      </c>
      <c r="B456" s="50" t="s">
        <v>3130</v>
      </c>
      <c r="C456" s="50" t="s">
        <v>3131</v>
      </c>
      <c r="D456" s="50" t="s">
        <v>3131</v>
      </c>
      <c r="E456" s="57"/>
      <c r="F456" s="44"/>
      <c r="G456" s="45"/>
      <c r="H456" s="45"/>
      <c r="I456" s="45"/>
      <c r="J456" s="45"/>
      <c r="K456" s="45"/>
      <c r="L456" s="45"/>
      <c r="M456" s="45"/>
      <c r="N456" s="45"/>
      <c r="O456" s="45"/>
      <c r="P456" s="45"/>
      <c r="Q456" s="45"/>
      <c r="R456" s="45"/>
      <c r="S456" s="45"/>
      <c r="T456" s="45"/>
      <c r="U456" s="45"/>
      <c r="V456" s="45"/>
      <c r="W456" s="45"/>
      <c r="X456" s="45"/>
    </row>
    <row r="457" spans="1:24"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row>
    <row r="458" spans="1:24" ht="13" x14ac:dyDescent="0.15">
      <c r="A458" s="51" t="s">
        <v>132</v>
      </c>
      <c r="B458" s="51">
        <v>100</v>
      </c>
      <c r="C458" s="51">
        <v>100</v>
      </c>
      <c r="D458" s="51">
        <v>100</v>
      </c>
      <c r="E458" s="61"/>
      <c r="F458" s="45"/>
      <c r="G458" s="45"/>
      <c r="H458" s="45"/>
      <c r="I458" s="45"/>
      <c r="J458" s="45"/>
      <c r="K458" s="45"/>
      <c r="L458" s="45"/>
      <c r="M458" s="45"/>
      <c r="N458" s="45"/>
      <c r="O458" s="45"/>
      <c r="P458" s="45"/>
      <c r="Q458" s="45"/>
      <c r="R458" s="45"/>
      <c r="S458" s="45"/>
      <c r="T458" s="45"/>
      <c r="U458" s="45"/>
      <c r="V458" s="45"/>
      <c r="W458" s="45"/>
      <c r="X458" s="45"/>
    </row>
    <row r="459" spans="1:24" ht="13" x14ac:dyDescent="0.15">
      <c r="A459" s="51" t="s">
        <v>133</v>
      </c>
      <c r="B459" s="51">
        <v>100</v>
      </c>
      <c r="C459" s="51">
        <v>100</v>
      </c>
      <c r="D459" s="51">
        <v>100</v>
      </c>
      <c r="E459" s="61"/>
      <c r="F459" s="45"/>
      <c r="G459" s="45"/>
      <c r="H459" s="45"/>
      <c r="I459" s="45"/>
      <c r="J459" s="45"/>
      <c r="K459" s="45"/>
      <c r="L459" s="45"/>
      <c r="M459" s="45"/>
      <c r="N459" s="45"/>
      <c r="O459" s="45"/>
      <c r="P459" s="45"/>
      <c r="Q459" s="45"/>
      <c r="R459" s="45"/>
      <c r="S459" s="45"/>
      <c r="T459" s="45"/>
      <c r="U459" s="45"/>
      <c r="V459" s="45"/>
      <c r="W459" s="45"/>
      <c r="X459" s="45"/>
    </row>
    <row r="460" spans="1:24" ht="13" x14ac:dyDescent="0.15">
      <c r="A460" s="51" t="s">
        <v>134</v>
      </c>
      <c r="B460" s="51">
        <v>0</v>
      </c>
      <c r="C460" s="51">
        <v>0</v>
      </c>
      <c r="D460" s="51">
        <v>0</v>
      </c>
      <c r="E460" s="61"/>
      <c r="F460" s="45"/>
      <c r="G460" s="45"/>
      <c r="H460" s="45"/>
      <c r="I460" s="45"/>
      <c r="J460" s="45"/>
      <c r="K460" s="45"/>
      <c r="L460" s="45"/>
      <c r="M460" s="45"/>
      <c r="N460" s="45"/>
      <c r="O460" s="45"/>
      <c r="P460" s="45"/>
      <c r="Q460" s="45"/>
      <c r="R460" s="45"/>
      <c r="S460" s="45"/>
      <c r="T460" s="45"/>
      <c r="U460" s="45"/>
      <c r="V460" s="45"/>
      <c r="W460" s="45"/>
      <c r="X460" s="45"/>
    </row>
    <row r="461" spans="1:24" ht="13" x14ac:dyDescent="0.15">
      <c r="A461" s="51" t="s">
        <v>150</v>
      </c>
      <c r="B461" s="51">
        <v>100</v>
      </c>
      <c r="C461" s="51">
        <v>100</v>
      </c>
      <c r="D461" s="51">
        <v>100</v>
      </c>
      <c r="E461" s="61"/>
      <c r="F461" s="45"/>
      <c r="G461" s="45"/>
      <c r="H461" s="45"/>
      <c r="I461" s="45"/>
      <c r="J461" s="45"/>
      <c r="K461" s="45"/>
      <c r="L461" s="45"/>
      <c r="M461" s="45"/>
      <c r="N461" s="45"/>
      <c r="O461" s="45"/>
      <c r="P461" s="45"/>
      <c r="Q461" s="45"/>
      <c r="R461" s="45"/>
      <c r="S461" s="45"/>
      <c r="T461" s="45"/>
      <c r="U461" s="45"/>
      <c r="V461" s="45"/>
      <c r="W461" s="45"/>
      <c r="X461" s="45"/>
    </row>
    <row r="462" spans="1:24" ht="13" x14ac:dyDescent="0.15">
      <c r="A462" s="51" t="s">
        <v>151</v>
      </c>
      <c r="B462" s="51">
        <v>100</v>
      </c>
      <c r="C462" s="51">
        <v>100</v>
      </c>
      <c r="D462" s="51">
        <v>100</v>
      </c>
      <c r="E462" s="61"/>
      <c r="F462" s="45"/>
      <c r="G462" s="45"/>
      <c r="H462" s="45"/>
      <c r="I462" s="45"/>
      <c r="J462" s="45"/>
      <c r="K462" s="45"/>
      <c r="L462" s="45"/>
      <c r="M462" s="45"/>
      <c r="N462" s="45"/>
      <c r="O462" s="45"/>
      <c r="P462" s="45"/>
      <c r="Q462" s="45"/>
      <c r="R462" s="45"/>
      <c r="S462" s="45"/>
      <c r="T462" s="45"/>
      <c r="U462" s="45"/>
      <c r="V462" s="45"/>
      <c r="W462" s="45"/>
      <c r="X462" s="45"/>
    </row>
    <row r="463" spans="1:24" ht="13" x14ac:dyDescent="0.15">
      <c r="A463" s="51" t="s">
        <v>152</v>
      </c>
      <c r="B463" s="51">
        <v>100</v>
      </c>
      <c r="C463" s="51">
        <v>0</v>
      </c>
      <c r="D463" s="51">
        <v>0</v>
      </c>
      <c r="E463" s="61"/>
      <c r="F463" s="45"/>
      <c r="G463" s="45"/>
      <c r="H463" s="45"/>
      <c r="I463" s="45"/>
      <c r="J463" s="45"/>
      <c r="K463" s="45"/>
      <c r="L463" s="45"/>
      <c r="M463" s="45"/>
      <c r="N463" s="45"/>
      <c r="O463" s="45"/>
      <c r="P463" s="45"/>
      <c r="Q463" s="45"/>
      <c r="R463" s="45"/>
      <c r="S463" s="45"/>
      <c r="T463" s="45"/>
      <c r="U463" s="45"/>
      <c r="V463" s="45"/>
      <c r="W463" s="45"/>
      <c r="X463" s="45"/>
    </row>
    <row r="464" spans="1:24" ht="13" x14ac:dyDescent="0.15">
      <c r="A464" s="51" t="s">
        <v>153</v>
      </c>
      <c r="B464" s="51">
        <v>100</v>
      </c>
      <c r="C464" s="51">
        <v>100</v>
      </c>
      <c r="D464" s="51">
        <v>100</v>
      </c>
      <c r="E464" s="61"/>
      <c r="F464" s="45"/>
      <c r="G464" s="45"/>
      <c r="H464" s="45"/>
      <c r="I464" s="45"/>
      <c r="J464" s="45"/>
      <c r="K464" s="45"/>
      <c r="L464" s="45"/>
      <c r="M464" s="45"/>
      <c r="N464" s="45"/>
      <c r="O464" s="45"/>
      <c r="P464" s="45"/>
      <c r="Q464" s="45"/>
      <c r="R464" s="45"/>
      <c r="S464" s="45"/>
      <c r="T464" s="45"/>
      <c r="U464" s="45"/>
      <c r="V464" s="45"/>
      <c r="W464" s="45"/>
      <c r="X464" s="45"/>
    </row>
    <row r="465" spans="1:24" ht="13" x14ac:dyDescent="0.15">
      <c r="A465" s="51" t="s">
        <v>154</v>
      </c>
      <c r="B465" s="51">
        <v>100</v>
      </c>
      <c r="C465" s="51">
        <v>100</v>
      </c>
      <c r="D465" s="51">
        <v>100</v>
      </c>
      <c r="E465" s="61"/>
      <c r="F465" s="45"/>
      <c r="G465" s="45"/>
      <c r="H465" s="45"/>
      <c r="I465" s="45"/>
      <c r="J465" s="45"/>
      <c r="K465" s="45"/>
      <c r="L465" s="45"/>
      <c r="M465" s="45"/>
      <c r="N465" s="45"/>
      <c r="O465" s="45"/>
      <c r="P465" s="45"/>
      <c r="Q465" s="45"/>
      <c r="R465" s="45"/>
      <c r="S465" s="45"/>
      <c r="T465" s="45"/>
      <c r="U465" s="45"/>
      <c r="V465" s="45"/>
      <c r="W465" s="45"/>
      <c r="X465" s="45"/>
    </row>
    <row r="466" spans="1:24"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row>
    <row r="467" spans="1:24" ht="13" x14ac:dyDescent="0.15">
      <c r="A467" s="51" t="s">
        <v>120</v>
      </c>
      <c r="B467" s="52">
        <v>87.5</v>
      </c>
      <c r="C467" s="52">
        <v>75</v>
      </c>
      <c r="D467" s="52">
        <v>75</v>
      </c>
      <c r="E467" s="62"/>
      <c r="F467" s="45"/>
      <c r="G467" s="45"/>
      <c r="H467" s="45"/>
      <c r="I467" s="45"/>
      <c r="J467" s="45"/>
      <c r="K467" s="45"/>
      <c r="L467" s="45"/>
      <c r="M467" s="45"/>
      <c r="N467" s="45"/>
      <c r="O467" s="45"/>
      <c r="P467" s="45"/>
      <c r="Q467" s="45"/>
      <c r="R467" s="45"/>
      <c r="S467" s="45"/>
      <c r="T467" s="45"/>
      <c r="U467" s="45"/>
      <c r="V467" s="45"/>
      <c r="W467" s="45"/>
      <c r="X467" s="45"/>
    </row>
    <row r="468" spans="1:24"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row>
    <row r="469" spans="1:24" ht="15" x14ac:dyDescent="0.15">
      <c r="A469" s="54" t="s">
        <v>121</v>
      </c>
      <c r="B469" s="66">
        <v>75</v>
      </c>
      <c r="C469" s="44"/>
      <c r="D469" s="56"/>
      <c r="E469" s="45"/>
      <c r="F469" s="44"/>
      <c r="G469" s="45"/>
      <c r="H469" s="45"/>
      <c r="I469" s="45"/>
      <c r="J469" s="45"/>
      <c r="K469" s="45"/>
      <c r="L469" s="45"/>
      <c r="M469" s="45"/>
      <c r="N469" s="45"/>
      <c r="O469" s="45"/>
      <c r="P469" s="45"/>
      <c r="Q469" s="45"/>
      <c r="R469" s="45"/>
      <c r="S469" s="45"/>
      <c r="T469" s="45"/>
      <c r="U469" s="45"/>
      <c r="V469" s="45"/>
      <c r="W469" s="45"/>
      <c r="X469" s="45"/>
    </row>
    <row r="470" spans="1:24"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row>
    <row r="471" spans="1:24" ht="39" x14ac:dyDescent="0.15">
      <c r="A471" s="65" t="s">
        <v>101</v>
      </c>
      <c r="B471" s="47" t="s">
        <v>3080</v>
      </c>
      <c r="C471" s="47" t="s">
        <v>3081</v>
      </c>
      <c r="D471" s="59" t="s">
        <v>181</v>
      </c>
      <c r="E471" s="60"/>
      <c r="F471" s="45"/>
      <c r="G471" s="45"/>
      <c r="H471" s="45"/>
      <c r="I471" s="45"/>
      <c r="J471" s="45"/>
      <c r="K471" s="45"/>
      <c r="L471" s="45"/>
      <c r="M471" s="45"/>
      <c r="N471" s="45"/>
      <c r="O471" s="45"/>
      <c r="P471" s="45"/>
      <c r="Q471" s="45"/>
      <c r="R471" s="45"/>
      <c r="S471" s="45"/>
      <c r="T471" s="45"/>
      <c r="U471" s="45"/>
      <c r="V471" s="45"/>
      <c r="W471" s="45"/>
      <c r="X471" s="45"/>
    </row>
    <row r="472" spans="1:24" ht="13" x14ac:dyDescent="0.15">
      <c r="A472" s="49" t="s">
        <v>124</v>
      </c>
      <c r="B472" s="50" t="s">
        <v>125</v>
      </c>
      <c r="C472" s="50" t="s">
        <v>125</v>
      </c>
      <c r="D472" s="50" t="s">
        <v>125</v>
      </c>
      <c r="E472" s="50"/>
      <c r="F472" s="45"/>
      <c r="G472" s="45"/>
      <c r="H472" s="45"/>
      <c r="I472" s="45"/>
      <c r="J472" s="45"/>
      <c r="K472" s="45"/>
      <c r="L472" s="45"/>
      <c r="M472" s="45"/>
      <c r="N472" s="45"/>
      <c r="O472" s="45"/>
      <c r="P472" s="45"/>
      <c r="Q472" s="45"/>
      <c r="R472" s="45"/>
      <c r="S472" s="45"/>
      <c r="T472" s="45"/>
      <c r="U472" s="45"/>
      <c r="V472" s="45"/>
      <c r="W472" s="45"/>
      <c r="X472" s="45"/>
    </row>
    <row r="473" spans="1:24" ht="13" x14ac:dyDescent="0.15">
      <c r="A473" s="50" t="s">
        <v>126</v>
      </c>
      <c r="B473" s="50" t="s">
        <v>125</v>
      </c>
      <c r="C473" s="50" t="s">
        <v>125</v>
      </c>
      <c r="D473" s="50" t="s">
        <v>125</v>
      </c>
      <c r="E473" s="50"/>
      <c r="F473" s="45"/>
      <c r="G473" s="45"/>
      <c r="H473" s="45"/>
      <c r="I473" s="45"/>
      <c r="J473" s="45"/>
      <c r="K473" s="45"/>
      <c r="L473" s="45"/>
      <c r="M473" s="45"/>
      <c r="N473" s="45"/>
      <c r="O473" s="45"/>
      <c r="P473" s="45"/>
      <c r="Q473" s="45"/>
      <c r="R473" s="45"/>
      <c r="S473" s="45"/>
      <c r="T473" s="45"/>
      <c r="U473" s="45"/>
      <c r="V473" s="45"/>
      <c r="W473" s="45"/>
      <c r="X473" s="45"/>
    </row>
    <row r="474" spans="1:24" ht="13" x14ac:dyDescent="0.15">
      <c r="A474" s="50" t="s">
        <v>127</v>
      </c>
      <c r="B474" s="50" t="s">
        <v>125</v>
      </c>
      <c r="C474" s="50" t="s">
        <v>125</v>
      </c>
      <c r="D474" s="50" t="s">
        <v>125</v>
      </c>
      <c r="E474" s="50"/>
      <c r="F474" s="45"/>
      <c r="G474" s="45"/>
      <c r="H474" s="45"/>
      <c r="I474" s="45"/>
      <c r="J474" s="45"/>
      <c r="K474" s="45"/>
      <c r="L474" s="45"/>
      <c r="M474" s="45"/>
      <c r="N474" s="45"/>
      <c r="O474" s="45"/>
      <c r="P474" s="45"/>
      <c r="Q474" s="45"/>
      <c r="R474" s="45"/>
      <c r="S474" s="45"/>
      <c r="T474" s="45"/>
      <c r="U474" s="45"/>
      <c r="V474" s="45"/>
      <c r="W474" s="45"/>
      <c r="X474" s="45"/>
    </row>
    <row r="475" spans="1:24" ht="13" x14ac:dyDescent="0.15">
      <c r="A475" s="50" t="s">
        <v>114</v>
      </c>
      <c r="B475" s="50" t="s">
        <v>193</v>
      </c>
      <c r="C475" s="50" t="s">
        <v>193</v>
      </c>
      <c r="D475" s="50" t="s">
        <v>193</v>
      </c>
      <c r="E475" s="57"/>
      <c r="F475" s="45"/>
      <c r="G475" s="45"/>
      <c r="H475" s="45"/>
      <c r="I475" s="45"/>
      <c r="J475" s="45"/>
      <c r="K475" s="45"/>
      <c r="L475" s="45"/>
      <c r="M475" s="45"/>
      <c r="N475" s="45"/>
      <c r="O475" s="45"/>
      <c r="P475" s="45"/>
      <c r="Q475" s="45"/>
      <c r="R475" s="45"/>
      <c r="S475" s="45"/>
      <c r="T475" s="45"/>
      <c r="U475" s="45"/>
      <c r="V475" s="45"/>
      <c r="W475" s="45"/>
      <c r="X475" s="45"/>
    </row>
    <row r="476" spans="1:24" ht="13" x14ac:dyDescent="0.15">
      <c r="A476" s="50" t="s">
        <v>116</v>
      </c>
      <c r="B476" s="57"/>
      <c r="C476" s="57"/>
      <c r="D476" s="57"/>
      <c r="E476" s="57"/>
      <c r="F476" s="45"/>
      <c r="G476" s="45"/>
      <c r="H476" s="45"/>
      <c r="I476" s="45"/>
      <c r="J476" s="45"/>
      <c r="K476" s="45"/>
      <c r="L476" s="45"/>
      <c r="M476" s="45"/>
      <c r="N476" s="45"/>
      <c r="O476" s="45"/>
      <c r="P476" s="45"/>
      <c r="Q476" s="45"/>
      <c r="R476" s="45"/>
      <c r="S476" s="45"/>
      <c r="T476" s="45"/>
      <c r="U476" s="45"/>
      <c r="V476" s="45"/>
      <c r="W476" s="45"/>
      <c r="X476" s="45"/>
    </row>
    <row r="477" spans="1:24"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row>
    <row r="478" spans="1:24" ht="13" x14ac:dyDescent="0.15">
      <c r="A478" s="51" t="s">
        <v>132</v>
      </c>
      <c r="B478" s="51">
        <v>0</v>
      </c>
      <c r="C478" s="51">
        <v>0</v>
      </c>
      <c r="D478" s="51">
        <v>0</v>
      </c>
      <c r="E478" s="61"/>
      <c r="F478" s="45"/>
      <c r="G478" s="45"/>
      <c r="H478" s="45"/>
      <c r="I478" s="45"/>
      <c r="J478" s="45"/>
      <c r="K478" s="45"/>
      <c r="L478" s="45"/>
      <c r="M478" s="45"/>
      <c r="N478" s="45"/>
      <c r="O478" s="45"/>
      <c r="P478" s="45"/>
      <c r="Q478" s="45"/>
      <c r="R478" s="45"/>
      <c r="S478" s="45"/>
      <c r="T478" s="45"/>
      <c r="U478" s="45"/>
      <c r="V478" s="45"/>
      <c r="W478" s="45"/>
      <c r="X478" s="45"/>
    </row>
    <row r="479" spans="1:24" ht="13" x14ac:dyDescent="0.15">
      <c r="A479" s="51" t="s">
        <v>133</v>
      </c>
      <c r="B479" s="51">
        <v>0</v>
      </c>
      <c r="C479" s="51">
        <v>0</v>
      </c>
      <c r="D479" s="51">
        <v>0</v>
      </c>
      <c r="E479" s="61"/>
      <c r="F479" s="45"/>
      <c r="G479" s="45"/>
      <c r="H479" s="45"/>
      <c r="I479" s="45"/>
      <c r="J479" s="45"/>
      <c r="K479" s="45"/>
      <c r="L479" s="45"/>
      <c r="M479" s="45"/>
      <c r="N479" s="45"/>
      <c r="O479" s="45"/>
      <c r="P479" s="45"/>
      <c r="Q479" s="45"/>
      <c r="R479" s="45"/>
      <c r="S479" s="45"/>
      <c r="T479" s="45"/>
      <c r="U479" s="45"/>
      <c r="V479" s="45"/>
      <c r="W479" s="45"/>
      <c r="X479" s="45"/>
    </row>
    <row r="480" spans="1:24" ht="13" x14ac:dyDescent="0.15">
      <c r="A480" s="51" t="s">
        <v>134</v>
      </c>
      <c r="B480" s="51">
        <v>0</v>
      </c>
      <c r="C480" s="51">
        <v>0</v>
      </c>
      <c r="D480" s="51">
        <v>0</v>
      </c>
      <c r="E480" s="61"/>
      <c r="F480" s="45"/>
      <c r="G480" s="45"/>
      <c r="H480" s="45"/>
      <c r="I480" s="45"/>
      <c r="J480" s="45"/>
      <c r="K480" s="45"/>
      <c r="L480" s="45"/>
      <c r="M480" s="45"/>
      <c r="N480" s="45"/>
      <c r="O480" s="45"/>
      <c r="P480" s="45"/>
      <c r="Q480" s="45"/>
      <c r="R480" s="45"/>
      <c r="S480" s="45"/>
      <c r="T480" s="45"/>
      <c r="U480" s="45"/>
      <c r="V480" s="45"/>
      <c r="W480" s="45"/>
      <c r="X480" s="45"/>
    </row>
    <row r="481" spans="1:24"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row>
    <row r="482" spans="1:24" ht="13" x14ac:dyDescent="0.15">
      <c r="A482" s="51" t="s">
        <v>120</v>
      </c>
      <c r="B482" s="52">
        <v>0</v>
      </c>
      <c r="C482" s="52">
        <v>0</v>
      </c>
      <c r="D482" s="52">
        <v>0</v>
      </c>
      <c r="E482" s="62"/>
      <c r="F482" s="45"/>
      <c r="G482" s="45"/>
      <c r="H482" s="45"/>
      <c r="I482" s="45"/>
      <c r="J482" s="45"/>
      <c r="K482" s="45"/>
      <c r="L482" s="45"/>
      <c r="M482" s="45"/>
      <c r="N482" s="45"/>
      <c r="O482" s="45"/>
      <c r="P482" s="45"/>
      <c r="Q482" s="45"/>
      <c r="R482" s="45"/>
      <c r="S482" s="45"/>
      <c r="T482" s="45"/>
      <c r="U482" s="45"/>
      <c r="V482" s="45"/>
      <c r="W482" s="45"/>
      <c r="X482" s="45"/>
    </row>
    <row r="483" spans="1:24"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row>
    <row r="484" spans="1:24" ht="15" x14ac:dyDescent="0.15">
      <c r="A484" s="54" t="s">
        <v>121</v>
      </c>
      <c r="B484" s="66">
        <v>0</v>
      </c>
      <c r="C484" s="44"/>
      <c r="D484" s="56"/>
      <c r="E484" s="45"/>
      <c r="F484" s="44"/>
      <c r="G484" s="45"/>
      <c r="H484" s="45"/>
      <c r="I484" s="45"/>
      <c r="J484" s="45"/>
      <c r="K484" s="45"/>
      <c r="L484" s="45"/>
      <c r="M484" s="45"/>
      <c r="N484" s="45"/>
      <c r="O484" s="45"/>
      <c r="P484" s="45"/>
      <c r="Q484" s="45"/>
      <c r="R484" s="45"/>
      <c r="S484" s="45"/>
      <c r="T484" s="45"/>
      <c r="U484" s="45"/>
      <c r="V484" s="45"/>
      <c r="W484" s="45"/>
      <c r="X484" s="45"/>
    </row>
    <row r="485" spans="1:24"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row>
    <row r="486" spans="1:24" ht="39" x14ac:dyDescent="0.15">
      <c r="A486" s="65" t="s">
        <v>102</v>
      </c>
      <c r="B486" s="47" t="s">
        <v>3080</v>
      </c>
      <c r="C486" s="47" t="s">
        <v>3081</v>
      </c>
      <c r="D486" s="59" t="s">
        <v>181</v>
      </c>
      <c r="E486" s="60"/>
      <c r="F486" s="45"/>
      <c r="G486" s="45"/>
      <c r="H486" s="45"/>
      <c r="I486" s="45"/>
      <c r="J486" s="45"/>
      <c r="K486" s="45"/>
      <c r="L486" s="45"/>
      <c r="M486" s="45"/>
      <c r="N486" s="45"/>
      <c r="O486" s="45"/>
      <c r="P486" s="45"/>
      <c r="Q486" s="45"/>
      <c r="R486" s="45"/>
      <c r="S486" s="45"/>
      <c r="T486" s="45"/>
      <c r="U486" s="45"/>
      <c r="V486" s="45"/>
      <c r="W486" s="45"/>
      <c r="X486" s="45"/>
    </row>
    <row r="487" spans="1:24" ht="13" x14ac:dyDescent="0.15">
      <c r="A487" s="49" t="s">
        <v>139</v>
      </c>
      <c r="B487" s="50" t="s">
        <v>184</v>
      </c>
      <c r="C487" s="50" t="s">
        <v>125</v>
      </c>
      <c r="D487" s="50" t="s">
        <v>125</v>
      </c>
      <c r="E487" s="50"/>
      <c r="F487" s="45"/>
      <c r="G487" s="45"/>
      <c r="H487" s="45"/>
      <c r="I487" s="45"/>
      <c r="J487" s="45"/>
      <c r="K487" s="45"/>
      <c r="L487" s="45"/>
      <c r="M487" s="45"/>
      <c r="N487" s="45"/>
      <c r="O487" s="45"/>
      <c r="P487" s="45"/>
      <c r="Q487" s="45"/>
      <c r="R487" s="45"/>
      <c r="S487" s="45"/>
      <c r="T487" s="45"/>
      <c r="U487" s="45"/>
      <c r="V487" s="45"/>
      <c r="W487" s="45"/>
      <c r="X487" s="45"/>
    </row>
    <row r="488" spans="1:24" ht="13" x14ac:dyDescent="0.15">
      <c r="A488" s="50" t="s">
        <v>140</v>
      </c>
      <c r="B488" s="50" t="s">
        <v>125</v>
      </c>
      <c r="C488" s="50" t="s">
        <v>125</v>
      </c>
      <c r="D488" s="50" t="s">
        <v>125</v>
      </c>
      <c r="E488" s="50"/>
      <c r="F488" s="45"/>
      <c r="G488" s="45"/>
      <c r="H488" s="45"/>
      <c r="I488" s="45"/>
      <c r="J488" s="45"/>
      <c r="K488" s="45"/>
      <c r="L488" s="45"/>
      <c r="M488" s="45"/>
      <c r="N488" s="45"/>
      <c r="O488" s="45"/>
      <c r="P488" s="45"/>
      <c r="Q488" s="45"/>
      <c r="R488" s="45"/>
      <c r="S488" s="45"/>
      <c r="T488" s="45"/>
      <c r="U488" s="45"/>
      <c r="V488" s="45"/>
      <c r="W488" s="45"/>
      <c r="X488" s="45"/>
    </row>
    <row r="489" spans="1:24" ht="13" x14ac:dyDescent="0.15">
      <c r="A489" s="50" t="s">
        <v>141</v>
      </c>
      <c r="B489" s="50" t="s">
        <v>1760</v>
      </c>
      <c r="C489" s="50" t="s">
        <v>1760</v>
      </c>
      <c r="D489" s="50" t="s">
        <v>1760</v>
      </c>
      <c r="E489" s="50"/>
      <c r="F489" s="45"/>
      <c r="G489" s="45"/>
      <c r="H489" s="45"/>
      <c r="I489" s="45"/>
      <c r="J489" s="45"/>
      <c r="K489" s="45"/>
      <c r="L489" s="45"/>
      <c r="M489" s="45"/>
      <c r="N489" s="45"/>
      <c r="O489" s="45"/>
      <c r="P489" s="45"/>
      <c r="Q489" s="45"/>
      <c r="R489" s="45"/>
      <c r="S489" s="45"/>
      <c r="T489" s="45"/>
      <c r="U489" s="45"/>
      <c r="V489" s="45"/>
      <c r="W489" s="45"/>
      <c r="X489" s="45"/>
    </row>
    <row r="490" spans="1:24" ht="13" x14ac:dyDescent="0.15">
      <c r="A490" s="50" t="s">
        <v>142</v>
      </c>
      <c r="B490" s="50" t="s">
        <v>184</v>
      </c>
      <c r="C490" s="50" t="s">
        <v>184</v>
      </c>
      <c r="D490" s="50" t="s">
        <v>184</v>
      </c>
      <c r="E490" s="50"/>
      <c r="F490" s="45"/>
      <c r="G490" s="45"/>
      <c r="H490" s="45"/>
      <c r="I490" s="45"/>
      <c r="J490" s="45"/>
      <c r="K490" s="45"/>
      <c r="L490" s="45"/>
      <c r="M490" s="45"/>
      <c r="N490" s="45"/>
      <c r="O490" s="45"/>
      <c r="P490" s="45"/>
      <c r="Q490" s="45"/>
      <c r="R490" s="45"/>
      <c r="S490" s="45"/>
      <c r="T490" s="45"/>
      <c r="U490" s="45"/>
      <c r="V490" s="45"/>
      <c r="W490" s="45"/>
      <c r="X490" s="45"/>
    </row>
    <row r="491" spans="1:24" ht="13" x14ac:dyDescent="0.15">
      <c r="A491" s="50" t="s">
        <v>143</v>
      </c>
      <c r="B491" s="50" t="s">
        <v>125</v>
      </c>
      <c r="C491" s="50" t="s">
        <v>125</v>
      </c>
      <c r="D491" s="50" t="s">
        <v>125</v>
      </c>
      <c r="E491" s="50"/>
      <c r="F491" s="45"/>
      <c r="G491" s="45"/>
      <c r="H491" s="45"/>
      <c r="I491" s="45"/>
      <c r="J491" s="45"/>
      <c r="K491" s="45"/>
      <c r="L491" s="45"/>
      <c r="M491" s="45"/>
      <c r="N491" s="45"/>
      <c r="O491" s="45"/>
      <c r="P491" s="45"/>
      <c r="Q491" s="45"/>
      <c r="R491" s="45"/>
      <c r="S491" s="45"/>
      <c r="T491" s="45"/>
      <c r="U491" s="45"/>
      <c r="V491" s="45"/>
      <c r="W491" s="45"/>
      <c r="X491" s="45"/>
    </row>
    <row r="492" spans="1:24" ht="13" x14ac:dyDescent="0.15">
      <c r="A492" s="50" t="s">
        <v>144</v>
      </c>
      <c r="B492" s="50" t="s">
        <v>125</v>
      </c>
      <c r="C492" s="50" t="s">
        <v>125</v>
      </c>
      <c r="D492" s="50" t="s">
        <v>125</v>
      </c>
      <c r="E492" s="50"/>
      <c r="F492" s="44"/>
      <c r="G492" s="45"/>
      <c r="H492" s="45"/>
      <c r="I492" s="45"/>
      <c r="J492" s="45"/>
      <c r="K492" s="45"/>
      <c r="L492" s="45"/>
      <c r="M492" s="45"/>
      <c r="N492" s="45"/>
      <c r="O492" s="45"/>
      <c r="P492" s="45"/>
      <c r="Q492" s="45"/>
      <c r="R492" s="45"/>
      <c r="S492" s="45"/>
      <c r="T492" s="45"/>
      <c r="U492" s="45"/>
      <c r="V492" s="45"/>
      <c r="W492" s="45"/>
      <c r="X492" s="45"/>
    </row>
    <row r="493" spans="1:24" ht="13" x14ac:dyDescent="0.15">
      <c r="A493" s="50" t="s">
        <v>145</v>
      </c>
      <c r="B493" s="50" t="s">
        <v>125</v>
      </c>
      <c r="C493" s="50" t="s">
        <v>125</v>
      </c>
      <c r="D493" s="50" t="s">
        <v>125</v>
      </c>
      <c r="E493" s="50"/>
      <c r="F493" s="45"/>
      <c r="G493" s="45"/>
      <c r="H493" s="45"/>
      <c r="I493" s="45"/>
      <c r="J493" s="45"/>
      <c r="K493" s="45"/>
      <c r="L493" s="45"/>
      <c r="M493" s="45"/>
      <c r="N493" s="45"/>
      <c r="O493" s="45"/>
      <c r="P493" s="45"/>
      <c r="Q493" s="45"/>
      <c r="R493" s="45"/>
      <c r="S493" s="45"/>
      <c r="T493" s="45"/>
      <c r="U493" s="45"/>
      <c r="V493" s="45"/>
      <c r="W493" s="45"/>
      <c r="X493" s="45"/>
    </row>
    <row r="494" spans="1:24" ht="13" x14ac:dyDescent="0.15">
      <c r="A494" s="50" t="s">
        <v>146</v>
      </c>
      <c r="B494" s="50" t="s">
        <v>414</v>
      </c>
      <c r="C494" s="50" t="s">
        <v>414</v>
      </c>
      <c r="D494" s="50" t="s">
        <v>414</v>
      </c>
      <c r="E494" s="50"/>
      <c r="F494" s="44"/>
      <c r="G494" s="45"/>
      <c r="H494" s="45"/>
      <c r="I494" s="45"/>
      <c r="J494" s="45"/>
      <c r="K494" s="45"/>
      <c r="L494" s="45"/>
      <c r="M494" s="45"/>
      <c r="N494" s="45"/>
      <c r="O494" s="45"/>
      <c r="P494" s="45"/>
      <c r="Q494" s="45"/>
      <c r="R494" s="45"/>
      <c r="S494" s="45"/>
      <c r="T494" s="45"/>
      <c r="U494" s="45"/>
      <c r="V494" s="45"/>
      <c r="W494" s="45"/>
      <c r="X494" s="45"/>
    </row>
    <row r="495" spans="1:24" ht="13" x14ac:dyDescent="0.15">
      <c r="A495" s="50" t="s">
        <v>147</v>
      </c>
      <c r="B495" s="50" t="s">
        <v>415</v>
      </c>
      <c r="C495" s="50" t="s">
        <v>415</v>
      </c>
      <c r="D495" s="50" t="s">
        <v>415</v>
      </c>
      <c r="E495" s="50"/>
      <c r="F495" s="44"/>
      <c r="G495" s="45"/>
      <c r="H495" s="45"/>
      <c r="I495" s="45"/>
      <c r="J495" s="45"/>
      <c r="K495" s="45"/>
      <c r="L495" s="45"/>
      <c r="M495" s="45"/>
      <c r="N495" s="45"/>
      <c r="O495" s="45"/>
      <c r="P495" s="45"/>
      <c r="Q495" s="45"/>
      <c r="R495" s="45"/>
      <c r="S495" s="45"/>
      <c r="T495" s="45"/>
      <c r="U495" s="45"/>
      <c r="V495" s="45"/>
      <c r="W495" s="45"/>
      <c r="X495" s="45"/>
    </row>
    <row r="496" spans="1:24" ht="13" x14ac:dyDescent="0.15">
      <c r="A496" s="50" t="s">
        <v>233</v>
      </c>
      <c r="B496" s="50" t="s">
        <v>125</v>
      </c>
      <c r="C496" s="50" t="s">
        <v>125</v>
      </c>
      <c r="D496" s="50" t="s">
        <v>125</v>
      </c>
      <c r="E496" s="50"/>
      <c r="F496" s="44"/>
      <c r="G496" s="45"/>
      <c r="H496" s="45"/>
      <c r="I496" s="45"/>
      <c r="J496" s="45"/>
      <c r="K496" s="45"/>
      <c r="L496" s="45"/>
      <c r="M496" s="45"/>
      <c r="N496" s="45"/>
      <c r="O496" s="45"/>
      <c r="P496" s="45"/>
      <c r="Q496" s="45"/>
      <c r="R496" s="45"/>
      <c r="S496" s="45"/>
      <c r="T496" s="45"/>
      <c r="U496" s="45"/>
      <c r="V496" s="45"/>
      <c r="W496" s="45"/>
      <c r="X496" s="45"/>
    </row>
    <row r="497" spans="1:24" ht="13" x14ac:dyDescent="0.15">
      <c r="A497" s="50" t="s">
        <v>114</v>
      </c>
      <c r="B497" s="50" t="s">
        <v>3132</v>
      </c>
      <c r="C497" s="50" t="s">
        <v>3133</v>
      </c>
      <c r="D497" s="50" t="s">
        <v>3133</v>
      </c>
      <c r="E497" s="57"/>
      <c r="F497" s="44"/>
      <c r="G497" s="45"/>
      <c r="H497" s="45"/>
      <c r="I497" s="45"/>
      <c r="J497" s="45"/>
      <c r="K497" s="45"/>
      <c r="L497" s="45"/>
      <c r="M497" s="45"/>
      <c r="N497" s="45"/>
      <c r="O497" s="45"/>
      <c r="P497" s="45"/>
      <c r="Q497" s="45"/>
      <c r="R497" s="45"/>
      <c r="S497" s="45"/>
      <c r="T497" s="45"/>
      <c r="U497" s="45"/>
      <c r="V497" s="45"/>
      <c r="W497" s="45"/>
      <c r="X497" s="45"/>
    </row>
    <row r="498" spans="1:24" ht="13" x14ac:dyDescent="0.15">
      <c r="A498" s="50" t="s">
        <v>116</v>
      </c>
      <c r="B498" s="50" t="s">
        <v>3134</v>
      </c>
      <c r="C498" s="50" t="s">
        <v>3134</v>
      </c>
      <c r="D498" s="50" t="s">
        <v>3134</v>
      </c>
      <c r="E498" s="57"/>
      <c r="F498" s="44"/>
      <c r="G498" s="45"/>
      <c r="H498" s="45"/>
      <c r="I498" s="45"/>
      <c r="J498" s="45"/>
      <c r="K498" s="45"/>
      <c r="L498" s="45"/>
      <c r="M498" s="45"/>
      <c r="N498" s="45"/>
      <c r="O498" s="45"/>
      <c r="P498" s="45"/>
      <c r="Q498" s="45"/>
      <c r="R498" s="45"/>
      <c r="S498" s="45"/>
      <c r="T498" s="45"/>
      <c r="U498" s="45"/>
      <c r="V498" s="45"/>
      <c r="W498" s="45"/>
      <c r="X498" s="45"/>
    </row>
    <row r="499" spans="1:24"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row>
    <row r="500" spans="1:24" ht="13" x14ac:dyDescent="0.15">
      <c r="A500" s="51" t="s">
        <v>132</v>
      </c>
      <c r="B500" s="51">
        <v>50</v>
      </c>
      <c r="C500" s="51">
        <v>0</v>
      </c>
      <c r="D500" s="51">
        <v>0</v>
      </c>
      <c r="E500" s="61"/>
      <c r="F500" s="45"/>
      <c r="G500" s="45"/>
      <c r="H500" s="45"/>
      <c r="I500" s="45"/>
      <c r="J500" s="45"/>
      <c r="K500" s="45"/>
      <c r="L500" s="45"/>
      <c r="M500" s="45"/>
      <c r="N500" s="45"/>
      <c r="O500" s="45"/>
      <c r="P500" s="45"/>
      <c r="Q500" s="45"/>
      <c r="R500" s="45"/>
      <c r="S500" s="45"/>
      <c r="T500" s="45"/>
      <c r="U500" s="45"/>
      <c r="V500" s="45"/>
      <c r="W500" s="45"/>
      <c r="X500" s="45"/>
    </row>
    <row r="501" spans="1:24" ht="13" x14ac:dyDescent="0.15">
      <c r="A501" s="51" t="s">
        <v>133</v>
      </c>
      <c r="B501" s="51">
        <v>0</v>
      </c>
      <c r="C501" s="51">
        <v>0</v>
      </c>
      <c r="D501" s="51">
        <v>0</v>
      </c>
      <c r="E501" s="61"/>
      <c r="F501" s="45"/>
      <c r="G501" s="45"/>
      <c r="H501" s="45"/>
      <c r="I501" s="45"/>
      <c r="J501" s="45"/>
      <c r="K501" s="45"/>
      <c r="L501" s="45"/>
      <c r="M501" s="45"/>
      <c r="N501" s="45"/>
      <c r="O501" s="45"/>
      <c r="P501" s="45"/>
      <c r="Q501" s="45"/>
      <c r="R501" s="45"/>
      <c r="S501" s="45"/>
      <c r="T501" s="45"/>
      <c r="U501" s="45"/>
      <c r="V501" s="45"/>
      <c r="W501" s="45"/>
      <c r="X501" s="45"/>
    </row>
    <row r="502" spans="1:24" ht="13" x14ac:dyDescent="0.15">
      <c r="A502" s="51" t="s">
        <v>134</v>
      </c>
      <c r="B502" s="51">
        <v>100</v>
      </c>
      <c r="C502" s="51">
        <v>100</v>
      </c>
      <c r="D502" s="51">
        <v>100</v>
      </c>
      <c r="E502" s="61"/>
      <c r="F502" s="45"/>
      <c r="G502" s="45"/>
      <c r="H502" s="45"/>
      <c r="I502" s="45"/>
      <c r="J502" s="45"/>
      <c r="K502" s="45"/>
      <c r="L502" s="45"/>
      <c r="M502" s="45"/>
      <c r="N502" s="45"/>
      <c r="O502" s="45"/>
      <c r="P502" s="45"/>
      <c r="Q502" s="45"/>
      <c r="R502" s="45"/>
      <c r="S502" s="45"/>
      <c r="T502" s="45"/>
      <c r="U502" s="45"/>
      <c r="V502" s="45"/>
      <c r="W502" s="45"/>
      <c r="X502" s="45"/>
    </row>
    <row r="503" spans="1:24" ht="13" x14ac:dyDescent="0.15">
      <c r="A503" s="51" t="s">
        <v>150</v>
      </c>
      <c r="B503" s="51">
        <v>50</v>
      </c>
      <c r="C503" s="51">
        <v>50</v>
      </c>
      <c r="D503" s="51">
        <v>50</v>
      </c>
      <c r="E503" s="61"/>
      <c r="F503" s="45"/>
      <c r="G503" s="45"/>
      <c r="H503" s="45"/>
      <c r="I503" s="45"/>
      <c r="J503" s="45"/>
      <c r="K503" s="45"/>
      <c r="L503" s="45"/>
      <c r="M503" s="45"/>
      <c r="N503" s="45"/>
      <c r="O503" s="45"/>
      <c r="P503" s="45"/>
      <c r="Q503" s="45"/>
      <c r="R503" s="45"/>
      <c r="S503" s="45"/>
      <c r="T503" s="45"/>
      <c r="U503" s="45"/>
      <c r="V503" s="45"/>
      <c r="W503" s="45"/>
      <c r="X503" s="45"/>
    </row>
    <row r="504" spans="1:24" ht="13" x14ac:dyDescent="0.15">
      <c r="A504" s="51" t="s">
        <v>151</v>
      </c>
      <c r="B504" s="51">
        <v>0</v>
      </c>
      <c r="C504" s="51">
        <v>0</v>
      </c>
      <c r="D504" s="51">
        <v>0</v>
      </c>
      <c r="E504" s="61"/>
      <c r="F504" s="45"/>
      <c r="G504" s="45"/>
      <c r="H504" s="45"/>
      <c r="I504" s="45"/>
      <c r="J504" s="45"/>
      <c r="K504" s="45"/>
      <c r="L504" s="45"/>
      <c r="M504" s="45"/>
      <c r="N504" s="45"/>
      <c r="O504" s="45"/>
      <c r="P504" s="45"/>
      <c r="Q504" s="45"/>
      <c r="R504" s="45"/>
      <c r="S504" s="45"/>
      <c r="T504" s="45"/>
      <c r="U504" s="45"/>
      <c r="V504" s="45"/>
      <c r="W504" s="45"/>
      <c r="X504" s="45"/>
    </row>
    <row r="505" spans="1:24" ht="13" x14ac:dyDescent="0.15">
      <c r="A505" s="51" t="s">
        <v>152</v>
      </c>
      <c r="B505" s="51">
        <v>0</v>
      </c>
      <c r="C505" s="51">
        <v>0</v>
      </c>
      <c r="D505" s="51">
        <v>0</v>
      </c>
      <c r="E505" s="61"/>
      <c r="F505" s="45"/>
      <c r="G505" s="45"/>
      <c r="H505" s="45"/>
      <c r="I505" s="45"/>
      <c r="J505" s="45"/>
      <c r="K505" s="45"/>
      <c r="L505" s="45"/>
      <c r="M505" s="45"/>
      <c r="N505" s="45"/>
      <c r="O505" s="45"/>
      <c r="P505" s="45"/>
      <c r="Q505" s="45"/>
      <c r="R505" s="45"/>
      <c r="S505" s="45"/>
      <c r="T505" s="45"/>
      <c r="U505" s="45"/>
      <c r="V505" s="45"/>
      <c r="W505" s="45"/>
      <c r="X505" s="45"/>
    </row>
    <row r="506" spans="1:24" ht="13" x14ac:dyDescent="0.15">
      <c r="A506" s="51" t="s">
        <v>153</v>
      </c>
      <c r="B506" s="51">
        <v>0</v>
      </c>
      <c r="C506" s="51">
        <v>0</v>
      </c>
      <c r="D506" s="51">
        <v>0</v>
      </c>
      <c r="E506" s="61"/>
      <c r="F506" s="45"/>
      <c r="G506" s="45"/>
      <c r="H506" s="45"/>
      <c r="I506" s="45"/>
      <c r="J506" s="45"/>
      <c r="K506" s="45"/>
      <c r="L506" s="45"/>
      <c r="M506" s="45"/>
      <c r="N506" s="45"/>
      <c r="O506" s="45"/>
      <c r="P506" s="45"/>
      <c r="Q506" s="45"/>
      <c r="R506" s="45"/>
      <c r="S506" s="45"/>
      <c r="T506" s="45"/>
      <c r="U506" s="45"/>
      <c r="V506" s="45"/>
      <c r="W506" s="45"/>
      <c r="X506" s="45"/>
    </row>
    <row r="507" spans="1:24" ht="13" x14ac:dyDescent="0.15">
      <c r="A507" s="51" t="s">
        <v>154</v>
      </c>
      <c r="B507" s="51">
        <v>100</v>
      </c>
      <c r="C507" s="51">
        <v>100</v>
      </c>
      <c r="D507" s="51">
        <v>100</v>
      </c>
      <c r="E507" s="61"/>
      <c r="F507" s="45"/>
      <c r="G507" s="45"/>
      <c r="H507" s="45"/>
      <c r="I507" s="45"/>
      <c r="J507" s="45"/>
      <c r="K507" s="45"/>
      <c r="L507" s="45"/>
      <c r="M507" s="45"/>
      <c r="N507" s="45"/>
      <c r="O507" s="45"/>
      <c r="P507" s="45"/>
      <c r="Q507" s="45"/>
      <c r="R507" s="45"/>
      <c r="S507" s="45"/>
      <c r="T507" s="45"/>
      <c r="U507" s="45"/>
      <c r="V507" s="45"/>
      <c r="W507" s="45"/>
      <c r="X507" s="45"/>
    </row>
    <row r="508" spans="1:24" ht="13" x14ac:dyDescent="0.15">
      <c r="A508" s="51" t="s">
        <v>155</v>
      </c>
      <c r="B508" s="51">
        <v>100</v>
      </c>
      <c r="C508" s="51">
        <v>100</v>
      </c>
      <c r="D508" s="51">
        <v>100</v>
      </c>
      <c r="E508" s="61"/>
      <c r="F508" s="45"/>
      <c r="G508" s="45"/>
      <c r="H508" s="45"/>
      <c r="I508" s="45"/>
      <c r="J508" s="45"/>
      <c r="K508" s="45"/>
      <c r="L508" s="45"/>
      <c r="M508" s="45"/>
      <c r="N508" s="45"/>
      <c r="O508" s="45"/>
      <c r="P508" s="45"/>
      <c r="Q508" s="45"/>
      <c r="R508" s="45"/>
      <c r="S508" s="45"/>
      <c r="T508" s="45"/>
      <c r="U508" s="45"/>
      <c r="V508" s="45"/>
      <c r="W508" s="45"/>
      <c r="X508" s="45"/>
    </row>
    <row r="509" spans="1:24" ht="13" x14ac:dyDescent="0.15">
      <c r="A509" s="51" t="s">
        <v>234</v>
      </c>
      <c r="B509" s="51">
        <v>0</v>
      </c>
      <c r="C509" s="51">
        <v>0</v>
      </c>
      <c r="D509" s="51">
        <v>0</v>
      </c>
      <c r="E509" s="61"/>
      <c r="F509" s="45"/>
      <c r="G509" s="45"/>
      <c r="H509" s="45"/>
      <c r="I509" s="45"/>
      <c r="J509" s="45"/>
      <c r="K509" s="45"/>
      <c r="L509" s="45"/>
      <c r="M509" s="45"/>
      <c r="N509" s="45"/>
      <c r="O509" s="45"/>
      <c r="P509" s="45"/>
      <c r="Q509" s="45"/>
      <c r="R509" s="45"/>
      <c r="S509" s="45"/>
      <c r="T509" s="45"/>
      <c r="U509" s="45"/>
      <c r="V509" s="45"/>
      <c r="W509" s="45"/>
      <c r="X509" s="45"/>
    </row>
    <row r="510" spans="1:24"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row>
    <row r="511" spans="1:24" ht="13" x14ac:dyDescent="0.15">
      <c r="A511" s="51" t="s">
        <v>120</v>
      </c>
      <c r="B511" s="52">
        <v>40</v>
      </c>
      <c r="C511" s="52">
        <v>35</v>
      </c>
      <c r="D511" s="52">
        <v>35</v>
      </c>
      <c r="E511" s="62"/>
      <c r="F511" s="45"/>
      <c r="G511" s="45"/>
      <c r="H511" s="45"/>
      <c r="I511" s="45"/>
      <c r="J511" s="45"/>
      <c r="K511" s="45"/>
      <c r="L511" s="45"/>
      <c r="M511" s="45"/>
      <c r="N511" s="45"/>
      <c r="O511" s="45"/>
      <c r="P511" s="45"/>
      <c r="Q511" s="45"/>
      <c r="R511" s="45"/>
      <c r="S511" s="45"/>
      <c r="T511" s="45"/>
      <c r="U511" s="45"/>
      <c r="V511" s="45"/>
      <c r="W511" s="45"/>
      <c r="X511" s="45"/>
    </row>
    <row r="512" spans="1:24"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row>
    <row r="513" spans="1:24" ht="15" x14ac:dyDescent="0.15">
      <c r="A513" s="54" t="s">
        <v>121</v>
      </c>
      <c r="B513" s="66">
        <v>35</v>
      </c>
      <c r="C513" s="44"/>
      <c r="D513" s="56"/>
      <c r="E513" s="45"/>
      <c r="F513" s="44"/>
      <c r="G513" s="45"/>
      <c r="H513" s="45"/>
      <c r="I513" s="45"/>
      <c r="J513" s="45"/>
      <c r="K513" s="45"/>
      <c r="L513" s="45"/>
      <c r="M513" s="45"/>
      <c r="N513" s="45"/>
      <c r="O513" s="45"/>
      <c r="P513" s="45"/>
      <c r="Q513" s="45"/>
      <c r="R513" s="45"/>
      <c r="S513" s="45"/>
      <c r="T513" s="45"/>
      <c r="U513" s="45"/>
      <c r="V513" s="45"/>
      <c r="W513" s="45"/>
      <c r="X513" s="45"/>
    </row>
    <row r="514" spans="1:24"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row>
    <row r="515" spans="1:24" ht="39" x14ac:dyDescent="0.15">
      <c r="A515" s="65" t="s">
        <v>103</v>
      </c>
      <c r="B515" s="47" t="s">
        <v>3080</v>
      </c>
      <c r="C515" s="47" t="s">
        <v>3081</v>
      </c>
      <c r="D515" s="59" t="s">
        <v>181</v>
      </c>
      <c r="E515" s="60"/>
      <c r="F515" s="45"/>
      <c r="G515" s="45"/>
      <c r="H515" s="45"/>
      <c r="I515" s="45"/>
      <c r="J515" s="45"/>
      <c r="K515" s="45"/>
      <c r="L515" s="45"/>
      <c r="M515" s="45"/>
      <c r="N515" s="45"/>
      <c r="O515" s="45"/>
      <c r="P515" s="45"/>
      <c r="Q515" s="45"/>
      <c r="R515" s="45"/>
      <c r="S515" s="45"/>
      <c r="T515" s="45"/>
      <c r="U515" s="45"/>
      <c r="V515" s="45"/>
      <c r="W515" s="45"/>
      <c r="X515" s="45"/>
    </row>
    <row r="516" spans="1:24" ht="13" x14ac:dyDescent="0.15">
      <c r="A516" s="49" t="s">
        <v>139</v>
      </c>
      <c r="B516" s="50" t="s">
        <v>417</v>
      </c>
      <c r="C516" s="50" t="s">
        <v>417</v>
      </c>
      <c r="D516" s="50" t="s">
        <v>417</v>
      </c>
      <c r="E516" s="50"/>
      <c r="F516" s="45"/>
      <c r="G516" s="45"/>
      <c r="H516" s="45"/>
      <c r="I516" s="45"/>
      <c r="J516" s="45"/>
      <c r="K516" s="45"/>
      <c r="L516" s="45"/>
      <c r="M516" s="45"/>
      <c r="N516" s="45"/>
      <c r="O516" s="45"/>
      <c r="P516" s="45"/>
      <c r="Q516" s="45"/>
      <c r="R516" s="45"/>
      <c r="S516" s="45"/>
      <c r="T516" s="45"/>
      <c r="U516" s="45"/>
      <c r="V516" s="45"/>
      <c r="W516" s="45"/>
      <c r="X516" s="45"/>
    </row>
    <row r="517" spans="1:24" ht="13" x14ac:dyDescent="0.15">
      <c r="A517" s="50" t="s">
        <v>140</v>
      </c>
      <c r="B517" s="50" t="s">
        <v>418</v>
      </c>
      <c r="C517" s="50" t="s">
        <v>418</v>
      </c>
      <c r="D517" s="50" t="s">
        <v>418</v>
      </c>
      <c r="E517" s="50"/>
      <c r="F517" s="45"/>
      <c r="G517" s="45"/>
      <c r="H517" s="45"/>
      <c r="I517" s="45"/>
      <c r="J517" s="45"/>
      <c r="K517" s="45"/>
      <c r="L517" s="45"/>
      <c r="M517" s="45"/>
      <c r="N517" s="45"/>
      <c r="O517" s="45"/>
      <c r="P517" s="45"/>
      <c r="Q517" s="45"/>
      <c r="R517" s="45"/>
      <c r="S517" s="45"/>
      <c r="T517" s="45"/>
      <c r="U517" s="45"/>
      <c r="V517" s="45"/>
      <c r="W517" s="45"/>
      <c r="X517" s="45"/>
    </row>
    <row r="518" spans="1:24" ht="13" x14ac:dyDescent="0.15">
      <c r="A518" s="50" t="s">
        <v>141</v>
      </c>
      <c r="B518" s="50" t="s">
        <v>184</v>
      </c>
      <c r="C518" s="50" t="s">
        <v>419</v>
      </c>
      <c r="D518" s="50" t="s">
        <v>419</v>
      </c>
      <c r="E518" s="50"/>
      <c r="F518" s="45"/>
      <c r="G518" s="45"/>
      <c r="H518" s="45"/>
      <c r="I518" s="45"/>
      <c r="J518" s="45"/>
      <c r="K518" s="45"/>
      <c r="L518" s="45"/>
      <c r="M518" s="45"/>
      <c r="N518" s="45"/>
      <c r="O518" s="45"/>
      <c r="P518" s="45"/>
      <c r="Q518" s="45"/>
      <c r="R518" s="45"/>
      <c r="S518" s="45"/>
      <c r="T518" s="45"/>
      <c r="U518" s="45"/>
      <c r="V518" s="45"/>
      <c r="W518" s="45"/>
      <c r="X518" s="45"/>
    </row>
    <row r="519" spans="1:24" ht="13" x14ac:dyDescent="0.15">
      <c r="A519" s="50" t="s">
        <v>142</v>
      </c>
      <c r="B519" s="50" t="s">
        <v>420</v>
      </c>
      <c r="C519" s="50" t="s">
        <v>420</v>
      </c>
      <c r="D519" s="50" t="s">
        <v>420</v>
      </c>
      <c r="E519" s="50"/>
      <c r="F519" s="45"/>
      <c r="G519" s="45"/>
      <c r="H519" s="45"/>
      <c r="I519" s="45"/>
      <c r="J519" s="45"/>
      <c r="K519" s="45"/>
      <c r="L519" s="45"/>
      <c r="M519" s="45"/>
      <c r="N519" s="45"/>
      <c r="O519" s="45"/>
      <c r="P519" s="45"/>
      <c r="Q519" s="45"/>
      <c r="R519" s="45"/>
      <c r="S519" s="45"/>
      <c r="T519" s="45"/>
      <c r="U519" s="45"/>
      <c r="V519" s="45"/>
      <c r="W519" s="45"/>
      <c r="X519" s="45"/>
    </row>
    <row r="520" spans="1:24" ht="13" x14ac:dyDescent="0.15">
      <c r="A520" s="50" t="s">
        <v>143</v>
      </c>
      <c r="B520" s="50" t="s">
        <v>84</v>
      </c>
      <c r="C520" s="50" t="s">
        <v>84</v>
      </c>
      <c r="D520" s="50" t="s">
        <v>84</v>
      </c>
      <c r="E520" s="50"/>
      <c r="F520" s="45"/>
      <c r="G520" s="45"/>
      <c r="H520" s="45"/>
      <c r="I520" s="45"/>
      <c r="J520" s="45"/>
      <c r="K520" s="45"/>
      <c r="L520" s="45"/>
      <c r="M520" s="45"/>
      <c r="N520" s="45"/>
      <c r="O520" s="45"/>
      <c r="P520" s="45"/>
      <c r="Q520" s="45"/>
      <c r="R520" s="45"/>
      <c r="S520" s="45"/>
      <c r="T520" s="45"/>
      <c r="U520" s="45"/>
      <c r="V520" s="45"/>
      <c r="W520" s="45"/>
      <c r="X520" s="45"/>
    </row>
    <row r="521" spans="1:24" ht="13" x14ac:dyDescent="0.15">
      <c r="A521" s="50" t="s">
        <v>144</v>
      </c>
      <c r="B521" s="50" t="s">
        <v>84</v>
      </c>
      <c r="C521" s="50" t="s">
        <v>84</v>
      </c>
      <c r="D521" s="50" t="s">
        <v>84</v>
      </c>
      <c r="E521" s="50"/>
      <c r="F521" s="44"/>
      <c r="G521" s="45"/>
      <c r="H521" s="45"/>
      <c r="I521" s="45"/>
      <c r="J521" s="45"/>
      <c r="K521" s="45"/>
      <c r="L521" s="45"/>
      <c r="M521" s="45"/>
      <c r="N521" s="45"/>
      <c r="O521" s="45"/>
      <c r="P521" s="45"/>
      <c r="Q521" s="45"/>
      <c r="R521" s="45"/>
      <c r="S521" s="45"/>
      <c r="T521" s="45"/>
      <c r="U521" s="45"/>
      <c r="V521" s="45"/>
      <c r="W521" s="45"/>
      <c r="X521" s="45"/>
    </row>
    <row r="522" spans="1:24" ht="13" x14ac:dyDescent="0.15">
      <c r="A522" s="50" t="s">
        <v>114</v>
      </c>
      <c r="B522" s="50" t="s">
        <v>3135</v>
      </c>
      <c r="C522" s="50" t="s">
        <v>3136</v>
      </c>
      <c r="D522" s="50" t="s">
        <v>3136</v>
      </c>
      <c r="E522" s="57"/>
      <c r="F522" s="45"/>
      <c r="G522" s="45"/>
      <c r="H522" s="45"/>
      <c r="I522" s="45"/>
      <c r="J522" s="45"/>
      <c r="K522" s="45"/>
      <c r="L522" s="45"/>
      <c r="M522" s="45"/>
      <c r="N522" s="45"/>
      <c r="O522" s="45"/>
      <c r="P522" s="45"/>
      <c r="Q522" s="45"/>
      <c r="R522" s="45"/>
      <c r="S522" s="45"/>
      <c r="T522" s="45"/>
      <c r="U522" s="45"/>
      <c r="V522" s="45"/>
      <c r="W522" s="45"/>
      <c r="X522" s="45"/>
    </row>
    <row r="523" spans="1:24" ht="13" x14ac:dyDescent="0.15">
      <c r="A523" s="50" t="s">
        <v>116</v>
      </c>
      <c r="B523" s="50" t="s">
        <v>3137</v>
      </c>
      <c r="C523" s="50" t="s">
        <v>3138</v>
      </c>
      <c r="D523" s="50" t="s">
        <v>3138</v>
      </c>
      <c r="E523" s="57"/>
      <c r="F523" s="44"/>
      <c r="G523" s="45"/>
      <c r="H523" s="45"/>
      <c r="I523" s="45"/>
      <c r="J523" s="45"/>
      <c r="K523" s="45"/>
      <c r="L523" s="45"/>
      <c r="M523" s="45"/>
      <c r="N523" s="45"/>
      <c r="O523" s="45"/>
      <c r="P523" s="45"/>
      <c r="Q523" s="45"/>
      <c r="R523" s="45"/>
      <c r="S523" s="45"/>
      <c r="T523" s="45"/>
      <c r="U523" s="45"/>
      <c r="V523" s="45"/>
      <c r="W523" s="45"/>
      <c r="X523" s="45"/>
    </row>
    <row r="524" spans="1:24"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row>
    <row r="525" spans="1:24" ht="13" x14ac:dyDescent="0.15">
      <c r="A525" s="51" t="s">
        <v>132</v>
      </c>
      <c r="B525" s="51">
        <v>100</v>
      </c>
      <c r="C525" s="51">
        <v>100</v>
      </c>
      <c r="D525" s="51">
        <v>100</v>
      </c>
      <c r="E525" s="61"/>
      <c r="F525" s="45"/>
      <c r="G525" s="45"/>
      <c r="H525" s="45"/>
      <c r="I525" s="45"/>
      <c r="J525" s="45"/>
      <c r="K525" s="45"/>
      <c r="L525" s="45"/>
      <c r="M525" s="45"/>
      <c r="N525" s="45"/>
      <c r="O525" s="45"/>
      <c r="P525" s="45"/>
      <c r="Q525" s="45"/>
      <c r="R525" s="45"/>
      <c r="S525" s="45"/>
      <c r="T525" s="45"/>
      <c r="U525" s="45"/>
      <c r="V525" s="45"/>
      <c r="W525" s="45"/>
      <c r="X525" s="45"/>
    </row>
    <row r="526" spans="1:24" ht="13" x14ac:dyDescent="0.15">
      <c r="A526" s="51" t="s">
        <v>133</v>
      </c>
      <c r="B526" s="51">
        <v>100</v>
      </c>
      <c r="C526" s="51">
        <v>100</v>
      </c>
      <c r="D526" s="51">
        <v>100</v>
      </c>
      <c r="E526" s="61"/>
      <c r="F526" s="45"/>
      <c r="G526" s="45"/>
      <c r="H526" s="45"/>
      <c r="I526" s="45"/>
      <c r="J526" s="45"/>
      <c r="K526" s="45"/>
      <c r="L526" s="45"/>
      <c r="M526" s="45"/>
      <c r="N526" s="45"/>
      <c r="O526" s="45"/>
      <c r="P526" s="45"/>
      <c r="Q526" s="45"/>
      <c r="R526" s="45"/>
      <c r="S526" s="45"/>
      <c r="T526" s="45"/>
      <c r="U526" s="45"/>
      <c r="V526" s="45"/>
      <c r="W526" s="45"/>
      <c r="X526" s="45"/>
    </row>
    <row r="527" spans="1:24" ht="13" x14ac:dyDescent="0.15">
      <c r="A527" s="51" t="s">
        <v>134</v>
      </c>
      <c r="B527" s="51">
        <v>50</v>
      </c>
      <c r="C527" s="51">
        <v>100</v>
      </c>
      <c r="D527" s="51">
        <v>100</v>
      </c>
      <c r="E527" s="61"/>
      <c r="F527" s="45"/>
      <c r="G527" s="45"/>
      <c r="H527" s="45"/>
      <c r="I527" s="45"/>
      <c r="J527" s="45"/>
      <c r="K527" s="45"/>
      <c r="L527" s="45"/>
      <c r="M527" s="45"/>
      <c r="N527" s="45"/>
      <c r="O527" s="45"/>
      <c r="P527" s="45"/>
      <c r="Q527" s="45"/>
      <c r="R527" s="45"/>
      <c r="S527" s="45"/>
      <c r="T527" s="45"/>
      <c r="U527" s="45"/>
      <c r="V527" s="45"/>
      <c r="W527" s="45"/>
      <c r="X527" s="45"/>
    </row>
    <row r="528" spans="1:24" ht="13" x14ac:dyDescent="0.15">
      <c r="A528" s="51" t="s">
        <v>150</v>
      </c>
      <c r="B528" s="51">
        <v>100</v>
      </c>
      <c r="C528" s="51">
        <v>100</v>
      </c>
      <c r="D528" s="51">
        <v>100</v>
      </c>
      <c r="E528" s="61"/>
      <c r="F528" s="45"/>
      <c r="G528" s="45"/>
      <c r="H528" s="45"/>
      <c r="I528" s="45"/>
      <c r="J528" s="45"/>
      <c r="K528" s="45"/>
      <c r="L528" s="45"/>
      <c r="M528" s="45"/>
      <c r="N528" s="45"/>
      <c r="O528" s="45"/>
      <c r="P528" s="45"/>
      <c r="Q528" s="45"/>
      <c r="R528" s="45"/>
      <c r="S528" s="45"/>
      <c r="T528" s="45"/>
      <c r="U528" s="45"/>
      <c r="V528" s="45"/>
      <c r="W528" s="45"/>
      <c r="X528" s="45"/>
    </row>
    <row r="529" spans="1:24" ht="13" x14ac:dyDescent="0.15">
      <c r="A529" s="51" t="s">
        <v>151</v>
      </c>
      <c r="B529" s="51" t="s">
        <v>84</v>
      </c>
      <c r="C529" s="51" t="s">
        <v>84</v>
      </c>
      <c r="D529" s="51" t="s">
        <v>84</v>
      </c>
      <c r="E529" s="61"/>
      <c r="F529" s="45"/>
      <c r="G529" s="45"/>
      <c r="H529" s="45"/>
      <c r="I529" s="45"/>
      <c r="J529" s="45"/>
      <c r="K529" s="45"/>
      <c r="L529" s="45"/>
      <c r="M529" s="45"/>
      <c r="N529" s="45"/>
      <c r="O529" s="45"/>
      <c r="P529" s="45"/>
      <c r="Q529" s="45"/>
      <c r="R529" s="45"/>
      <c r="S529" s="45"/>
      <c r="T529" s="45"/>
      <c r="U529" s="45"/>
      <c r="V529" s="45"/>
      <c r="W529" s="45"/>
      <c r="X529" s="45"/>
    </row>
    <row r="530" spans="1:24" ht="13" x14ac:dyDescent="0.15">
      <c r="A530" s="51" t="s">
        <v>152</v>
      </c>
      <c r="B530" s="51" t="s">
        <v>84</v>
      </c>
      <c r="C530" s="51" t="s">
        <v>84</v>
      </c>
      <c r="D530" s="51" t="s">
        <v>84</v>
      </c>
      <c r="E530" s="61"/>
      <c r="F530" s="45"/>
      <c r="G530" s="45"/>
      <c r="H530" s="45"/>
      <c r="I530" s="45"/>
      <c r="J530" s="45"/>
      <c r="K530" s="45"/>
      <c r="L530" s="45"/>
      <c r="M530" s="45"/>
      <c r="N530" s="45"/>
      <c r="O530" s="45"/>
      <c r="P530" s="45"/>
      <c r="Q530" s="45"/>
      <c r="R530" s="45"/>
      <c r="S530" s="45"/>
      <c r="T530" s="45"/>
      <c r="U530" s="45"/>
      <c r="V530" s="45"/>
      <c r="W530" s="45"/>
      <c r="X530" s="45"/>
    </row>
    <row r="531" spans="1:24"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row>
    <row r="532" spans="1:24" ht="13" x14ac:dyDescent="0.15">
      <c r="A532" s="51" t="s">
        <v>120</v>
      </c>
      <c r="B532" s="52">
        <v>87.5</v>
      </c>
      <c r="C532" s="52">
        <v>100</v>
      </c>
      <c r="D532" s="52">
        <v>100</v>
      </c>
      <c r="E532" s="62"/>
      <c r="F532" s="45"/>
      <c r="G532" s="45"/>
      <c r="H532" s="45"/>
      <c r="I532" s="45"/>
      <c r="J532" s="45"/>
      <c r="K532" s="45"/>
      <c r="L532" s="45"/>
      <c r="M532" s="45"/>
      <c r="N532" s="45"/>
      <c r="O532" s="45"/>
      <c r="P532" s="45"/>
      <c r="Q532" s="45"/>
      <c r="R532" s="45"/>
      <c r="S532" s="45"/>
      <c r="T532" s="45"/>
      <c r="U532" s="45"/>
      <c r="V532" s="45"/>
      <c r="W532" s="45"/>
      <c r="X532" s="45"/>
    </row>
    <row r="533" spans="1:24"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row>
    <row r="534" spans="1:24" ht="15" x14ac:dyDescent="0.15">
      <c r="A534" s="54" t="s">
        <v>121</v>
      </c>
      <c r="B534" s="66">
        <v>100</v>
      </c>
      <c r="C534" s="44"/>
      <c r="D534" s="56"/>
      <c r="E534" s="45"/>
      <c r="F534" s="44"/>
      <c r="G534" s="45"/>
      <c r="H534" s="45"/>
      <c r="I534" s="45"/>
      <c r="J534" s="45"/>
      <c r="K534" s="45"/>
      <c r="L534" s="45"/>
      <c r="M534" s="45"/>
      <c r="N534" s="45"/>
      <c r="O534" s="45"/>
      <c r="P534" s="45"/>
      <c r="Q534" s="45"/>
      <c r="R534" s="45"/>
      <c r="S534" s="45"/>
      <c r="T534" s="45"/>
      <c r="U534" s="45"/>
      <c r="V534" s="45"/>
      <c r="W534" s="45"/>
      <c r="X534" s="45"/>
    </row>
    <row r="535" spans="1:24"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row>
    <row r="536" spans="1:24" ht="39" x14ac:dyDescent="0.15">
      <c r="A536" s="65" t="s">
        <v>104</v>
      </c>
      <c r="B536" s="47" t="s">
        <v>3080</v>
      </c>
      <c r="C536" s="47" t="s">
        <v>3081</v>
      </c>
      <c r="D536" s="59" t="s">
        <v>181</v>
      </c>
      <c r="E536" s="60"/>
      <c r="F536" s="44"/>
      <c r="G536" s="44"/>
      <c r="H536" s="44"/>
      <c r="I536" s="44"/>
      <c r="J536" s="44"/>
      <c r="K536" s="44"/>
      <c r="L536" s="44"/>
      <c r="M536" s="44"/>
      <c r="N536" s="44"/>
      <c r="O536" s="44"/>
      <c r="P536" s="44"/>
      <c r="Q536" s="44"/>
      <c r="R536" s="44"/>
      <c r="S536" s="45"/>
      <c r="T536" s="45"/>
      <c r="U536" s="45"/>
      <c r="V536" s="45"/>
      <c r="W536" s="45"/>
      <c r="X536" s="45"/>
    </row>
    <row r="537" spans="1:24" ht="13" x14ac:dyDescent="0.15">
      <c r="A537" s="49" t="s">
        <v>205</v>
      </c>
      <c r="B537" s="50"/>
      <c r="C537" s="50"/>
      <c r="D537" s="50"/>
      <c r="E537" s="50"/>
      <c r="F537" s="44"/>
      <c r="G537" s="44"/>
      <c r="H537" s="44"/>
      <c r="I537" s="44"/>
      <c r="J537" s="44"/>
      <c r="K537" s="44"/>
      <c r="L537" s="44"/>
      <c r="M537" s="44"/>
      <c r="N537" s="44"/>
      <c r="O537" s="44"/>
      <c r="P537" s="44"/>
      <c r="Q537" s="44"/>
      <c r="R537" s="44"/>
      <c r="S537" s="45"/>
      <c r="T537" s="45"/>
      <c r="U537" s="45"/>
      <c r="V537" s="45"/>
      <c r="W537" s="45"/>
      <c r="X537" s="45"/>
    </row>
    <row r="538" spans="1:24" ht="13" x14ac:dyDescent="0.15">
      <c r="A538" s="57"/>
      <c r="B538" s="57"/>
      <c r="C538" s="57"/>
      <c r="D538" s="57"/>
      <c r="E538" s="57"/>
      <c r="F538" s="44"/>
      <c r="G538" s="44"/>
      <c r="H538" s="44"/>
      <c r="I538" s="44"/>
      <c r="J538" s="44"/>
      <c r="K538" s="44"/>
      <c r="L538" s="44"/>
      <c r="M538" s="44"/>
      <c r="N538" s="44"/>
      <c r="O538" s="44"/>
      <c r="P538" s="44"/>
      <c r="Q538" s="44"/>
      <c r="R538" s="44"/>
      <c r="S538" s="45"/>
      <c r="T538" s="45"/>
      <c r="U538" s="45"/>
      <c r="V538" s="45"/>
      <c r="W538" s="45"/>
      <c r="X538" s="45"/>
    </row>
    <row r="539" spans="1:24" ht="13" x14ac:dyDescent="0.15">
      <c r="A539" s="57"/>
      <c r="B539" s="57"/>
      <c r="C539" s="57"/>
      <c r="D539" s="57"/>
      <c r="E539" s="57"/>
      <c r="F539" s="44"/>
      <c r="G539" s="44"/>
      <c r="H539" s="44"/>
      <c r="I539" s="44"/>
      <c r="J539" s="44"/>
      <c r="K539" s="44"/>
      <c r="L539" s="44"/>
      <c r="M539" s="44"/>
      <c r="N539" s="44"/>
      <c r="O539" s="44"/>
      <c r="P539" s="44"/>
      <c r="Q539" s="44"/>
      <c r="R539" s="44"/>
      <c r="S539" s="45"/>
      <c r="T539" s="45"/>
      <c r="U539" s="45"/>
      <c r="V539" s="45"/>
      <c r="W539" s="45"/>
      <c r="X539" s="45"/>
    </row>
    <row r="540" spans="1:24" ht="13" x14ac:dyDescent="0.15">
      <c r="A540" s="44"/>
      <c r="B540" s="44"/>
      <c r="C540" s="44"/>
      <c r="D540" s="44"/>
      <c r="E540" s="44"/>
      <c r="F540" s="44"/>
      <c r="G540" s="44"/>
      <c r="H540" s="44"/>
      <c r="I540" s="44"/>
      <c r="J540" s="44"/>
      <c r="K540" s="44"/>
      <c r="L540" s="44"/>
      <c r="M540" s="44"/>
      <c r="N540" s="44"/>
      <c r="O540" s="44"/>
      <c r="P540" s="44"/>
      <c r="Q540" s="44"/>
      <c r="R540" s="44"/>
      <c r="S540" s="45"/>
      <c r="T540" s="45"/>
      <c r="U540" s="45"/>
      <c r="V540" s="45"/>
      <c r="W540" s="45"/>
      <c r="X540" s="45"/>
    </row>
    <row r="541" spans="1:24" ht="13" x14ac:dyDescent="0.15">
      <c r="A541" s="51" t="s">
        <v>204</v>
      </c>
      <c r="B541" s="51" t="s">
        <v>84</v>
      </c>
      <c r="C541" s="51" t="s">
        <v>84</v>
      </c>
      <c r="D541" s="51" t="s">
        <v>84</v>
      </c>
      <c r="E541" s="51"/>
      <c r="F541" s="44"/>
      <c r="G541" s="44"/>
      <c r="H541" s="44"/>
      <c r="I541" s="44"/>
      <c r="J541" s="44"/>
      <c r="K541" s="44"/>
      <c r="L541" s="44"/>
      <c r="M541" s="44"/>
      <c r="N541" s="44"/>
      <c r="O541" s="44"/>
      <c r="P541" s="44"/>
      <c r="Q541" s="44"/>
      <c r="R541" s="44"/>
      <c r="S541" s="45"/>
      <c r="T541" s="45"/>
      <c r="U541" s="45"/>
      <c r="V541" s="45"/>
      <c r="W541" s="45"/>
      <c r="X541" s="45"/>
    </row>
    <row r="542" spans="1:24" ht="13" x14ac:dyDescent="0.15">
      <c r="A542" s="44"/>
      <c r="B542" s="44"/>
      <c r="C542" s="44"/>
      <c r="D542" s="44"/>
      <c r="E542" s="44"/>
      <c r="F542" s="44"/>
      <c r="G542" s="44"/>
      <c r="H542" s="44"/>
      <c r="I542" s="44"/>
      <c r="J542" s="44"/>
      <c r="K542" s="44"/>
      <c r="L542" s="44"/>
      <c r="M542" s="44"/>
      <c r="N542" s="44"/>
      <c r="O542" s="44"/>
      <c r="P542" s="44"/>
      <c r="Q542" s="44"/>
      <c r="R542" s="44"/>
      <c r="S542" s="45"/>
      <c r="T542" s="45"/>
      <c r="U542" s="45"/>
      <c r="V542" s="45"/>
      <c r="W542" s="45"/>
      <c r="X542" s="45"/>
    </row>
    <row r="543" spans="1:24" ht="13" x14ac:dyDescent="0.15">
      <c r="A543" s="51" t="s">
        <v>120</v>
      </c>
      <c r="B543" s="52" t="s">
        <v>84</v>
      </c>
      <c r="C543" s="52" t="s">
        <v>84</v>
      </c>
      <c r="D543" s="52" t="s">
        <v>84</v>
      </c>
      <c r="E543" s="62"/>
      <c r="F543" s="44"/>
      <c r="G543" s="44"/>
      <c r="H543" s="44"/>
      <c r="I543" s="44"/>
      <c r="J543" s="44"/>
      <c r="K543" s="44"/>
      <c r="L543" s="44"/>
      <c r="M543" s="44"/>
      <c r="N543" s="44"/>
      <c r="O543" s="44"/>
      <c r="P543" s="44"/>
      <c r="Q543" s="44"/>
      <c r="R543" s="44"/>
      <c r="S543" s="45"/>
      <c r="T543" s="45"/>
      <c r="U543" s="45"/>
      <c r="V543" s="45"/>
      <c r="W543" s="45"/>
      <c r="X543" s="45"/>
    </row>
    <row r="544" spans="1:24" ht="13" x14ac:dyDescent="0.15">
      <c r="A544" s="44"/>
      <c r="B544" s="53"/>
      <c r="C544" s="44"/>
      <c r="D544" s="44"/>
      <c r="E544" s="44"/>
      <c r="F544" s="44"/>
      <c r="G544" s="44"/>
      <c r="H544" s="44"/>
      <c r="I544" s="44"/>
      <c r="J544" s="44"/>
      <c r="K544" s="44"/>
      <c r="L544" s="44"/>
      <c r="M544" s="44"/>
      <c r="N544" s="44"/>
      <c r="O544" s="44"/>
      <c r="P544" s="44"/>
      <c r="Q544" s="44"/>
      <c r="R544" s="44"/>
      <c r="S544" s="45"/>
      <c r="T544" s="45"/>
      <c r="U544" s="45"/>
      <c r="V544" s="45"/>
      <c r="W544" s="45"/>
      <c r="X544" s="45"/>
    </row>
    <row r="545" spans="1:24"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5"/>
      <c r="T545" s="45"/>
      <c r="U545" s="45"/>
      <c r="V545" s="45"/>
      <c r="W545" s="45"/>
      <c r="X545" s="45"/>
    </row>
    <row r="546" spans="1:24"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row>
    <row r="547" spans="1:24" ht="39" x14ac:dyDescent="0.15">
      <c r="A547" s="65" t="s">
        <v>105</v>
      </c>
      <c r="B547" s="47" t="s">
        <v>3080</v>
      </c>
      <c r="C547" s="47" t="s">
        <v>3081</v>
      </c>
      <c r="D547" s="59" t="s">
        <v>181</v>
      </c>
      <c r="E547" s="60"/>
      <c r="F547" s="45"/>
      <c r="G547" s="45"/>
      <c r="H547" s="45"/>
      <c r="I547" s="45"/>
      <c r="J547" s="45"/>
      <c r="K547" s="45"/>
      <c r="L547" s="45"/>
      <c r="M547" s="45"/>
      <c r="N547" s="45"/>
      <c r="O547" s="45"/>
      <c r="P547" s="45"/>
      <c r="Q547" s="45"/>
      <c r="R547" s="45"/>
      <c r="S547" s="45"/>
      <c r="T547" s="45"/>
      <c r="U547" s="45"/>
      <c r="V547" s="45"/>
      <c r="W547" s="45"/>
      <c r="X547" s="45"/>
    </row>
    <row r="548" spans="1:24" ht="13" x14ac:dyDescent="0.15">
      <c r="A548" s="49" t="s">
        <v>124</v>
      </c>
      <c r="B548" s="50" t="s">
        <v>84</v>
      </c>
      <c r="C548" s="50" t="s">
        <v>84</v>
      </c>
      <c r="D548" s="50" t="s">
        <v>84</v>
      </c>
      <c r="E548" s="50"/>
      <c r="F548" s="45"/>
      <c r="G548" s="45"/>
      <c r="H548" s="45"/>
      <c r="I548" s="45"/>
      <c r="J548" s="45"/>
      <c r="K548" s="45"/>
      <c r="L548" s="45"/>
      <c r="M548" s="45"/>
      <c r="N548" s="45"/>
      <c r="O548" s="45"/>
      <c r="P548" s="45"/>
      <c r="Q548" s="45"/>
      <c r="R548" s="45"/>
      <c r="S548" s="45"/>
      <c r="T548" s="45"/>
      <c r="U548" s="45"/>
      <c r="V548" s="45"/>
      <c r="W548" s="45"/>
      <c r="X548" s="45"/>
    </row>
    <row r="549" spans="1:24" ht="13" x14ac:dyDescent="0.15">
      <c r="A549" s="50" t="s">
        <v>126</v>
      </c>
      <c r="B549" s="50" t="s">
        <v>237</v>
      </c>
      <c r="C549" s="50" t="s">
        <v>237</v>
      </c>
      <c r="D549" s="50" t="s">
        <v>237</v>
      </c>
      <c r="E549" s="50"/>
      <c r="F549" s="45"/>
      <c r="G549" s="45"/>
      <c r="H549" s="45"/>
      <c r="I549" s="45"/>
      <c r="J549" s="45"/>
      <c r="K549" s="45"/>
      <c r="L549" s="45"/>
      <c r="M549" s="45"/>
      <c r="N549" s="45"/>
      <c r="O549" s="45"/>
      <c r="P549" s="45"/>
      <c r="Q549" s="45"/>
      <c r="R549" s="45"/>
      <c r="S549" s="45"/>
      <c r="T549" s="45"/>
      <c r="U549" s="45"/>
      <c r="V549" s="45"/>
      <c r="W549" s="45"/>
      <c r="X549" s="45"/>
    </row>
    <row r="550" spans="1:24" ht="13" x14ac:dyDescent="0.15">
      <c r="A550" s="50" t="s">
        <v>114</v>
      </c>
      <c r="B550" s="50" t="s">
        <v>3139</v>
      </c>
      <c r="C550" s="50" t="s">
        <v>3140</v>
      </c>
      <c r="D550" s="50" t="s">
        <v>3140</v>
      </c>
      <c r="E550" s="57"/>
      <c r="F550" s="45"/>
      <c r="G550" s="45"/>
      <c r="H550" s="45"/>
      <c r="I550" s="45"/>
      <c r="J550" s="45"/>
      <c r="K550" s="45"/>
      <c r="L550" s="45"/>
      <c r="M550" s="45"/>
      <c r="N550" s="45"/>
      <c r="O550" s="45"/>
      <c r="P550" s="45"/>
      <c r="Q550" s="45"/>
      <c r="R550" s="45"/>
      <c r="S550" s="45"/>
      <c r="T550" s="45"/>
      <c r="U550" s="45"/>
      <c r="V550" s="45"/>
      <c r="W550" s="45"/>
      <c r="X550" s="45"/>
    </row>
    <row r="551" spans="1:24" ht="13" x14ac:dyDescent="0.15">
      <c r="A551" s="50" t="s">
        <v>116</v>
      </c>
      <c r="B551" s="50">
        <v>63</v>
      </c>
      <c r="C551" s="50" t="s">
        <v>3141</v>
      </c>
      <c r="D551" s="50" t="s">
        <v>3141</v>
      </c>
      <c r="E551" s="57"/>
      <c r="F551" s="45"/>
      <c r="G551" s="45"/>
      <c r="H551" s="45"/>
      <c r="I551" s="45"/>
      <c r="J551" s="45"/>
      <c r="K551" s="45"/>
      <c r="L551" s="45"/>
      <c r="M551" s="45"/>
      <c r="N551" s="45"/>
      <c r="O551" s="45"/>
      <c r="P551" s="45"/>
      <c r="Q551" s="45"/>
      <c r="R551" s="45"/>
      <c r="S551" s="45"/>
      <c r="T551" s="45"/>
      <c r="U551" s="45"/>
      <c r="V551" s="45"/>
      <c r="W551" s="45"/>
      <c r="X551" s="45"/>
    </row>
    <row r="552" spans="1:24"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row>
    <row r="553" spans="1:24" ht="13" x14ac:dyDescent="0.15">
      <c r="A553" s="51" t="s">
        <v>132</v>
      </c>
      <c r="B553" s="51" t="s">
        <v>84</v>
      </c>
      <c r="C553" s="51" t="s">
        <v>84</v>
      </c>
      <c r="D553" s="51" t="s">
        <v>84</v>
      </c>
      <c r="E553" s="61"/>
      <c r="F553" s="45"/>
      <c r="G553" s="45"/>
      <c r="H553" s="45"/>
      <c r="I553" s="45"/>
      <c r="J553" s="45"/>
      <c r="K553" s="45"/>
      <c r="L553" s="45"/>
      <c r="M553" s="45"/>
      <c r="N553" s="45"/>
      <c r="O553" s="45"/>
      <c r="P553" s="45"/>
      <c r="Q553" s="45"/>
      <c r="R553" s="45"/>
      <c r="S553" s="45"/>
      <c r="T553" s="45"/>
      <c r="U553" s="45"/>
      <c r="V553" s="45"/>
      <c r="W553" s="45"/>
      <c r="X553" s="45"/>
    </row>
    <row r="554" spans="1:24" ht="13" x14ac:dyDescent="0.15">
      <c r="A554" s="51" t="s">
        <v>133</v>
      </c>
      <c r="B554" s="51">
        <v>100</v>
      </c>
      <c r="C554" s="51">
        <v>100</v>
      </c>
      <c r="D554" s="51">
        <v>100</v>
      </c>
      <c r="E554" s="61"/>
      <c r="F554" s="45"/>
      <c r="G554" s="45"/>
      <c r="H554" s="45"/>
      <c r="I554" s="45"/>
      <c r="J554" s="45"/>
      <c r="K554" s="45"/>
      <c r="L554" s="45"/>
      <c r="M554" s="45"/>
      <c r="N554" s="45"/>
      <c r="O554" s="45"/>
      <c r="P554" s="45"/>
      <c r="Q554" s="45"/>
      <c r="R554" s="45"/>
      <c r="S554" s="45"/>
      <c r="T554" s="45"/>
      <c r="U554" s="45"/>
      <c r="V554" s="45"/>
      <c r="W554" s="45"/>
      <c r="X554" s="45"/>
    </row>
    <row r="555" spans="1:24"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row>
    <row r="556" spans="1:24" ht="13" x14ac:dyDescent="0.15">
      <c r="A556" s="51" t="s">
        <v>120</v>
      </c>
      <c r="B556" s="52">
        <v>100</v>
      </c>
      <c r="C556" s="52">
        <v>100</v>
      </c>
      <c r="D556" s="52">
        <v>100</v>
      </c>
      <c r="E556" s="62"/>
      <c r="F556" s="45"/>
      <c r="G556" s="45"/>
      <c r="H556" s="45"/>
      <c r="I556" s="45"/>
      <c r="J556" s="45"/>
      <c r="K556" s="45"/>
      <c r="L556" s="45"/>
      <c r="M556" s="45"/>
      <c r="N556" s="45"/>
      <c r="O556" s="45"/>
      <c r="P556" s="45"/>
      <c r="Q556" s="45"/>
      <c r="R556" s="45"/>
      <c r="S556" s="45"/>
      <c r="T556" s="45"/>
      <c r="U556" s="45"/>
      <c r="V556" s="45"/>
      <c r="W556" s="45"/>
      <c r="X556" s="45"/>
    </row>
    <row r="557" spans="1:24"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row>
    <row r="558" spans="1:24" ht="15" x14ac:dyDescent="0.15">
      <c r="A558" s="54" t="s">
        <v>121</v>
      </c>
      <c r="B558" s="66">
        <v>100</v>
      </c>
      <c r="C558" s="44"/>
      <c r="D558" s="56"/>
      <c r="E558" s="45"/>
      <c r="F558" s="44"/>
      <c r="G558" s="45"/>
      <c r="H558" s="45"/>
      <c r="I558" s="45"/>
      <c r="J558" s="45"/>
      <c r="K558" s="45"/>
      <c r="L558" s="45"/>
      <c r="M558" s="45"/>
      <c r="N558" s="45"/>
      <c r="O558" s="45"/>
      <c r="P558" s="45"/>
      <c r="Q558" s="45"/>
      <c r="R558" s="45"/>
      <c r="S558" s="45"/>
      <c r="T558" s="45"/>
      <c r="U558" s="45"/>
      <c r="V558" s="45"/>
      <c r="W558" s="45"/>
      <c r="X558" s="45"/>
    </row>
    <row r="559" spans="1:24"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row>
    <row r="560" spans="1:24"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row>
    <row r="561" spans="1:24"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row>
    <row r="562" spans="1:24"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row>
    <row r="563" spans="1:24"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row>
    <row r="564" spans="1:24"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row>
    <row r="565" spans="1:24"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row>
    <row r="566" spans="1:24"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row>
    <row r="567" spans="1:24"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row>
    <row r="568" spans="1:24"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row>
    <row r="569" spans="1:24"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row>
    <row r="570" spans="1:24"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row>
    <row r="571" spans="1:24"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row>
    <row r="572" spans="1:24"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row>
    <row r="573" spans="1:24"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row>
    <row r="574" spans="1:24"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row>
    <row r="575" spans="1:24"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row>
    <row r="576" spans="1:24"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row>
    <row r="577" spans="1:24"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row>
    <row r="578" spans="1:24"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row>
    <row r="579" spans="1:24"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row>
    <row r="580" spans="1:24"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row>
    <row r="581" spans="1:24"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row>
    <row r="582" spans="1:24"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row>
    <row r="583" spans="1:24"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row>
    <row r="584" spans="1:24"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row>
    <row r="585" spans="1:24"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row>
    <row r="586" spans="1:24"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row>
    <row r="587" spans="1:24"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row>
    <row r="588" spans="1:24"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row>
    <row r="589" spans="1:24"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row>
    <row r="590" spans="1:24"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row>
    <row r="591" spans="1:24"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row>
    <row r="592" spans="1:24"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row>
    <row r="593" spans="1:24"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row>
    <row r="594" spans="1:24"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row>
    <row r="595" spans="1:24"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row>
    <row r="596" spans="1:24"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row>
    <row r="597" spans="1:24"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row>
    <row r="598" spans="1:24"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row>
    <row r="599" spans="1:24"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row>
    <row r="600" spans="1:24"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row>
    <row r="601" spans="1:24"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row>
    <row r="602" spans="1:24"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row>
    <row r="603" spans="1:24"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row>
    <row r="604" spans="1:24"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row>
    <row r="605" spans="1:24"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row>
    <row r="606" spans="1:24"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row>
    <row r="607" spans="1:24"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row>
    <row r="608" spans="1:24"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row>
    <row r="609" spans="1:24"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row>
    <row r="610" spans="1:24"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row>
    <row r="611" spans="1:24"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row>
    <row r="612" spans="1:24"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row>
    <row r="613" spans="1:24"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row>
    <row r="614" spans="1:24"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row>
    <row r="615" spans="1:24"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row>
    <row r="616" spans="1:24"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row>
    <row r="617" spans="1:24"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row>
    <row r="618" spans="1:24"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row>
    <row r="619" spans="1:24"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row>
    <row r="620" spans="1:24"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row>
    <row r="621" spans="1:24"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row>
    <row r="622" spans="1:24"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row>
    <row r="623" spans="1:24"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row>
    <row r="624" spans="1:24"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row>
    <row r="625" spans="1:24"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row>
    <row r="626" spans="1:24"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row>
    <row r="627" spans="1:24"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row>
    <row r="628" spans="1:24"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row>
    <row r="629" spans="1:24"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row>
    <row r="630" spans="1:24"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row>
    <row r="631" spans="1:24"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row>
    <row r="632" spans="1:24"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row>
    <row r="633" spans="1:24"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row>
    <row r="634" spans="1:24"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row>
    <row r="635" spans="1:24"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row>
    <row r="636" spans="1:24"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row>
    <row r="637" spans="1:24"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row>
    <row r="638" spans="1:24"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row>
    <row r="639" spans="1:24"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row>
    <row r="640" spans="1:24"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row>
    <row r="641" spans="1:24"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row>
    <row r="642" spans="1:24"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row>
    <row r="643" spans="1:24"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row>
    <row r="644" spans="1:24"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row>
    <row r="645" spans="1:24"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row>
    <row r="646" spans="1:24"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row>
    <row r="647" spans="1:24"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row>
    <row r="648" spans="1:24"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row>
    <row r="649" spans="1:24"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row>
    <row r="650" spans="1:24"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row>
    <row r="651" spans="1:24"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row>
    <row r="652" spans="1:24"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row>
    <row r="653" spans="1:24"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row>
    <row r="654" spans="1:24"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row>
    <row r="655" spans="1:24"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row>
    <row r="656" spans="1:24"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row>
    <row r="657" spans="1:24"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row>
    <row r="658" spans="1:24"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row>
    <row r="659" spans="1:24"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row>
    <row r="660" spans="1:24"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row>
    <row r="661" spans="1:24"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row>
    <row r="662" spans="1:24"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row>
    <row r="663" spans="1:24"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row>
    <row r="664" spans="1:24"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row>
    <row r="665" spans="1:24"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row>
    <row r="666" spans="1:24"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row>
    <row r="667" spans="1:24"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row>
    <row r="668" spans="1:24"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row>
    <row r="669" spans="1:24"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row>
    <row r="670" spans="1:24"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row>
    <row r="671" spans="1:24"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row>
    <row r="672" spans="1:24"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row>
    <row r="673" spans="1:24"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row>
    <row r="674" spans="1:24"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row>
    <row r="675" spans="1:24"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row>
    <row r="676" spans="1:24"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row>
    <row r="677" spans="1:24"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row>
    <row r="678" spans="1:24"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row>
    <row r="679" spans="1:24"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row>
    <row r="680" spans="1:24"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row>
    <row r="681" spans="1:24"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row>
    <row r="682" spans="1:24"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row>
    <row r="683" spans="1:24"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row>
    <row r="684" spans="1:24"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row>
    <row r="685" spans="1:24"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row>
    <row r="686" spans="1:24"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row>
    <row r="687" spans="1:24"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row>
    <row r="688" spans="1:24"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row>
    <row r="689" spans="1:24"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row>
    <row r="690" spans="1:24"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row>
    <row r="691" spans="1:24"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row>
    <row r="692" spans="1:24"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row>
    <row r="693" spans="1:24"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row>
    <row r="694" spans="1:24"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row>
    <row r="695" spans="1:24"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row>
    <row r="696" spans="1:24"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row>
    <row r="697" spans="1:24"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row>
    <row r="698" spans="1:24"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row>
    <row r="699" spans="1:24"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row>
    <row r="700" spans="1:24"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row>
    <row r="701" spans="1:24"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row>
    <row r="702" spans="1:24"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row>
    <row r="703" spans="1:24"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row>
    <row r="704" spans="1:24"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row>
    <row r="705" spans="1:24"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row>
    <row r="706" spans="1:24"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row>
    <row r="707" spans="1:24"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row>
    <row r="708" spans="1:24"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row>
    <row r="709" spans="1:24"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row>
    <row r="710" spans="1:24"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row>
    <row r="711" spans="1:24"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row>
    <row r="712" spans="1:24"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row>
    <row r="713" spans="1:24"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row>
    <row r="714" spans="1:24"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row>
    <row r="715" spans="1:24"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row>
    <row r="716" spans="1:24"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row>
    <row r="717" spans="1:24"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row>
    <row r="718" spans="1:24"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row>
    <row r="719" spans="1:24"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row>
    <row r="720" spans="1:24"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row>
    <row r="721" spans="1:24"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row>
    <row r="722" spans="1:24"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row>
    <row r="723" spans="1:24"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row>
    <row r="724" spans="1:24"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row>
    <row r="725" spans="1:24"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row>
    <row r="726" spans="1:24"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row>
    <row r="727" spans="1:24"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row>
    <row r="728" spans="1:24"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row>
    <row r="729" spans="1:24"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row>
    <row r="730" spans="1:24"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row>
    <row r="731" spans="1:24"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row>
    <row r="732" spans="1:24"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row>
    <row r="733" spans="1:24"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row>
    <row r="734" spans="1:24"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row>
    <row r="735" spans="1:24"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row>
    <row r="736" spans="1:24"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row>
    <row r="737" spans="1:24"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row>
    <row r="738" spans="1:24"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row>
    <row r="739" spans="1:24"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row>
    <row r="740" spans="1:24"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row>
    <row r="741" spans="1:24"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row>
    <row r="742" spans="1:24"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row>
    <row r="743" spans="1:24"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row>
    <row r="744" spans="1:24"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row>
    <row r="745" spans="1:24"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row>
    <row r="746" spans="1:24"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row>
    <row r="747" spans="1:24"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row>
    <row r="748" spans="1:24"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row>
    <row r="749" spans="1:24"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row>
    <row r="750" spans="1:24"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row>
    <row r="751" spans="1:24"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row>
    <row r="752" spans="1:24"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row>
    <row r="753" spans="1:24"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row>
    <row r="754" spans="1:24"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row>
    <row r="755" spans="1:24"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row>
    <row r="756" spans="1:24"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row>
    <row r="757" spans="1:24"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row>
    <row r="758" spans="1:24"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row>
    <row r="759" spans="1:24"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row>
    <row r="760" spans="1:24"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row>
    <row r="761" spans="1:24"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row>
    <row r="762" spans="1:24"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row>
    <row r="763" spans="1:24"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row>
    <row r="764" spans="1:24"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row>
    <row r="765" spans="1:24"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row>
    <row r="766" spans="1:24"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row>
    <row r="767" spans="1:24"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row>
    <row r="768" spans="1:24"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row>
    <row r="769" spans="1:24"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row>
    <row r="770" spans="1:24"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row>
    <row r="771" spans="1:24"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row>
    <row r="772" spans="1:24"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row>
    <row r="773" spans="1:24"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row>
    <row r="774" spans="1:24"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row>
    <row r="775" spans="1:24"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row>
    <row r="776" spans="1:24"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row>
    <row r="777" spans="1:24"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row>
    <row r="778" spans="1:24"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row>
    <row r="779" spans="1:24"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row>
    <row r="780" spans="1:24"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row>
    <row r="781" spans="1:24"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row>
    <row r="782" spans="1:24"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row>
    <row r="783" spans="1:24"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row>
    <row r="784" spans="1:24"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row>
    <row r="785" spans="1:24"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row>
    <row r="786" spans="1:24"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row>
    <row r="787" spans="1:24"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row>
    <row r="788" spans="1:24"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row>
    <row r="789" spans="1:24"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row>
    <row r="790" spans="1:24"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row>
    <row r="791" spans="1:24"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row>
    <row r="792" spans="1:24"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row>
    <row r="793" spans="1:24"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row>
    <row r="794" spans="1:24"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row>
    <row r="795" spans="1:24"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row>
    <row r="796" spans="1:24"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row>
    <row r="797" spans="1:24"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row>
    <row r="798" spans="1:24"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row>
    <row r="799" spans="1:24"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row>
    <row r="800" spans="1:24"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row>
    <row r="801" spans="1:24"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row>
    <row r="802" spans="1:24"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row>
    <row r="803" spans="1:24"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row>
    <row r="804" spans="1:24"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row>
    <row r="805" spans="1:24"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row>
    <row r="806" spans="1:24"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row>
    <row r="807" spans="1:24"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row>
    <row r="808" spans="1:24"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row>
    <row r="809" spans="1:24"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row>
    <row r="810" spans="1:24"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row>
    <row r="811" spans="1:24"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row>
    <row r="812" spans="1:24"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row>
    <row r="813" spans="1:24"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row>
    <row r="814" spans="1:24"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row>
    <row r="815" spans="1:24"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row>
    <row r="816" spans="1:24"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row>
    <row r="817" spans="1:24"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row>
    <row r="818" spans="1:24"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row>
    <row r="819" spans="1:24"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row>
    <row r="820" spans="1:24"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row>
    <row r="821" spans="1:24"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row>
    <row r="822" spans="1:24"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row>
    <row r="823" spans="1:24"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row>
    <row r="824" spans="1:24"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row>
    <row r="825" spans="1:24"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row>
    <row r="826" spans="1:24"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row>
    <row r="827" spans="1:24"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row>
    <row r="828" spans="1:24"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row>
    <row r="829" spans="1:24"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row>
    <row r="830" spans="1:24"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row>
    <row r="831" spans="1:24"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row>
    <row r="832" spans="1:24"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row>
    <row r="833" spans="1:24"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row>
    <row r="834" spans="1:24"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row>
    <row r="835" spans="1:24"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row>
    <row r="836" spans="1:24"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row>
    <row r="837" spans="1:24"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row>
    <row r="838" spans="1:24"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row>
    <row r="839" spans="1:24"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row>
    <row r="840" spans="1:24"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row>
    <row r="841" spans="1:24"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row>
    <row r="842" spans="1:24"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row>
    <row r="843" spans="1:24"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row>
    <row r="844" spans="1:24"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row>
    <row r="845" spans="1:24"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row>
    <row r="846" spans="1:24"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row>
    <row r="847" spans="1:24"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row>
    <row r="848" spans="1:24"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row>
    <row r="849" spans="1:24"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row>
    <row r="850" spans="1:24"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row>
    <row r="851" spans="1:24"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row>
    <row r="852" spans="1:24"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row>
    <row r="853" spans="1:24"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row>
    <row r="854" spans="1:24"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row>
    <row r="855" spans="1:24"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row>
    <row r="856" spans="1:24"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row>
    <row r="857" spans="1:24"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row>
    <row r="858" spans="1:24"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row>
    <row r="859" spans="1:24"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row>
    <row r="860" spans="1:24"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row>
    <row r="861" spans="1:24"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row>
    <row r="862" spans="1:24"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row>
    <row r="863" spans="1:24"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row>
    <row r="864" spans="1:24"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row>
    <row r="865" spans="1:24"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row>
    <row r="866" spans="1:24"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row>
    <row r="867" spans="1:24"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row>
    <row r="868" spans="1:24"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row>
    <row r="869" spans="1:24"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row>
    <row r="870" spans="1:24"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row>
    <row r="871" spans="1:24"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row>
    <row r="872" spans="1:24"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row>
    <row r="873" spans="1:24"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row>
    <row r="874" spans="1:24"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row>
    <row r="875" spans="1:24"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row>
    <row r="876" spans="1:24"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row>
    <row r="877" spans="1:24"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row>
    <row r="878" spans="1:24"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row>
    <row r="879" spans="1:24"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row>
    <row r="880" spans="1:24"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row>
    <row r="881" spans="1:24"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row>
    <row r="882" spans="1:24"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row>
    <row r="883" spans="1:24"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row>
    <row r="884" spans="1:24"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row>
    <row r="885" spans="1:24"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row>
    <row r="886" spans="1:24"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row>
    <row r="887" spans="1:24"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row>
    <row r="888" spans="1:24"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row>
    <row r="889" spans="1:24"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row>
    <row r="890" spans="1:24"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row>
    <row r="891" spans="1:24"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row>
    <row r="892" spans="1:24"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row>
    <row r="893" spans="1:24"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row>
    <row r="894" spans="1:24"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row>
    <row r="895" spans="1:24"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row>
    <row r="896" spans="1:24"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row>
    <row r="897" spans="1:24"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row>
    <row r="898" spans="1:24"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row>
    <row r="899" spans="1:24"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row>
    <row r="900" spans="1:24"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row>
    <row r="901" spans="1:24"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row>
    <row r="902" spans="1:24"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row>
    <row r="903" spans="1:24"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row>
    <row r="904" spans="1:24"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row>
    <row r="905" spans="1:24"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row>
    <row r="906" spans="1:24"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row>
    <row r="907" spans="1:24"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row>
    <row r="908" spans="1:24"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row>
    <row r="909" spans="1:24"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row>
    <row r="910" spans="1:24"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row>
    <row r="911" spans="1:24"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row>
    <row r="912" spans="1:24"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row>
    <row r="913" spans="1:24"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row>
    <row r="914" spans="1:24"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row>
    <row r="915" spans="1:24"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row>
    <row r="916" spans="1:24"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row>
    <row r="917" spans="1:24"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row>
    <row r="918" spans="1:24"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row>
    <row r="919" spans="1:24"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row>
    <row r="920" spans="1:24"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row>
    <row r="921" spans="1:24"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row>
    <row r="922" spans="1:24"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row>
    <row r="923" spans="1:24"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row>
    <row r="924" spans="1:24"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row>
    <row r="925" spans="1:24"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row>
    <row r="926" spans="1:24"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row>
    <row r="927" spans="1:24"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row>
    <row r="928" spans="1:24"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row>
    <row r="929" spans="1:24"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row>
    <row r="930" spans="1:24"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row>
    <row r="931" spans="1:24"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row>
    <row r="932" spans="1:24"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row>
    <row r="933" spans="1:24"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row>
    <row r="934" spans="1:24"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row>
    <row r="935" spans="1:24"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row>
    <row r="936" spans="1:24"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row>
    <row r="937" spans="1:24"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row>
    <row r="938" spans="1:24"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row>
    <row r="939" spans="1:24"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row>
    <row r="940" spans="1:24"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row>
    <row r="941" spans="1:24"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row>
    <row r="942" spans="1:24"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row>
    <row r="943" spans="1:24"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row>
    <row r="944" spans="1:24"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row>
    <row r="945" spans="1:24"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row>
    <row r="946" spans="1:24"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row>
    <row r="947" spans="1:24"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row>
    <row r="948" spans="1:24"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row>
    <row r="949" spans="1:24"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row>
    <row r="950" spans="1:24"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row>
    <row r="951" spans="1:24"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row>
    <row r="952" spans="1:24"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row>
    <row r="953" spans="1:24"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row>
    <row r="954" spans="1:24"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row>
    <row r="955" spans="1:24"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row>
    <row r="956" spans="1:24"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row>
    <row r="957" spans="1:24"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row>
    <row r="958" spans="1:24"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row>
    <row r="959" spans="1:24"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row>
    <row r="960" spans="1:24"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row>
    <row r="961" spans="1:24"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row>
    <row r="962" spans="1:24"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row>
    <row r="963" spans="1:24"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row>
    <row r="964" spans="1:24"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row>
    <row r="965" spans="1:24"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row>
    <row r="966" spans="1:24"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row>
    <row r="967" spans="1:24"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row>
    <row r="968" spans="1:24"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row>
    <row r="969" spans="1:24"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row>
    <row r="970" spans="1:24"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row>
    <row r="971" spans="1:24"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row>
    <row r="972" spans="1:24"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row>
    <row r="973" spans="1:24"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row>
    <row r="974" spans="1:24"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row>
    <row r="975" spans="1:24"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row>
    <row r="976" spans="1:24"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row>
    <row r="977" spans="1:24"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row>
    <row r="978" spans="1:24"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row>
    <row r="979" spans="1:24"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row>
    <row r="980" spans="1:24"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row>
    <row r="981" spans="1:24"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row>
    <row r="982" spans="1:24"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row>
    <row r="983" spans="1:24"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row>
    <row r="984" spans="1:24"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row>
    <row r="985" spans="1:24"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row>
    <row r="986" spans="1:24"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row>
    <row r="987" spans="1:24"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row>
    <row r="988" spans="1:24"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row>
    <row r="989" spans="1:24"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row>
    <row r="990" spans="1:24"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row>
    <row r="991" spans="1:24"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row>
    <row r="992" spans="1:24"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row>
    <row r="993" spans="1:24"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row>
    <row r="994" spans="1:24"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row>
    <row r="995" spans="1:24"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row>
    <row r="996" spans="1:24"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row>
    <row r="997" spans="1:24"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row>
    <row r="998" spans="1:24"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row>
    <row r="999" spans="1:24"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row>
    <row r="1000" spans="1:24"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1" width="14.5" customWidth="1"/>
  </cols>
  <sheetData>
    <row r="1" spans="1:11" ht="15.75" customHeight="1" x14ac:dyDescent="0.15">
      <c r="A1" s="68"/>
      <c r="B1" s="108" t="s">
        <v>241</v>
      </c>
      <c r="C1" s="108" t="s">
        <v>3142</v>
      </c>
      <c r="D1" s="108" t="s">
        <v>3143</v>
      </c>
      <c r="E1" s="108" t="s">
        <v>3144</v>
      </c>
      <c r="F1" s="69" t="s">
        <v>3145</v>
      </c>
      <c r="G1" s="69" t="s">
        <v>3146</v>
      </c>
      <c r="H1" s="69" t="s">
        <v>3147</v>
      </c>
      <c r="I1" s="69" t="s">
        <v>181</v>
      </c>
      <c r="J1" s="69" t="s">
        <v>246</v>
      </c>
      <c r="K1" s="69" t="s">
        <v>247</v>
      </c>
    </row>
    <row r="2" spans="1:11" ht="15.75" customHeight="1" x14ac:dyDescent="0.15">
      <c r="A2" s="56" t="s">
        <v>74</v>
      </c>
      <c r="B2" s="109">
        <f>VodafoneOutcome!B13</f>
        <v>87.5</v>
      </c>
      <c r="C2" s="105">
        <f t="shared" ref="C2:C7" si="0">AVERAGE(D2:E2)</f>
        <v>87.5</v>
      </c>
      <c r="D2" s="99">
        <f>VodafoneOutcome!B11</f>
        <v>75</v>
      </c>
      <c r="E2" s="99">
        <f>VodafoneOutcome!C11</f>
        <v>100</v>
      </c>
      <c r="F2" s="132">
        <f>C2</f>
        <v>87.5</v>
      </c>
      <c r="G2" s="99">
        <f>VodafoneOutcome!D11</f>
        <v>75</v>
      </c>
      <c r="H2" s="99">
        <f>VodafoneOutcome!E11</f>
        <v>100</v>
      </c>
      <c r="I2" s="111">
        <f>C2</f>
        <v>87.5</v>
      </c>
      <c r="J2" s="56"/>
      <c r="K2" s="56"/>
    </row>
    <row r="3" spans="1:11" ht="15.75" customHeight="1" x14ac:dyDescent="0.15">
      <c r="A3" s="56" t="s">
        <v>75</v>
      </c>
      <c r="B3" s="109">
        <f>VodafoneOutcome!B28</f>
        <v>100</v>
      </c>
      <c r="C3" s="105">
        <f t="shared" si="0"/>
        <v>100</v>
      </c>
      <c r="D3" s="99">
        <f>VodafoneOutcome!B26</f>
        <v>100</v>
      </c>
      <c r="E3" s="99">
        <f>VodafoneOutcome!C26</f>
        <v>100</v>
      </c>
      <c r="F3" s="110">
        <f t="shared" ref="F3:F5" si="1">AVERAGE(G3:H3)</f>
        <v>100</v>
      </c>
      <c r="G3" s="99">
        <f>VodafoneOutcome!D26</f>
        <v>100</v>
      </c>
      <c r="H3" s="99">
        <f>VodafoneOutcome!E26</f>
        <v>100</v>
      </c>
      <c r="I3" s="106">
        <f t="shared" ref="I3:I5" si="2">AVERAGE(J3:K3)</f>
        <v>100</v>
      </c>
      <c r="J3" s="99">
        <f>VodafoneOutcome!F26</f>
        <v>100</v>
      </c>
      <c r="K3" s="99">
        <f>VodafoneOutcome!G26</f>
        <v>100</v>
      </c>
    </row>
    <row r="4" spans="1:11" ht="15.75" customHeight="1" x14ac:dyDescent="0.15">
      <c r="A4" s="56" t="s">
        <v>76</v>
      </c>
      <c r="B4" s="109">
        <f>VodafoneOutcome!B41</f>
        <v>87.5</v>
      </c>
      <c r="C4" s="105">
        <f t="shared" si="0"/>
        <v>87.5</v>
      </c>
      <c r="D4" s="99">
        <f>VodafoneOutcome!B39</f>
        <v>75</v>
      </c>
      <c r="E4" s="99">
        <f>VodafoneOutcome!C39</f>
        <v>100</v>
      </c>
      <c r="F4" s="110">
        <f t="shared" si="1"/>
        <v>87.5</v>
      </c>
      <c r="G4" s="99">
        <f>VodafoneOutcome!D39</f>
        <v>75</v>
      </c>
      <c r="H4" s="99">
        <f>VodafoneOutcome!E39</f>
        <v>100</v>
      </c>
      <c r="I4" s="106">
        <f t="shared" si="2"/>
        <v>87.5</v>
      </c>
      <c r="J4" s="99">
        <f>VodafoneOutcome!F39</f>
        <v>75</v>
      </c>
      <c r="K4" s="99">
        <f>VodafoneOutcome!G39</f>
        <v>100</v>
      </c>
    </row>
    <row r="5" spans="1:11" ht="15.75" customHeight="1" x14ac:dyDescent="0.15">
      <c r="A5" s="56" t="s">
        <v>77</v>
      </c>
      <c r="B5" s="109">
        <f>VodafoneOutcome!B68</f>
        <v>52.78</v>
      </c>
      <c r="C5" s="105">
        <f t="shared" si="0"/>
        <v>52.774999999999999</v>
      </c>
      <c r="D5" s="99">
        <f>VodafoneOutcome!B66</f>
        <v>44.44</v>
      </c>
      <c r="E5" s="99">
        <f>VodafoneOutcome!C66</f>
        <v>61.11</v>
      </c>
      <c r="F5" s="110">
        <f t="shared" si="1"/>
        <v>52.774999999999999</v>
      </c>
      <c r="G5" s="99">
        <f>VodafoneOutcome!D66</f>
        <v>44.44</v>
      </c>
      <c r="H5" s="99">
        <f>VodafoneOutcome!E66</f>
        <v>61.11</v>
      </c>
      <c r="I5" s="106">
        <f t="shared" si="2"/>
        <v>52.774999999999999</v>
      </c>
      <c r="J5" s="99">
        <f>VodafoneOutcome!F66</f>
        <v>44.44</v>
      </c>
      <c r="K5" s="99">
        <f>VodafoneOutcome!G66</f>
        <v>61.11</v>
      </c>
    </row>
    <row r="6" spans="1:11" ht="15.75" customHeight="1" x14ac:dyDescent="0.15">
      <c r="A6" s="56" t="s">
        <v>78</v>
      </c>
      <c r="B6" s="109">
        <f>VodafoneOutcome!B84</f>
        <v>80</v>
      </c>
      <c r="C6" s="105">
        <f t="shared" si="0"/>
        <v>80</v>
      </c>
      <c r="D6" s="99">
        <f>VodafoneOutcome!B82</f>
        <v>80</v>
      </c>
      <c r="E6" s="99">
        <f>VodafoneOutcome!C82</f>
        <v>80</v>
      </c>
      <c r="F6" s="132">
        <f>C6</f>
        <v>80</v>
      </c>
      <c r="G6" s="99">
        <f>VodafoneOutcome!D82</f>
        <v>80</v>
      </c>
      <c r="H6" s="99">
        <f>VodafoneOutcome!E82</f>
        <v>80</v>
      </c>
      <c r="I6" s="111">
        <f>C6</f>
        <v>80</v>
      </c>
      <c r="J6" s="56"/>
      <c r="K6" s="56"/>
    </row>
    <row r="7" spans="1:11" ht="15.75" customHeight="1" x14ac:dyDescent="0.15">
      <c r="A7" s="84" t="s">
        <v>79</v>
      </c>
      <c r="B7" s="112">
        <f>VodafoneOutcome!B103</f>
        <v>40</v>
      </c>
      <c r="C7" s="113">
        <f t="shared" si="0"/>
        <v>0</v>
      </c>
      <c r="D7" s="114">
        <f>VodafoneOutcome!B101</f>
        <v>0</v>
      </c>
      <c r="E7" s="114">
        <f>VodafoneOutcome!C101</f>
        <v>0</v>
      </c>
      <c r="F7" s="115">
        <f>AVERAGE(G7:H7)</f>
        <v>40</v>
      </c>
      <c r="G7" s="114">
        <f>VodafoneOutcome!D101</f>
        <v>40</v>
      </c>
      <c r="H7" s="114">
        <f>VodafoneOutcome!E101</f>
        <v>40</v>
      </c>
      <c r="I7" s="116">
        <f>AVERAGE(J7:K7)</f>
        <v>40</v>
      </c>
      <c r="J7" s="114">
        <f>VodafoneOutcome!F101</f>
        <v>40</v>
      </c>
      <c r="K7" s="114">
        <f>VodafoneOutcome!G101</f>
        <v>40</v>
      </c>
    </row>
    <row r="8" spans="1:11" ht="15.75" customHeight="1" x14ac:dyDescent="0.15">
      <c r="A8" s="56" t="s">
        <v>80</v>
      </c>
      <c r="B8" s="109">
        <f>VodafoneOutcome!B118</f>
        <v>83.33</v>
      </c>
      <c r="C8" s="105">
        <f>VodafoneOutcome!B116</f>
        <v>0</v>
      </c>
      <c r="D8" s="56"/>
      <c r="E8" s="56"/>
      <c r="F8" s="110">
        <f>VodafoneOutcome!C116</f>
        <v>0</v>
      </c>
      <c r="G8" s="56"/>
      <c r="H8" s="56"/>
      <c r="I8" s="106">
        <f>VodafoneOutcome!D116</f>
        <v>83.33</v>
      </c>
      <c r="J8" s="56"/>
      <c r="K8" s="56"/>
    </row>
    <row r="9" spans="1:11" ht="15.75" customHeight="1" x14ac:dyDescent="0.15">
      <c r="A9" s="56" t="s">
        <v>81</v>
      </c>
      <c r="B9" s="109">
        <f>VodafoneOutcome!B133</f>
        <v>16.670000000000002</v>
      </c>
      <c r="C9" s="105">
        <f>VodafoneOutcome!B131</f>
        <v>0</v>
      </c>
      <c r="D9" s="56"/>
      <c r="E9" s="56"/>
      <c r="F9" s="110">
        <f>VodafoneOutcome!C131</f>
        <v>0</v>
      </c>
      <c r="G9" s="56"/>
      <c r="H9" s="56"/>
      <c r="I9" s="106">
        <f>VodafoneOutcome!D131</f>
        <v>16.670000000000002</v>
      </c>
      <c r="J9" s="56"/>
      <c r="K9" s="56"/>
    </row>
    <row r="10" spans="1:11" ht="15.75" customHeight="1" x14ac:dyDescent="0.15">
      <c r="A10" s="56" t="s">
        <v>82</v>
      </c>
      <c r="B10" s="109">
        <f>VodafoneOutcome!B148</f>
        <v>66.67</v>
      </c>
      <c r="C10" s="105">
        <f>VodafoneOutcome!B146</f>
        <v>16.670000000000002</v>
      </c>
      <c r="D10" s="56"/>
      <c r="E10" s="56"/>
      <c r="F10" s="110">
        <f>VodafoneOutcome!C146</f>
        <v>16.670000000000002</v>
      </c>
      <c r="G10" s="56"/>
      <c r="H10" s="56"/>
      <c r="I10" s="106">
        <f>VodafoneOutcome!D146</f>
        <v>66.67</v>
      </c>
      <c r="J10" s="56"/>
      <c r="K10" s="56"/>
    </row>
    <row r="11" spans="1:11" ht="15.75" customHeight="1" x14ac:dyDescent="0.15">
      <c r="A11" s="56" t="s">
        <v>83</v>
      </c>
      <c r="B11" s="109">
        <f>VodafoneOutcome!B163</f>
        <v>83.33</v>
      </c>
      <c r="C11" s="105">
        <f>VodafoneOutcome!B161</f>
        <v>50</v>
      </c>
      <c r="D11" s="56"/>
      <c r="E11" s="56"/>
      <c r="F11" s="110">
        <f>VodafoneOutcome!C161</f>
        <v>50</v>
      </c>
      <c r="G11" s="56"/>
      <c r="H11" s="56"/>
      <c r="I11" s="106">
        <f>VodafoneOutcome!D161</f>
        <v>83.33</v>
      </c>
      <c r="J11" s="56"/>
      <c r="K11" s="56"/>
    </row>
    <row r="12" spans="1:11" ht="15.75" customHeight="1" x14ac:dyDescent="0.15">
      <c r="A12" s="56" t="s">
        <v>85</v>
      </c>
      <c r="B12" s="109">
        <f>VodafoneOutcome!B180</f>
        <v>16.670000000000002</v>
      </c>
      <c r="C12" s="105">
        <f>VodafoneOutcome!B178</f>
        <v>0</v>
      </c>
      <c r="D12" s="56"/>
      <c r="E12" s="56"/>
      <c r="F12" s="110">
        <f>VodafoneOutcome!C178</f>
        <v>16.670000000000002</v>
      </c>
      <c r="G12" s="56"/>
      <c r="H12" s="56"/>
      <c r="I12" s="106">
        <f>VodafoneOutcome!D178</f>
        <v>16.670000000000002</v>
      </c>
      <c r="J12" s="56"/>
      <c r="K12" s="56"/>
    </row>
    <row r="13" spans="1:11" ht="15.75" customHeight="1" x14ac:dyDescent="0.15">
      <c r="A13" s="56" t="s">
        <v>86</v>
      </c>
      <c r="B13" s="109">
        <f>VodafoneOutcome!B205</f>
        <v>100</v>
      </c>
      <c r="C13" s="105">
        <f>VodafoneOutcome!B203</f>
        <v>100</v>
      </c>
      <c r="D13" s="56"/>
      <c r="E13" s="56"/>
      <c r="F13" s="110">
        <f>VodafoneOutcome!C203</f>
        <v>100</v>
      </c>
      <c r="G13" s="56"/>
      <c r="H13" s="56"/>
      <c r="I13" s="106">
        <f>VodafoneOutcome!D203</f>
        <v>100</v>
      </c>
      <c r="J13" s="56"/>
      <c r="K13" s="56"/>
    </row>
    <row r="14" spans="1:11" ht="15.75" customHeight="1" x14ac:dyDescent="0.15">
      <c r="A14" s="56" t="s">
        <v>87</v>
      </c>
      <c r="B14" s="109">
        <f>VodafoneOutcome!B232</f>
        <v>0</v>
      </c>
      <c r="C14" s="105">
        <f>VodafoneOutcome!B230</f>
        <v>0</v>
      </c>
      <c r="D14" s="56"/>
      <c r="E14" s="56"/>
      <c r="F14" s="110">
        <f>VodafoneOutcome!C230</f>
        <v>0</v>
      </c>
      <c r="G14" s="56"/>
      <c r="H14" s="56"/>
      <c r="I14" s="106">
        <f>VodafoneOutcome!D230</f>
        <v>0</v>
      </c>
      <c r="J14" s="56"/>
      <c r="K14" s="56"/>
    </row>
    <row r="15" spans="1:11" ht="15.75" customHeight="1" x14ac:dyDescent="0.15">
      <c r="A15" s="56" t="s">
        <v>88</v>
      </c>
      <c r="B15" s="109">
        <f>VodafoneOutcome!B259</f>
        <v>0</v>
      </c>
      <c r="C15" s="105">
        <f>VodafoneOutcome!B257</f>
        <v>0</v>
      </c>
      <c r="D15" s="56"/>
      <c r="E15" s="56"/>
      <c r="F15" s="110">
        <f>VodafoneOutcome!C257</f>
        <v>0</v>
      </c>
      <c r="G15" s="56"/>
      <c r="H15" s="56"/>
      <c r="I15" s="106">
        <f>VodafoneOutcome!D257</f>
        <v>0</v>
      </c>
      <c r="J15" s="56"/>
      <c r="K15" s="56"/>
    </row>
    <row r="16" spans="1:11" ht="15.75" customHeight="1" x14ac:dyDescent="0.15">
      <c r="A16" s="56" t="s">
        <v>89</v>
      </c>
      <c r="B16" s="109">
        <f>VodafoneOutcome!B280</f>
        <v>0</v>
      </c>
      <c r="C16" s="105">
        <f>VodafoneOutcome!B278</f>
        <v>0</v>
      </c>
      <c r="D16" s="56"/>
      <c r="E16" s="56"/>
      <c r="F16" s="110">
        <f>VodafoneOutcome!C278</f>
        <v>0</v>
      </c>
      <c r="G16" s="56"/>
      <c r="H16" s="56"/>
      <c r="I16" s="106">
        <f>VodafoneOutcome!D278</f>
        <v>0</v>
      </c>
      <c r="J16" s="56"/>
      <c r="K16" s="56"/>
    </row>
    <row r="17" spans="1:11" ht="15.75" customHeight="1" x14ac:dyDescent="0.15">
      <c r="A17" s="56" t="s">
        <v>90</v>
      </c>
      <c r="B17" s="109">
        <f>VodafoneOutcome!B291</f>
        <v>100</v>
      </c>
      <c r="C17" s="105">
        <f>VodafoneOutcome!B289</f>
        <v>0</v>
      </c>
      <c r="D17" s="56"/>
      <c r="E17" s="56"/>
      <c r="F17" s="110">
        <f>VodafoneOutcome!C289</f>
        <v>100</v>
      </c>
      <c r="G17" s="56"/>
      <c r="H17" s="56"/>
      <c r="I17" s="106">
        <f>VodafoneOutcome!D289</f>
        <v>100</v>
      </c>
      <c r="J17" s="56"/>
      <c r="K17" s="56"/>
    </row>
    <row r="18" spans="1:11" ht="15.75" customHeight="1" x14ac:dyDescent="0.15">
      <c r="A18" s="84" t="s">
        <v>91</v>
      </c>
      <c r="B18" s="78" t="s">
        <v>84</v>
      </c>
      <c r="C18" s="79" t="s">
        <v>84</v>
      </c>
      <c r="D18" s="84"/>
      <c r="E18" s="84"/>
      <c r="F18" s="81" t="s">
        <v>84</v>
      </c>
      <c r="G18" s="84"/>
      <c r="H18" s="84"/>
      <c r="I18" s="82" t="s">
        <v>84</v>
      </c>
      <c r="J18" s="84"/>
      <c r="K18" s="84"/>
    </row>
    <row r="19" spans="1:11" ht="15.75" customHeight="1" x14ac:dyDescent="0.15">
      <c r="A19" s="56" t="s">
        <v>92</v>
      </c>
      <c r="B19" s="109">
        <f>VodafoneOutcome!B317</f>
        <v>100</v>
      </c>
      <c r="C19" s="105">
        <f>VodafoneOutcome!B315</f>
        <v>100</v>
      </c>
      <c r="D19" s="56"/>
      <c r="E19" s="56"/>
      <c r="F19" s="110">
        <f>VodafoneOutcome!C315</f>
        <v>100</v>
      </c>
      <c r="G19" s="56"/>
      <c r="H19" s="56"/>
      <c r="I19" s="106">
        <f>VodafoneOutcome!D315</f>
        <v>100</v>
      </c>
      <c r="J19" s="56"/>
      <c r="K19" s="56"/>
    </row>
    <row r="20" spans="1:11" ht="15.75" customHeight="1" x14ac:dyDescent="0.15">
      <c r="A20" s="56" t="s">
        <v>93</v>
      </c>
      <c r="B20" s="109">
        <f>VodafoneOutcome!B332</f>
        <v>0</v>
      </c>
      <c r="C20" s="105">
        <f>VodafoneOutcome!B330</f>
        <v>0</v>
      </c>
      <c r="D20" s="56"/>
      <c r="E20" s="56"/>
      <c r="F20" s="110">
        <f>VodafoneOutcome!C330</f>
        <v>0</v>
      </c>
      <c r="G20" s="56"/>
      <c r="H20" s="56"/>
      <c r="I20" s="106">
        <f>VodafoneOutcome!D330</f>
        <v>0</v>
      </c>
      <c r="J20" s="56"/>
      <c r="K20" s="56"/>
    </row>
    <row r="21" spans="1:11" ht="15.75" customHeight="1" x14ac:dyDescent="0.15">
      <c r="A21" s="56" t="s">
        <v>94</v>
      </c>
      <c r="B21" s="109">
        <f>VodafoneOutcome!B352</f>
        <v>60</v>
      </c>
      <c r="C21" s="105">
        <f>VodafoneOutcome!B350</f>
        <v>30</v>
      </c>
      <c r="D21" s="56"/>
      <c r="E21" s="56"/>
      <c r="F21" s="110">
        <f>VodafoneOutcome!C350</f>
        <v>60</v>
      </c>
      <c r="G21" s="56"/>
      <c r="H21" s="56"/>
      <c r="I21" s="106">
        <f>VodafoneOutcome!D350</f>
        <v>60</v>
      </c>
      <c r="J21" s="56"/>
      <c r="K21" s="56"/>
    </row>
    <row r="22" spans="1:11" ht="15.75" customHeight="1" x14ac:dyDescent="0.15">
      <c r="A22" s="56" t="s">
        <v>95</v>
      </c>
      <c r="B22" s="109">
        <f>VodafoneOutcome!B374</f>
        <v>32</v>
      </c>
      <c r="C22" s="105">
        <f>VodafoneOutcome!B372</f>
        <v>0</v>
      </c>
      <c r="D22" s="56"/>
      <c r="E22" s="56"/>
      <c r="F22" s="110">
        <f>VodafoneOutcome!C372</f>
        <v>32</v>
      </c>
      <c r="G22" s="56"/>
      <c r="H22" s="56"/>
      <c r="I22" s="106">
        <f>VodafoneOutcome!D372</f>
        <v>32</v>
      </c>
      <c r="J22" s="56"/>
      <c r="K22" s="56"/>
    </row>
    <row r="23" spans="1:11" ht="15.75" customHeight="1" x14ac:dyDescent="0.15">
      <c r="A23" s="56" t="s">
        <v>96</v>
      </c>
      <c r="B23" s="109">
        <f>VodafoneOutcome!B387</f>
        <v>25</v>
      </c>
      <c r="C23" s="105">
        <f>VodafoneOutcome!B385</f>
        <v>0</v>
      </c>
      <c r="D23" s="56"/>
      <c r="E23" s="56"/>
      <c r="F23" s="110">
        <f>VodafoneOutcome!C385</f>
        <v>25</v>
      </c>
      <c r="G23" s="56"/>
      <c r="H23" s="56"/>
      <c r="I23" s="106">
        <f>VodafoneOutcome!D385</f>
        <v>25</v>
      </c>
      <c r="J23" s="56"/>
      <c r="K23" s="56"/>
    </row>
    <row r="24" spans="1:11" ht="15.75" customHeight="1" x14ac:dyDescent="0.15">
      <c r="A24" s="56" t="s">
        <v>97</v>
      </c>
      <c r="B24" s="109">
        <f>VodafoneOutcome!B404</f>
        <v>37.5</v>
      </c>
      <c r="C24" s="105">
        <f>VodafoneOutcome!B402</f>
        <v>0</v>
      </c>
      <c r="D24" s="56"/>
      <c r="E24" s="56"/>
      <c r="F24" s="110">
        <f>VodafoneOutcome!C402</f>
        <v>37.5</v>
      </c>
      <c r="G24" s="56"/>
      <c r="H24" s="56"/>
      <c r="I24" s="106">
        <f>VodafoneOutcome!D402</f>
        <v>37.5</v>
      </c>
      <c r="J24" s="56"/>
      <c r="K24" s="56"/>
    </row>
    <row r="25" spans="1:11" ht="15.75" customHeight="1" x14ac:dyDescent="0.15">
      <c r="A25" s="56" t="s">
        <v>98</v>
      </c>
      <c r="B25" s="109">
        <f>VodafoneOutcome!B424</f>
        <v>20</v>
      </c>
      <c r="C25" s="105">
        <f>VodafoneOutcome!B422</f>
        <v>20</v>
      </c>
      <c r="D25" s="56"/>
      <c r="E25" s="56"/>
      <c r="F25" s="110">
        <f>VodafoneOutcome!C422</f>
        <v>20</v>
      </c>
      <c r="G25" s="56"/>
      <c r="H25" s="56"/>
      <c r="I25" s="106">
        <f>VodafoneOutcome!D422</f>
        <v>20</v>
      </c>
      <c r="J25" s="56"/>
      <c r="K25" s="56"/>
    </row>
    <row r="26" spans="1:11" ht="15.75" customHeight="1" x14ac:dyDescent="0.15">
      <c r="A26" s="56" t="s">
        <v>99</v>
      </c>
      <c r="B26" s="71" t="s">
        <v>84</v>
      </c>
      <c r="C26" s="72" t="s">
        <v>84</v>
      </c>
      <c r="D26" s="56"/>
      <c r="E26" s="56"/>
      <c r="F26" s="74" t="s">
        <v>84</v>
      </c>
      <c r="G26" s="56"/>
      <c r="H26" s="56"/>
      <c r="I26" s="76" t="s">
        <v>84</v>
      </c>
      <c r="J26" s="56"/>
      <c r="K26" s="56"/>
    </row>
    <row r="27" spans="1:11" ht="15.75" customHeight="1" x14ac:dyDescent="0.15">
      <c r="A27" s="56" t="s">
        <v>100</v>
      </c>
      <c r="B27" s="109">
        <f>VodafoneOutcome!B469</f>
        <v>75</v>
      </c>
      <c r="C27" s="105">
        <f>VodafoneOutcome!B467</f>
        <v>87.5</v>
      </c>
      <c r="D27" s="56"/>
      <c r="E27" s="56"/>
      <c r="F27" s="110">
        <f>VodafoneOutcome!C467</f>
        <v>75</v>
      </c>
      <c r="G27" s="56"/>
      <c r="H27" s="56"/>
      <c r="I27" s="106">
        <f>VodafoneOutcome!D467</f>
        <v>75</v>
      </c>
      <c r="J27" s="56"/>
      <c r="K27" s="56"/>
    </row>
    <row r="28" spans="1:11" ht="15.75" customHeight="1" x14ac:dyDescent="0.15">
      <c r="A28" s="56" t="s">
        <v>101</v>
      </c>
      <c r="B28" s="109">
        <f>VodafoneOutcome!B484</f>
        <v>0</v>
      </c>
      <c r="C28" s="105">
        <f>VodafoneOutcome!B482</f>
        <v>0</v>
      </c>
      <c r="D28" s="56"/>
      <c r="E28" s="56"/>
      <c r="F28" s="110">
        <f>VodafoneOutcome!C482</f>
        <v>0</v>
      </c>
      <c r="G28" s="56"/>
      <c r="H28" s="56"/>
      <c r="I28" s="106">
        <f>VodafoneOutcome!D482</f>
        <v>0</v>
      </c>
      <c r="J28" s="56"/>
      <c r="K28" s="56"/>
    </row>
    <row r="29" spans="1:11" ht="15.75" customHeight="1" x14ac:dyDescent="0.15">
      <c r="A29" s="56" t="s">
        <v>102</v>
      </c>
      <c r="B29" s="109">
        <f>VodafoneOutcome!B513</f>
        <v>35</v>
      </c>
      <c r="C29" s="105">
        <f>VodafoneOutcome!B511</f>
        <v>40</v>
      </c>
      <c r="D29" s="56"/>
      <c r="E29" s="56"/>
      <c r="F29" s="110">
        <f>VodafoneOutcome!C511</f>
        <v>35</v>
      </c>
      <c r="G29" s="56"/>
      <c r="H29" s="56"/>
      <c r="I29" s="106">
        <f>VodafoneOutcome!D511</f>
        <v>35</v>
      </c>
      <c r="J29" s="56"/>
      <c r="K29" s="56"/>
    </row>
    <row r="30" spans="1:11" ht="15.75" customHeight="1" x14ac:dyDescent="0.15">
      <c r="A30" s="56" t="s">
        <v>103</v>
      </c>
      <c r="B30" s="109">
        <f>VodafoneOutcome!B534</f>
        <v>100</v>
      </c>
      <c r="C30" s="105">
        <f>VodafoneOutcome!B532</f>
        <v>87.5</v>
      </c>
      <c r="D30" s="56"/>
      <c r="E30" s="56"/>
      <c r="F30" s="110">
        <f>VodafoneOutcome!C532</f>
        <v>100</v>
      </c>
      <c r="G30" s="56"/>
      <c r="H30" s="56"/>
      <c r="I30" s="106">
        <f>VodafoneOutcome!D532</f>
        <v>100</v>
      </c>
      <c r="J30" s="56"/>
      <c r="K30" s="56"/>
    </row>
    <row r="31" spans="1:11" ht="15.75" customHeight="1" x14ac:dyDescent="0.15">
      <c r="A31" s="56" t="s">
        <v>104</v>
      </c>
      <c r="B31" s="71" t="s">
        <v>84</v>
      </c>
      <c r="C31" s="72" t="s">
        <v>84</v>
      </c>
      <c r="D31" s="56"/>
      <c r="E31" s="56"/>
      <c r="F31" s="74" t="s">
        <v>84</v>
      </c>
      <c r="G31" s="56"/>
      <c r="H31" s="56"/>
      <c r="I31" s="76" t="s">
        <v>84</v>
      </c>
      <c r="J31" s="56"/>
      <c r="K31" s="56"/>
    </row>
    <row r="32" spans="1:11" ht="15.75" customHeight="1" x14ac:dyDescent="0.15">
      <c r="A32" s="56" t="s">
        <v>105</v>
      </c>
      <c r="B32" s="109">
        <f>VodafoneOutcome!B558</f>
        <v>100</v>
      </c>
      <c r="C32" s="105">
        <f>VodafoneOutcome!B556</f>
        <v>100</v>
      </c>
      <c r="D32" s="56"/>
      <c r="E32" s="56"/>
      <c r="F32" s="110">
        <f>VodafoneOutcome!C556</f>
        <v>100</v>
      </c>
      <c r="G32" s="56"/>
      <c r="H32" s="56"/>
      <c r="I32" s="106">
        <f>VodafoneOutcome!D556</f>
        <v>100</v>
      </c>
      <c r="J32" s="56"/>
      <c r="K32" s="56"/>
    </row>
    <row r="33" spans="1:11" ht="15.75" customHeight="1" x14ac:dyDescent="0.15">
      <c r="A33" s="84"/>
      <c r="B33" s="84"/>
      <c r="C33" s="85"/>
      <c r="D33" s="84"/>
      <c r="E33" s="84"/>
      <c r="F33" s="86"/>
      <c r="G33" s="84"/>
      <c r="H33" s="84"/>
      <c r="I33" s="87"/>
      <c r="J33" s="84"/>
      <c r="K33" s="84"/>
    </row>
    <row r="34" spans="1:11" ht="15.75" customHeight="1" x14ac:dyDescent="0.15">
      <c r="A34" s="117" t="s">
        <v>248</v>
      </c>
      <c r="B34" s="118">
        <f t="shared" ref="B34:C34" si="3">AVERAGE(B2:B32)</f>
        <v>53.533928571428568</v>
      </c>
      <c r="C34" s="119">
        <f t="shared" si="3"/>
        <v>37.123035714285713</v>
      </c>
      <c r="D34" s="119">
        <f t="shared" ref="D34:E34" si="4">AVERAGE(D2:D7)</f>
        <v>62.406666666666666</v>
      </c>
      <c r="E34" s="119">
        <f t="shared" si="4"/>
        <v>73.518333333333331</v>
      </c>
      <c r="F34" s="119">
        <f>AVERAGE(F2:F32)</f>
        <v>46.986249999999991</v>
      </c>
      <c r="G34" s="119">
        <f t="shared" ref="G34:H34" si="5">AVERAGE(G2:G7)</f>
        <v>69.073333333333338</v>
      </c>
      <c r="H34" s="119">
        <f t="shared" si="5"/>
        <v>80.185000000000002</v>
      </c>
      <c r="I34" s="119">
        <f>AVERAGE(I2:I32)</f>
        <v>53.533749999999998</v>
      </c>
      <c r="J34" s="119">
        <f t="shared" ref="J34:K34" si="6">AVERAGE(J2:J7)</f>
        <v>64.86</v>
      </c>
      <c r="K34" s="119">
        <f t="shared" si="6"/>
        <v>75.277500000000003</v>
      </c>
    </row>
    <row r="35" spans="1:11" ht="15.75" customHeight="1" x14ac:dyDescent="0.15">
      <c r="A35" s="103" t="s">
        <v>71</v>
      </c>
      <c r="B35" s="104">
        <f t="shared" ref="B35:K35" si="7">AVERAGE(B2:B7)</f>
        <v>74.63</v>
      </c>
      <c r="C35" s="105">
        <f t="shared" si="7"/>
        <v>67.962499999999991</v>
      </c>
      <c r="D35" s="99">
        <f t="shared" si="7"/>
        <v>62.406666666666666</v>
      </c>
      <c r="E35" s="99">
        <f t="shared" si="7"/>
        <v>73.518333333333331</v>
      </c>
      <c r="F35" s="110">
        <f t="shared" si="7"/>
        <v>74.629166666666663</v>
      </c>
      <c r="G35" s="99">
        <f t="shared" si="7"/>
        <v>69.073333333333338</v>
      </c>
      <c r="H35" s="99">
        <f t="shared" si="7"/>
        <v>80.185000000000002</v>
      </c>
      <c r="I35" s="106">
        <f t="shared" si="7"/>
        <v>74.629166666666663</v>
      </c>
      <c r="J35" s="99">
        <f t="shared" si="7"/>
        <v>64.86</v>
      </c>
      <c r="K35" s="99">
        <f t="shared" si="7"/>
        <v>75.277500000000003</v>
      </c>
    </row>
    <row r="36" spans="1:11" ht="15.75" customHeight="1" x14ac:dyDescent="0.15">
      <c r="A36" s="103" t="s">
        <v>72</v>
      </c>
      <c r="B36" s="104">
        <f t="shared" ref="B36:C36" si="8">AVERAGE(B8:B18)</f>
        <v>46.667000000000002</v>
      </c>
      <c r="C36" s="105">
        <f t="shared" si="8"/>
        <v>16.667000000000002</v>
      </c>
      <c r="D36" s="56"/>
      <c r="E36" s="56"/>
      <c r="F36" s="110">
        <f>AVERAGE(F8:F18)</f>
        <v>28.334000000000003</v>
      </c>
      <c r="G36" s="56"/>
      <c r="H36" s="56"/>
      <c r="I36" s="106">
        <f>AVERAGE(I8:I18)</f>
        <v>46.667000000000002</v>
      </c>
      <c r="J36" s="56"/>
      <c r="K36" s="56"/>
    </row>
    <row r="37" spans="1:11" ht="15.75" customHeight="1" x14ac:dyDescent="0.15">
      <c r="A37" s="103" t="s">
        <v>73</v>
      </c>
      <c r="B37" s="104">
        <f t="shared" ref="B37:C37" si="9">AVERAGE(B19:B32)</f>
        <v>48.708333333333336</v>
      </c>
      <c r="C37" s="105">
        <f t="shared" si="9"/>
        <v>38.75</v>
      </c>
      <c r="D37" s="56"/>
      <c r="E37" s="56"/>
      <c r="F37" s="110">
        <f>AVERAGE(F19:F32)</f>
        <v>48.708333333333336</v>
      </c>
      <c r="G37" s="56"/>
      <c r="H37" s="56"/>
      <c r="I37" s="106">
        <f>AVERAGE(I19:I32)</f>
        <v>48.708333333333336</v>
      </c>
      <c r="J37" s="56"/>
      <c r="K37" s="56"/>
    </row>
    <row r="38" spans="1:11" ht="15.75" customHeight="1" x14ac:dyDescent="0.15">
      <c r="A38" s="103"/>
      <c r="B38" s="104"/>
      <c r="C38" s="105"/>
      <c r="D38" s="56"/>
      <c r="E38" s="56"/>
      <c r="F38" s="110"/>
      <c r="G38" s="56"/>
      <c r="H38" s="56"/>
      <c r="I38" s="106"/>
      <c r="J38" s="56"/>
      <c r="K38" s="56"/>
    </row>
    <row r="39" spans="1:11" ht="15.75" customHeight="1" x14ac:dyDescent="0.15">
      <c r="A39" s="91"/>
      <c r="B39" s="104"/>
      <c r="C39" s="105"/>
      <c r="D39" s="56"/>
      <c r="E39" s="56"/>
      <c r="F39" s="110"/>
      <c r="G39" s="56"/>
      <c r="H39" s="56"/>
      <c r="I39" s="106"/>
      <c r="J39" s="56"/>
      <c r="K39" s="56"/>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5" ht="15.75" customHeight="1" x14ac:dyDescent="0.15">
      <c r="A1" s="93" t="s">
        <v>249</v>
      </c>
      <c r="B1" s="93" t="s">
        <v>250</v>
      </c>
      <c r="C1" s="93" t="s">
        <v>251</v>
      </c>
      <c r="D1" s="93" t="s">
        <v>252</v>
      </c>
      <c r="E1" s="93" t="s">
        <v>253</v>
      </c>
    </row>
    <row r="2" spans="1:5" ht="15.75" customHeight="1" x14ac:dyDescent="0.15">
      <c r="A2" s="2">
        <v>1</v>
      </c>
      <c r="B2" s="2" t="s">
        <v>3148</v>
      </c>
      <c r="C2" s="4" t="s">
        <v>3149</v>
      </c>
      <c r="D2" s="2" t="s">
        <v>256</v>
      </c>
      <c r="E2" s="94">
        <v>42165</v>
      </c>
    </row>
    <row r="3" spans="1:5" ht="15.75" customHeight="1" x14ac:dyDescent="0.15">
      <c r="A3" s="2">
        <v>2</v>
      </c>
      <c r="B3" s="2" t="s">
        <v>3150</v>
      </c>
      <c r="C3" s="4" t="s">
        <v>3151</v>
      </c>
      <c r="D3" s="2" t="s">
        <v>256</v>
      </c>
      <c r="E3" s="94">
        <v>42165</v>
      </c>
    </row>
    <row r="4" spans="1:5" ht="15.75" customHeight="1" x14ac:dyDescent="0.15">
      <c r="A4" s="2">
        <v>3</v>
      </c>
      <c r="B4" s="2" t="s">
        <v>3152</v>
      </c>
      <c r="C4" s="4" t="s">
        <v>3153</v>
      </c>
      <c r="D4" s="2" t="s">
        <v>256</v>
      </c>
      <c r="E4" s="94">
        <v>42165</v>
      </c>
    </row>
    <row r="5" spans="1:5" ht="15.75" customHeight="1" x14ac:dyDescent="0.15">
      <c r="A5" s="2">
        <v>4</v>
      </c>
      <c r="B5" s="2" t="s">
        <v>3154</v>
      </c>
      <c r="C5" s="4" t="s">
        <v>3155</v>
      </c>
      <c r="D5" s="94">
        <v>42156</v>
      </c>
      <c r="E5" s="94">
        <v>42165</v>
      </c>
    </row>
    <row r="6" spans="1:5" ht="15.75" customHeight="1" x14ac:dyDescent="0.15">
      <c r="A6" s="2">
        <v>5</v>
      </c>
      <c r="B6" s="2" t="s">
        <v>3156</v>
      </c>
      <c r="C6" s="4" t="s">
        <v>3157</v>
      </c>
      <c r="D6" s="94">
        <v>40391</v>
      </c>
      <c r="E6" s="94">
        <v>42165</v>
      </c>
    </row>
    <row r="7" spans="1:5" ht="15.75" customHeight="1" x14ac:dyDescent="0.15">
      <c r="A7" s="2">
        <v>9</v>
      </c>
      <c r="B7" s="2" t="s">
        <v>3158</v>
      </c>
      <c r="C7" s="4" t="s">
        <v>3159</v>
      </c>
      <c r="D7" s="2" t="s">
        <v>256</v>
      </c>
      <c r="E7" s="94">
        <v>42165</v>
      </c>
    </row>
    <row r="8" spans="1:5" ht="15.75" customHeight="1" x14ac:dyDescent="0.15">
      <c r="A8" s="2">
        <v>10</v>
      </c>
      <c r="B8" s="2" t="s">
        <v>3160</v>
      </c>
      <c r="C8" s="4" t="s">
        <v>3161</v>
      </c>
      <c r="D8" s="94">
        <v>38005</v>
      </c>
      <c r="E8" s="94">
        <v>42165</v>
      </c>
    </row>
    <row r="9" spans="1:5" ht="15.75" customHeight="1" x14ac:dyDescent="0.15">
      <c r="A9" s="2">
        <v>11</v>
      </c>
      <c r="B9" s="2" t="s">
        <v>3162</v>
      </c>
      <c r="C9" s="4" t="s">
        <v>3163</v>
      </c>
      <c r="D9" s="2">
        <v>2014</v>
      </c>
      <c r="E9" s="94">
        <v>42165</v>
      </c>
    </row>
    <row r="10" spans="1:5" ht="15.75" customHeight="1" x14ac:dyDescent="0.15">
      <c r="A10" s="2">
        <v>12</v>
      </c>
      <c r="B10" s="2" t="s">
        <v>3164</v>
      </c>
      <c r="C10" s="4" t="s">
        <v>3165</v>
      </c>
      <c r="D10" s="2" t="s">
        <v>256</v>
      </c>
      <c r="E10" s="94">
        <v>42170</v>
      </c>
    </row>
    <row r="11" spans="1:5" ht="15.75" customHeight="1" x14ac:dyDescent="0.15">
      <c r="A11" s="2">
        <v>13</v>
      </c>
      <c r="B11" s="2" t="s">
        <v>3166</v>
      </c>
      <c r="C11" s="4" t="s">
        <v>3167</v>
      </c>
      <c r="D11" s="94">
        <v>41791</v>
      </c>
      <c r="E11" s="94">
        <v>42170</v>
      </c>
    </row>
    <row r="12" spans="1:5" ht="15.75" customHeight="1" x14ac:dyDescent="0.15">
      <c r="A12" s="2">
        <v>14</v>
      </c>
      <c r="B12" s="2" t="s">
        <v>3168</v>
      </c>
      <c r="C12" s="4" t="s">
        <v>3169</v>
      </c>
      <c r="D12" s="94">
        <v>42036</v>
      </c>
      <c r="E12" s="94">
        <v>42170</v>
      </c>
    </row>
    <row r="13" spans="1:5" ht="15.75" customHeight="1" x14ac:dyDescent="0.15">
      <c r="A13" s="2">
        <v>15</v>
      </c>
      <c r="B13" s="2" t="s">
        <v>3170</v>
      </c>
      <c r="C13" s="4" t="s">
        <v>3171</v>
      </c>
      <c r="D13" s="2" t="s">
        <v>256</v>
      </c>
      <c r="E13" s="94">
        <v>42170</v>
      </c>
    </row>
    <row r="14" spans="1:5" ht="15.75" customHeight="1" x14ac:dyDescent="0.15">
      <c r="A14" s="2">
        <v>17</v>
      </c>
      <c r="B14" s="2" t="s">
        <v>3172</v>
      </c>
      <c r="C14" s="4" t="s">
        <v>3173</v>
      </c>
      <c r="D14" s="2" t="s">
        <v>3174</v>
      </c>
      <c r="E14" s="94">
        <v>42170</v>
      </c>
    </row>
    <row r="15" spans="1:5" ht="15.75" customHeight="1" x14ac:dyDescent="0.15">
      <c r="A15" s="2">
        <v>18</v>
      </c>
      <c r="B15" s="2" t="s">
        <v>3175</v>
      </c>
      <c r="C15" s="4" t="s">
        <v>3176</v>
      </c>
      <c r="D15" s="2" t="s">
        <v>3174</v>
      </c>
      <c r="E15" s="94">
        <v>42170</v>
      </c>
    </row>
    <row r="16" spans="1:5" ht="15.75" customHeight="1" x14ac:dyDescent="0.15">
      <c r="A16" s="2">
        <v>19</v>
      </c>
      <c r="B16" s="2" t="s">
        <v>3177</v>
      </c>
      <c r="C16" s="4" t="s">
        <v>3178</v>
      </c>
      <c r="D16" s="2">
        <v>2014</v>
      </c>
      <c r="E16" s="94">
        <v>42170</v>
      </c>
    </row>
    <row r="17" spans="1:5" ht="15.75" customHeight="1" x14ac:dyDescent="0.15">
      <c r="A17" s="2">
        <v>20</v>
      </c>
      <c r="B17" s="2" t="s">
        <v>3179</v>
      </c>
      <c r="C17" s="4" t="s">
        <v>3180</v>
      </c>
      <c r="D17" s="2" t="s">
        <v>256</v>
      </c>
      <c r="E17" s="94">
        <v>42170</v>
      </c>
    </row>
    <row r="18" spans="1:5" ht="15.75" customHeight="1" x14ac:dyDescent="0.15">
      <c r="A18" s="2">
        <v>21</v>
      </c>
      <c r="B18" s="2" t="s">
        <v>3181</v>
      </c>
      <c r="C18" s="4" t="s">
        <v>3182</v>
      </c>
      <c r="D18" s="94">
        <v>40269</v>
      </c>
      <c r="E18" s="94">
        <v>42170</v>
      </c>
    </row>
    <row r="19" spans="1:5" ht="15.75" customHeight="1" x14ac:dyDescent="0.15">
      <c r="A19" s="2">
        <v>22</v>
      </c>
      <c r="B19" s="2" t="s">
        <v>3183</v>
      </c>
      <c r="C19" s="4" t="s">
        <v>3184</v>
      </c>
      <c r="D19" s="2" t="s">
        <v>256</v>
      </c>
      <c r="E19" s="94">
        <v>42170</v>
      </c>
    </row>
    <row r="20" spans="1:5" ht="15.75" customHeight="1" x14ac:dyDescent="0.15">
      <c r="A20" s="2">
        <v>23</v>
      </c>
      <c r="B20" s="2" t="s">
        <v>3185</v>
      </c>
      <c r="C20" s="4" t="s">
        <v>3186</v>
      </c>
      <c r="D20" s="2">
        <v>2013</v>
      </c>
      <c r="E20" s="94">
        <v>42170</v>
      </c>
    </row>
    <row r="21" spans="1:5" ht="15.75" customHeight="1" x14ac:dyDescent="0.15">
      <c r="A21" s="2">
        <v>24</v>
      </c>
      <c r="B21" s="2" t="s">
        <v>3187</v>
      </c>
      <c r="C21" s="4" t="s">
        <v>3188</v>
      </c>
      <c r="D21" s="2" t="s">
        <v>256</v>
      </c>
      <c r="E21" s="94">
        <v>42170</v>
      </c>
    </row>
    <row r="22" spans="1:5" ht="15.75" customHeight="1" x14ac:dyDescent="0.15">
      <c r="A22" s="2">
        <v>25</v>
      </c>
      <c r="B22" s="2" t="s">
        <v>3189</v>
      </c>
      <c r="C22" s="4" t="s">
        <v>3190</v>
      </c>
      <c r="D22" s="2" t="s">
        <v>256</v>
      </c>
      <c r="E22" s="94">
        <v>42170</v>
      </c>
    </row>
    <row r="23" spans="1:5" ht="15.75" customHeight="1" x14ac:dyDescent="0.15">
      <c r="A23" s="2">
        <v>26</v>
      </c>
      <c r="B23" s="2" t="s">
        <v>3191</v>
      </c>
      <c r="C23" s="4" t="s">
        <v>3192</v>
      </c>
      <c r="D23" s="2">
        <v>2012</v>
      </c>
      <c r="E23" s="94">
        <v>42170</v>
      </c>
    </row>
    <row r="24" spans="1:5" ht="15.75" customHeight="1" x14ac:dyDescent="0.15">
      <c r="A24" s="2">
        <v>27</v>
      </c>
      <c r="B24" s="2" t="s">
        <v>3193</v>
      </c>
      <c r="C24" s="4" t="s">
        <v>3194</v>
      </c>
      <c r="D24" s="2" t="s">
        <v>256</v>
      </c>
      <c r="E24" s="94">
        <v>42171</v>
      </c>
    </row>
    <row r="25" spans="1:5" ht="15.75" customHeight="1" x14ac:dyDescent="0.15">
      <c r="A25" s="2">
        <v>28</v>
      </c>
      <c r="B25" s="2" t="s">
        <v>3195</v>
      </c>
      <c r="C25" s="4" t="s">
        <v>3196</v>
      </c>
      <c r="D25" s="2" t="s">
        <v>256</v>
      </c>
      <c r="E25" s="94">
        <v>42171</v>
      </c>
    </row>
    <row r="26" spans="1:5" ht="15.75" customHeight="1" x14ac:dyDescent="0.15">
      <c r="A26" s="2">
        <v>29</v>
      </c>
      <c r="B26" s="2" t="s">
        <v>3197</v>
      </c>
      <c r="C26" s="4" t="s">
        <v>3198</v>
      </c>
      <c r="D26" s="2" t="s">
        <v>256</v>
      </c>
      <c r="E26" s="94">
        <v>42171</v>
      </c>
    </row>
    <row r="27" spans="1:5" ht="15.75" customHeight="1" x14ac:dyDescent="0.15">
      <c r="A27" s="2">
        <v>30</v>
      </c>
      <c r="B27" s="2" t="s">
        <v>3199</v>
      </c>
      <c r="C27" s="4" t="s">
        <v>3200</v>
      </c>
      <c r="D27" s="2" t="s">
        <v>256</v>
      </c>
      <c r="E27" s="94">
        <v>42171</v>
      </c>
    </row>
    <row r="28" spans="1:5" ht="15.75" customHeight="1" x14ac:dyDescent="0.15">
      <c r="A28" s="2">
        <v>31</v>
      </c>
      <c r="B28" s="2" t="s">
        <v>3201</v>
      </c>
      <c r="C28" s="4" t="s">
        <v>3202</v>
      </c>
      <c r="D28" s="94">
        <v>42150</v>
      </c>
      <c r="E28" s="94">
        <v>42171</v>
      </c>
    </row>
    <row r="29" spans="1:5" ht="15.75" customHeight="1" x14ac:dyDescent="0.15">
      <c r="A29" s="2">
        <v>32</v>
      </c>
      <c r="B29" s="2" t="s">
        <v>3203</v>
      </c>
      <c r="C29" s="4" t="s">
        <v>3165</v>
      </c>
      <c r="D29" s="2" t="s">
        <v>256</v>
      </c>
      <c r="E29" s="94">
        <v>42179</v>
      </c>
    </row>
    <row r="30" spans="1:5" ht="15.75" customHeight="1" x14ac:dyDescent="0.15">
      <c r="A30" s="2">
        <v>33</v>
      </c>
      <c r="B30" s="2" t="s">
        <v>3204</v>
      </c>
      <c r="C30" s="4" t="s">
        <v>3205</v>
      </c>
      <c r="D30" s="2" t="s">
        <v>3206</v>
      </c>
      <c r="E30" s="94">
        <v>42179</v>
      </c>
    </row>
    <row r="31" spans="1:5" ht="15.75" customHeight="1" x14ac:dyDescent="0.15">
      <c r="A31" s="2">
        <v>34</v>
      </c>
      <c r="B31" s="2" t="s">
        <v>3207</v>
      </c>
      <c r="C31" s="4" t="s">
        <v>3208</v>
      </c>
      <c r="D31" s="2" t="s">
        <v>3209</v>
      </c>
      <c r="E31" s="94">
        <v>42179</v>
      </c>
    </row>
    <row r="32" spans="1:5" ht="15.75" customHeight="1" x14ac:dyDescent="0.15">
      <c r="A32" s="2">
        <v>35</v>
      </c>
      <c r="B32" s="2" t="s">
        <v>3210</v>
      </c>
      <c r="C32" s="4" t="s">
        <v>3211</v>
      </c>
      <c r="D32" s="94">
        <v>42095</v>
      </c>
      <c r="E32" s="94">
        <v>42179</v>
      </c>
    </row>
    <row r="33" spans="1:5" ht="15.75" customHeight="1" x14ac:dyDescent="0.15">
      <c r="A33" s="2">
        <v>36</v>
      </c>
      <c r="B33" s="2" t="s">
        <v>3212</v>
      </c>
      <c r="C33" s="4" t="s">
        <v>3213</v>
      </c>
      <c r="D33" s="94">
        <v>42125</v>
      </c>
      <c r="E33" s="94">
        <v>42179</v>
      </c>
    </row>
    <row r="34" spans="1:5" ht="15.75" customHeight="1" x14ac:dyDescent="0.15">
      <c r="A34" s="2">
        <v>37</v>
      </c>
      <c r="B34" s="2" t="s">
        <v>3214</v>
      </c>
      <c r="C34" s="4" t="s">
        <v>3215</v>
      </c>
      <c r="D34" s="94">
        <v>42125</v>
      </c>
      <c r="E34" s="94">
        <v>42179</v>
      </c>
    </row>
    <row r="35" spans="1:5" ht="15.75" customHeight="1" x14ac:dyDescent="0.15">
      <c r="A35" s="2">
        <v>38</v>
      </c>
      <c r="B35" s="2" t="s">
        <v>3216</v>
      </c>
      <c r="C35" s="4" t="s">
        <v>3217</v>
      </c>
      <c r="D35" s="94">
        <v>42125</v>
      </c>
      <c r="E35" s="94">
        <v>42179</v>
      </c>
    </row>
    <row r="36" spans="1:5" ht="15.75" customHeight="1" x14ac:dyDescent="0.15">
      <c r="A36" s="2">
        <v>39</v>
      </c>
      <c r="B36" s="2" t="s">
        <v>3218</v>
      </c>
      <c r="C36" s="4" t="s">
        <v>3219</v>
      </c>
      <c r="D36" s="94">
        <v>42125</v>
      </c>
      <c r="E36" s="94">
        <v>42179</v>
      </c>
    </row>
    <row r="37" spans="1:5" ht="15.75" customHeight="1" x14ac:dyDescent="0.15">
      <c r="A37" s="2">
        <v>40</v>
      </c>
      <c r="B37" s="2" t="s">
        <v>3220</v>
      </c>
      <c r="C37" s="4" t="s">
        <v>3221</v>
      </c>
      <c r="D37" s="2" t="s">
        <v>3222</v>
      </c>
      <c r="E37" s="94">
        <v>42202</v>
      </c>
    </row>
    <row r="38" spans="1:5" ht="15.75" customHeight="1" x14ac:dyDescent="0.15">
      <c r="A38" s="2">
        <v>41</v>
      </c>
      <c r="B38" s="2" t="s">
        <v>3223</v>
      </c>
      <c r="C38" s="4" t="s">
        <v>3224</v>
      </c>
      <c r="D38" s="2" t="s">
        <v>256</v>
      </c>
      <c r="E38" s="94">
        <v>42202</v>
      </c>
    </row>
    <row r="39" spans="1:5" ht="15.75" customHeight="1" x14ac:dyDescent="0.15">
      <c r="A39" s="2">
        <v>42</v>
      </c>
      <c r="B39" s="2" t="s">
        <v>3225</v>
      </c>
      <c r="C39" s="4" t="s">
        <v>3226</v>
      </c>
      <c r="D39" s="2" t="s">
        <v>256</v>
      </c>
      <c r="E39" s="94">
        <v>42202</v>
      </c>
    </row>
    <row r="40" spans="1:5" ht="15.75" customHeight="1" x14ac:dyDescent="0.15">
      <c r="A40" s="2">
        <v>43</v>
      </c>
      <c r="B40" s="2" t="s">
        <v>3227</v>
      </c>
      <c r="C40" s="4" t="s">
        <v>3228</v>
      </c>
      <c r="D40" s="2" t="s">
        <v>256</v>
      </c>
      <c r="E40" s="94">
        <v>42202</v>
      </c>
    </row>
    <row r="41" spans="1:5" ht="15.75" customHeight="1" x14ac:dyDescent="0.15">
      <c r="A41" s="2">
        <v>44</v>
      </c>
      <c r="B41" s="2" t="s">
        <v>3229</v>
      </c>
      <c r="C41" s="4" t="s">
        <v>3230</v>
      </c>
      <c r="D41" s="2" t="s">
        <v>256</v>
      </c>
      <c r="E41" s="94">
        <v>42202</v>
      </c>
    </row>
    <row r="42" spans="1:5" ht="15.75" customHeight="1" x14ac:dyDescent="0.15">
      <c r="A42" s="2">
        <v>45</v>
      </c>
      <c r="B42" s="2" t="s">
        <v>3231</v>
      </c>
      <c r="C42" s="4" t="s">
        <v>3232</v>
      </c>
      <c r="D42" s="2" t="s">
        <v>256</v>
      </c>
      <c r="E42" s="94">
        <v>42202</v>
      </c>
    </row>
    <row r="43" spans="1:5" ht="15.75" customHeight="1" x14ac:dyDescent="0.15">
      <c r="A43" s="2">
        <v>46</v>
      </c>
      <c r="B43" s="2" t="s">
        <v>3233</v>
      </c>
      <c r="C43" s="4" t="s">
        <v>3234</v>
      </c>
      <c r="D43" s="94">
        <v>41345</v>
      </c>
      <c r="E43" s="94">
        <v>42202</v>
      </c>
    </row>
    <row r="44" spans="1:5" ht="15.75" customHeight="1" x14ac:dyDescent="0.15">
      <c r="A44" s="2">
        <v>47</v>
      </c>
      <c r="B44" s="2" t="s">
        <v>3235</v>
      </c>
      <c r="C44" s="4" t="s">
        <v>3236</v>
      </c>
      <c r="D44" s="94">
        <v>41339</v>
      </c>
      <c r="E44" s="94">
        <v>42202</v>
      </c>
    </row>
    <row r="45" spans="1:5" ht="15.75" customHeight="1" x14ac:dyDescent="0.15">
      <c r="A45" s="2">
        <v>48</v>
      </c>
      <c r="B45" s="2" t="s">
        <v>3237</v>
      </c>
      <c r="C45" s="4" t="s">
        <v>2574</v>
      </c>
      <c r="D45" s="2" t="s">
        <v>256</v>
      </c>
      <c r="E45" s="94">
        <v>42202</v>
      </c>
    </row>
    <row r="46" spans="1:5" ht="15.75" customHeight="1" x14ac:dyDescent="0.15">
      <c r="A46" s="2">
        <v>49</v>
      </c>
      <c r="B46" s="2" t="s">
        <v>3238</v>
      </c>
      <c r="C46" s="4" t="s">
        <v>3239</v>
      </c>
      <c r="D46" s="2" t="s">
        <v>3222</v>
      </c>
      <c r="E46" s="94">
        <v>42202</v>
      </c>
    </row>
    <row r="47" spans="1:5" ht="13" x14ac:dyDescent="0.15">
      <c r="A47" s="2">
        <v>50</v>
      </c>
      <c r="B47" s="2" t="s">
        <v>3240</v>
      </c>
      <c r="C47" s="4" t="s">
        <v>3241</v>
      </c>
      <c r="D47" s="94">
        <v>41107</v>
      </c>
      <c r="E47" s="94">
        <v>42202</v>
      </c>
    </row>
    <row r="48" spans="1:5" ht="13" x14ac:dyDescent="0.15">
      <c r="A48" s="2">
        <v>51</v>
      </c>
      <c r="B48" s="2" t="s">
        <v>3242</v>
      </c>
      <c r="C48" s="4" t="s">
        <v>3243</v>
      </c>
      <c r="D48" s="2" t="s">
        <v>256</v>
      </c>
      <c r="E48" s="94">
        <v>42202</v>
      </c>
    </row>
    <row r="49" spans="1:5" ht="13" x14ac:dyDescent="0.15">
      <c r="A49" s="2">
        <v>52</v>
      </c>
      <c r="B49" s="2" t="s">
        <v>3244</v>
      </c>
      <c r="C49" s="4" t="s">
        <v>3245</v>
      </c>
      <c r="D49" s="2" t="s">
        <v>256</v>
      </c>
      <c r="E49" s="94">
        <v>42202</v>
      </c>
    </row>
    <row r="50" spans="1:5" ht="13" x14ac:dyDescent="0.15">
      <c r="A50" s="2">
        <v>53</v>
      </c>
      <c r="B50" s="2" t="s">
        <v>3246</v>
      </c>
      <c r="C50" s="4" t="s">
        <v>2556</v>
      </c>
      <c r="D50" s="2">
        <v>2015</v>
      </c>
      <c r="E50" s="94">
        <v>42202</v>
      </c>
    </row>
    <row r="51" spans="1:5" ht="13" x14ac:dyDescent="0.15">
      <c r="A51" s="2">
        <v>54</v>
      </c>
      <c r="B51" s="2" t="s">
        <v>3247</v>
      </c>
      <c r="C51" s="4" t="s">
        <v>3248</v>
      </c>
      <c r="D51" s="94">
        <v>42186</v>
      </c>
      <c r="E51" s="94">
        <v>42202</v>
      </c>
    </row>
    <row r="52" spans="1:5" ht="13" x14ac:dyDescent="0.15">
      <c r="A52" s="2">
        <v>55</v>
      </c>
      <c r="B52" s="2" t="s">
        <v>3249</v>
      </c>
      <c r="C52" s="4" t="s">
        <v>3250</v>
      </c>
      <c r="D52" s="2" t="s">
        <v>256</v>
      </c>
      <c r="E52" s="94">
        <v>42207</v>
      </c>
    </row>
    <row r="53" spans="1:5" ht="13" x14ac:dyDescent="0.15">
      <c r="A53" s="2">
        <v>56</v>
      </c>
      <c r="B53" s="2" t="s">
        <v>3251</v>
      </c>
      <c r="C53" s="4" t="s">
        <v>3252</v>
      </c>
      <c r="D53" s="2" t="s">
        <v>256</v>
      </c>
      <c r="E53" s="94">
        <v>42207</v>
      </c>
    </row>
    <row r="54" spans="1:5" ht="13" x14ac:dyDescent="0.15">
      <c r="A54" s="2">
        <v>57</v>
      </c>
      <c r="B54" s="2" t="s">
        <v>3253</v>
      </c>
      <c r="C54" s="4" t="s">
        <v>3254</v>
      </c>
      <c r="D54" s="2">
        <v>2007</v>
      </c>
      <c r="E54" s="94">
        <v>42207</v>
      </c>
    </row>
    <row r="55" spans="1:5" ht="13" x14ac:dyDescent="0.15">
      <c r="A55" s="2">
        <v>58</v>
      </c>
      <c r="B55" s="2" t="s">
        <v>3255</v>
      </c>
      <c r="C55" s="4" t="s">
        <v>3256</v>
      </c>
      <c r="D55" s="2">
        <v>2013</v>
      </c>
      <c r="E55" s="94">
        <v>42207</v>
      </c>
    </row>
    <row r="56" spans="1:5" ht="13" x14ac:dyDescent="0.15">
      <c r="A56" s="2">
        <v>59</v>
      </c>
      <c r="B56" s="2" t="s">
        <v>3257</v>
      </c>
      <c r="C56" s="4" t="s">
        <v>3258</v>
      </c>
      <c r="D56" s="2" t="s">
        <v>3259</v>
      </c>
      <c r="E56" s="94">
        <v>42207</v>
      </c>
    </row>
    <row r="57" spans="1:5" ht="13" x14ac:dyDescent="0.15">
      <c r="A57" s="2">
        <v>60</v>
      </c>
      <c r="B57" s="2" t="s">
        <v>3260</v>
      </c>
      <c r="C57" s="4" t="s">
        <v>3261</v>
      </c>
      <c r="D57" s="2" t="s">
        <v>256</v>
      </c>
      <c r="E57" s="94">
        <v>42207</v>
      </c>
    </row>
    <row r="58" spans="1:5" ht="13" x14ac:dyDescent="0.15">
      <c r="A58" s="2">
        <v>61</v>
      </c>
      <c r="B58" s="2" t="s">
        <v>3262</v>
      </c>
      <c r="C58" s="4" t="s">
        <v>3263</v>
      </c>
      <c r="D58" s="2" t="s">
        <v>256</v>
      </c>
      <c r="E58" s="94">
        <v>42208</v>
      </c>
    </row>
    <row r="59" spans="1:5" ht="13" x14ac:dyDescent="0.15">
      <c r="A59" s="2">
        <v>62</v>
      </c>
      <c r="B59" s="2" t="s">
        <v>3264</v>
      </c>
      <c r="C59" s="4" t="s">
        <v>3265</v>
      </c>
      <c r="D59" s="2" t="s">
        <v>256</v>
      </c>
      <c r="E59" s="94">
        <v>42208</v>
      </c>
    </row>
    <row r="60" spans="1:5" ht="13" x14ac:dyDescent="0.15">
      <c r="A60" s="2">
        <v>63</v>
      </c>
      <c r="B60" s="2" t="s">
        <v>3266</v>
      </c>
      <c r="C60" s="4" t="s">
        <v>3267</v>
      </c>
      <c r="D60" s="2" t="s">
        <v>256</v>
      </c>
      <c r="E60" s="94">
        <v>42208</v>
      </c>
    </row>
    <row r="61" spans="1:5" ht="13" x14ac:dyDescent="0.15">
      <c r="A61" s="2">
        <v>64</v>
      </c>
      <c r="B61" s="2" t="s">
        <v>3268</v>
      </c>
      <c r="C61" s="4" t="s">
        <v>3269</v>
      </c>
      <c r="D61" s="2" t="s">
        <v>256</v>
      </c>
      <c r="E61" s="94">
        <v>42208</v>
      </c>
    </row>
    <row r="62" spans="1:5" ht="13" x14ac:dyDescent="0.15">
      <c r="A62" s="2">
        <v>65</v>
      </c>
      <c r="B62" s="2" t="s">
        <v>3270</v>
      </c>
      <c r="C62" s="4" t="s">
        <v>3271</v>
      </c>
      <c r="D62" s="94">
        <v>42213</v>
      </c>
      <c r="E62" s="94">
        <v>42227</v>
      </c>
    </row>
    <row r="63" spans="1:5" ht="13" x14ac:dyDescent="0.15">
      <c r="A63" s="2">
        <v>66</v>
      </c>
      <c r="B63" s="2" t="s">
        <v>3272</v>
      </c>
      <c r="C63" s="4" t="s">
        <v>3273</v>
      </c>
      <c r="D63" s="94">
        <v>42214</v>
      </c>
      <c r="E63" s="94">
        <v>42227</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4"/>
      <c r="T1" s="44"/>
      <c r="U1" s="45"/>
      <c r="V1" s="45"/>
      <c r="W1" s="45"/>
      <c r="X1" s="45"/>
      <c r="Y1" s="45"/>
      <c r="Z1" s="45"/>
    </row>
    <row r="2" spans="1:26" ht="39" x14ac:dyDescent="0.15">
      <c r="A2" s="46" t="s">
        <v>74</v>
      </c>
      <c r="B2" s="47" t="s">
        <v>3274</v>
      </c>
      <c r="C2" s="48" t="s">
        <v>3275</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893</v>
      </c>
      <c r="C4" s="50" t="s">
        <v>893</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3276</v>
      </c>
      <c r="C5" s="50" t="s">
        <v>3276</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3277</v>
      </c>
      <c r="C6" s="50" t="s">
        <v>3277</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100</v>
      </c>
      <c r="C9" s="51">
        <v>100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100</v>
      </c>
      <c r="C11" s="52">
        <v>100</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100</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39" x14ac:dyDescent="0.15">
      <c r="A15" s="46" t="s">
        <v>75</v>
      </c>
      <c r="B15" s="47" t="s">
        <v>3274</v>
      </c>
      <c r="C15" s="48" t="s">
        <v>3275</v>
      </c>
      <c r="D15" s="47" t="s">
        <v>3278</v>
      </c>
      <c r="E15" s="47" t="s">
        <v>3279</v>
      </c>
      <c r="F15" s="47" t="s">
        <v>3280</v>
      </c>
      <c r="G15" s="47" t="s">
        <v>3281</v>
      </c>
      <c r="H15" s="47" t="s">
        <v>3282</v>
      </c>
      <c r="I15" s="47" t="s">
        <v>3283</v>
      </c>
      <c r="J15" s="45"/>
      <c r="K15" s="45"/>
      <c r="L15" s="45"/>
      <c r="M15" s="45"/>
      <c r="N15" s="45"/>
      <c r="O15" s="45"/>
      <c r="P15" s="45"/>
      <c r="Q15" s="45"/>
      <c r="R15" s="45"/>
      <c r="S15" s="45"/>
      <c r="T15" s="45"/>
      <c r="U15" s="45"/>
      <c r="V15" s="45"/>
      <c r="W15" s="45"/>
      <c r="X15" s="45"/>
      <c r="Y15" s="45"/>
      <c r="Z15" s="45"/>
    </row>
    <row r="16" spans="1:26" ht="13" x14ac:dyDescent="0.15">
      <c r="A16" s="49" t="s">
        <v>124</v>
      </c>
      <c r="B16" s="50" t="s">
        <v>125</v>
      </c>
      <c r="C16" s="50" t="s">
        <v>125</v>
      </c>
      <c r="D16" s="50" t="s">
        <v>125</v>
      </c>
      <c r="E16" s="50" t="s">
        <v>125</v>
      </c>
      <c r="F16" s="50" t="s">
        <v>125</v>
      </c>
      <c r="G16" s="50" t="s">
        <v>125</v>
      </c>
      <c r="H16" s="50" t="s">
        <v>125</v>
      </c>
      <c r="I16" s="50" t="s">
        <v>125</v>
      </c>
      <c r="J16" s="45"/>
      <c r="K16" s="45"/>
      <c r="L16" s="45"/>
      <c r="M16" s="45"/>
      <c r="N16" s="45"/>
      <c r="O16" s="45"/>
      <c r="P16" s="45"/>
      <c r="Q16" s="45"/>
      <c r="R16" s="45"/>
      <c r="S16" s="45"/>
      <c r="T16" s="45"/>
      <c r="U16" s="45"/>
      <c r="V16" s="45"/>
      <c r="W16" s="45"/>
      <c r="X16" s="45"/>
      <c r="Y16" s="45"/>
      <c r="Z16" s="45"/>
    </row>
    <row r="17" spans="1:26" ht="13" x14ac:dyDescent="0.15">
      <c r="A17" s="50" t="s">
        <v>126</v>
      </c>
      <c r="B17" s="50" t="s">
        <v>320</v>
      </c>
      <c r="C17" s="50" t="s">
        <v>320</v>
      </c>
      <c r="D17" s="50" t="s">
        <v>320</v>
      </c>
      <c r="E17" s="50" t="s">
        <v>320</v>
      </c>
      <c r="F17" s="50" t="s">
        <v>320</v>
      </c>
      <c r="G17" s="50" t="s">
        <v>320</v>
      </c>
      <c r="H17" s="50" t="s">
        <v>320</v>
      </c>
      <c r="I17" s="50" t="s">
        <v>320</v>
      </c>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321</v>
      </c>
      <c r="G18" s="50" t="s">
        <v>321</v>
      </c>
      <c r="H18" s="50" t="s">
        <v>321</v>
      </c>
      <c r="I18" s="50" t="s">
        <v>321</v>
      </c>
      <c r="J18" s="45"/>
      <c r="K18" s="45"/>
      <c r="L18" s="45"/>
      <c r="M18" s="45"/>
      <c r="N18" s="45"/>
      <c r="O18" s="45"/>
      <c r="P18" s="45"/>
      <c r="Q18" s="45"/>
      <c r="R18" s="45"/>
      <c r="S18" s="45"/>
      <c r="T18" s="45"/>
      <c r="U18" s="45"/>
      <c r="V18" s="45"/>
      <c r="W18" s="45"/>
      <c r="X18" s="45"/>
      <c r="Y18" s="45"/>
      <c r="Z18" s="45"/>
    </row>
    <row r="19" spans="1:26" ht="13" x14ac:dyDescent="0.15">
      <c r="A19" s="50" t="s">
        <v>114</v>
      </c>
      <c r="B19" s="50" t="s">
        <v>3284</v>
      </c>
      <c r="C19" s="50" t="s">
        <v>3284</v>
      </c>
      <c r="D19" s="50" t="s">
        <v>3284</v>
      </c>
      <c r="E19" s="50" t="s">
        <v>3284</v>
      </c>
      <c r="F19" s="50" t="s">
        <v>3284</v>
      </c>
      <c r="G19" s="50" t="s">
        <v>3284</v>
      </c>
      <c r="H19" s="50" t="s">
        <v>3284</v>
      </c>
      <c r="I19" s="50" t="s">
        <v>3284</v>
      </c>
      <c r="J19" s="45"/>
      <c r="K19" s="45"/>
      <c r="L19" s="45"/>
      <c r="M19" s="45"/>
      <c r="N19" s="45"/>
      <c r="O19" s="45"/>
      <c r="P19" s="45"/>
      <c r="Q19" s="45"/>
      <c r="R19" s="45"/>
      <c r="S19" s="45"/>
      <c r="T19" s="45"/>
      <c r="U19" s="45"/>
      <c r="V19" s="45"/>
      <c r="W19" s="45"/>
      <c r="X19" s="45"/>
      <c r="Y19" s="45"/>
      <c r="Z19" s="45"/>
    </row>
    <row r="20" spans="1:26" ht="13" x14ac:dyDescent="0.15">
      <c r="A20" s="50" t="s">
        <v>116</v>
      </c>
      <c r="B20" s="50" t="s">
        <v>3285</v>
      </c>
      <c r="C20" s="50" t="s">
        <v>3285</v>
      </c>
      <c r="D20" s="50" t="s">
        <v>3285</v>
      </c>
      <c r="E20" s="50" t="s">
        <v>3285</v>
      </c>
      <c r="F20" s="50" t="s">
        <v>3285</v>
      </c>
      <c r="G20" s="50" t="s">
        <v>3285</v>
      </c>
      <c r="H20" s="50" t="s">
        <v>3285</v>
      </c>
      <c r="I20" s="50" t="s">
        <v>3285</v>
      </c>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0</v>
      </c>
      <c r="C22" s="51">
        <v>0</v>
      </c>
      <c r="D22" s="51">
        <v>0</v>
      </c>
      <c r="E22" s="51">
        <v>0</v>
      </c>
      <c r="F22" s="51">
        <v>0</v>
      </c>
      <c r="G22" s="51">
        <v>0</v>
      </c>
      <c r="H22" s="51">
        <v>0</v>
      </c>
      <c r="I22" s="51">
        <v>0</v>
      </c>
      <c r="J22" s="45"/>
      <c r="K22" s="45"/>
      <c r="L22" s="45"/>
      <c r="M22" s="45"/>
      <c r="N22" s="45"/>
      <c r="O22" s="45"/>
      <c r="P22" s="45"/>
      <c r="Q22" s="45"/>
      <c r="R22" s="45"/>
      <c r="S22" s="45"/>
      <c r="T22" s="45"/>
      <c r="U22" s="45"/>
      <c r="V22" s="45"/>
      <c r="W22" s="45"/>
      <c r="X22" s="45"/>
      <c r="Y22" s="45"/>
      <c r="Z22" s="45"/>
    </row>
    <row r="23" spans="1:26" ht="13" x14ac:dyDescent="0.15">
      <c r="A23" s="51" t="s">
        <v>133</v>
      </c>
      <c r="B23" s="51">
        <v>100</v>
      </c>
      <c r="C23" s="51">
        <v>100</v>
      </c>
      <c r="D23" s="51">
        <v>100</v>
      </c>
      <c r="E23" s="51">
        <v>100</v>
      </c>
      <c r="F23" s="51">
        <v>100</v>
      </c>
      <c r="G23" s="51">
        <v>100</v>
      </c>
      <c r="H23" s="51">
        <v>100</v>
      </c>
      <c r="I23" s="51">
        <v>100</v>
      </c>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100</v>
      </c>
      <c r="G24" s="51">
        <v>100</v>
      </c>
      <c r="H24" s="51">
        <v>100</v>
      </c>
      <c r="I24" s="51">
        <v>100</v>
      </c>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66.67</v>
      </c>
      <c r="C26" s="52">
        <v>66.67</v>
      </c>
      <c r="D26" s="52">
        <v>66.67</v>
      </c>
      <c r="E26" s="52">
        <v>66.67</v>
      </c>
      <c r="F26" s="52">
        <v>66.67</v>
      </c>
      <c r="G26" s="52">
        <v>66.67</v>
      </c>
      <c r="H26" s="52">
        <v>66.67</v>
      </c>
      <c r="I26" s="52">
        <v>66.67</v>
      </c>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66.67</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39" x14ac:dyDescent="0.15">
      <c r="A30" s="46" t="s">
        <v>76</v>
      </c>
      <c r="B30" s="47" t="s">
        <v>3274</v>
      </c>
      <c r="C30" s="48" t="s">
        <v>3275</v>
      </c>
      <c r="D30" s="47" t="s">
        <v>3278</v>
      </c>
      <c r="E30" s="47" t="s">
        <v>3279</v>
      </c>
      <c r="F30" s="47" t="s">
        <v>3280</v>
      </c>
      <c r="G30" s="47" t="s">
        <v>3281</v>
      </c>
      <c r="H30" s="47" t="s">
        <v>3282</v>
      </c>
      <c r="I30" s="47" t="s">
        <v>3283</v>
      </c>
      <c r="J30" s="45"/>
      <c r="K30" s="45"/>
      <c r="L30" s="45"/>
      <c r="M30" s="45"/>
      <c r="N30" s="45"/>
      <c r="O30" s="45"/>
      <c r="P30" s="45"/>
      <c r="Q30" s="45"/>
      <c r="R30" s="45"/>
      <c r="S30" s="45"/>
      <c r="T30" s="45"/>
      <c r="U30" s="45"/>
      <c r="V30" s="45"/>
      <c r="W30" s="45"/>
      <c r="X30" s="45"/>
      <c r="Y30" s="45"/>
      <c r="Z30" s="45"/>
    </row>
    <row r="31" spans="1:26" ht="13" x14ac:dyDescent="0.15">
      <c r="A31" s="49" t="s">
        <v>124</v>
      </c>
      <c r="B31" s="50" t="s">
        <v>324</v>
      </c>
      <c r="C31" s="50" t="s">
        <v>324</v>
      </c>
      <c r="D31" s="50" t="s">
        <v>324</v>
      </c>
      <c r="E31" s="50" t="s">
        <v>324</v>
      </c>
      <c r="F31" s="50" t="s">
        <v>324</v>
      </c>
      <c r="G31" s="50" t="s">
        <v>324</v>
      </c>
      <c r="H31" s="50" t="s">
        <v>324</v>
      </c>
      <c r="I31" s="50" t="s">
        <v>324</v>
      </c>
      <c r="J31" s="45"/>
      <c r="K31" s="45"/>
      <c r="L31" s="45"/>
      <c r="M31" s="45"/>
      <c r="N31" s="45"/>
      <c r="O31" s="45"/>
      <c r="P31" s="45"/>
      <c r="Q31" s="45"/>
      <c r="R31" s="45"/>
      <c r="S31" s="45"/>
      <c r="T31" s="45"/>
      <c r="U31" s="45"/>
      <c r="V31" s="45"/>
      <c r="W31" s="45"/>
      <c r="X31" s="45"/>
      <c r="Y31" s="45"/>
      <c r="Z31" s="45"/>
    </row>
    <row r="32" spans="1:26" ht="13" x14ac:dyDescent="0.15">
      <c r="A32" s="50" t="s">
        <v>126</v>
      </c>
      <c r="B32" s="50" t="s">
        <v>135</v>
      </c>
      <c r="C32" s="50" t="s">
        <v>135</v>
      </c>
      <c r="D32" s="50" t="s">
        <v>135</v>
      </c>
      <c r="E32" s="50" t="s">
        <v>135</v>
      </c>
      <c r="F32" s="50" t="s">
        <v>135</v>
      </c>
      <c r="G32" s="50" t="s">
        <v>135</v>
      </c>
      <c r="H32" s="50" t="s">
        <v>135</v>
      </c>
      <c r="I32" s="50" t="s">
        <v>135</v>
      </c>
      <c r="J32" s="45"/>
      <c r="K32" s="45"/>
      <c r="L32" s="45"/>
      <c r="M32" s="45"/>
      <c r="N32" s="45"/>
      <c r="O32" s="45"/>
      <c r="P32" s="45"/>
      <c r="Q32" s="45"/>
      <c r="R32" s="45"/>
      <c r="S32" s="45"/>
      <c r="T32" s="45"/>
      <c r="U32" s="45"/>
      <c r="V32" s="45"/>
      <c r="W32" s="45"/>
      <c r="X32" s="45"/>
      <c r="Y32" s="45"/>
      <c r="Z32" s="45"/>
    </row>
    <row r="33" spans="1:26" ht="13" x14ac:dyDescent="0.15">
      <c r="A33" s="50" t="s">
        <v>114</v>
      </c>
      <c r="B33" s="50" t="s">
        <v>3286</v>
      </c>
      <c r="C33" s="50" t="s">
        <v>3286</v>
      </c>
      <c r="D33" s="50" t="s">
        <v>3286</v>
      </c>
      <c r="E33" s="50" t="s">
        <v>3286</v>
      </c>
      <c r="F33" s="50" t="s">
        <v>3286</v>
      </c>
      <c r="G33" s="50" t="s">
        <v>3286</v>
      </c>
      <c r="H33" s="50" t="s">
        <v>3286</v>
      </c>
      <c r="I33" s="50" t="s">
        <v>3286</v>
      </c>
      <c r="J33" s="45"/>
      <c r="K33" s="45"/>
      <c r="L33" s="45"/>
      <c r="M33" s="45"/>
      <c r="N33" s="45"/>
      <c r="O33" s="45"/>
      <c r="P33" s="45"/>
      <c r="Q33" s="45"/>
      <c r="R33" s="45"/>
      <c r="S33" s="45"/>
      <c r="T33" s="45"/>
      <c r="U33" s="45"/>
      <c r="V33" s="45"/>
      <c r="W33" s="45"/>
      <c r="X33" s="45"/>
      <c r="Y33" s="45"/>
      <c r="Z33" s="45"/>
    </row>
    <row r="34" spans="1:26" ht="13" x14ac:dyDescent="0.15">
      <c r="A34" s="50" t="s">
        <v>116</v>
      </c>
      <c r="B34" s="50" t="s">
        <v>3287</v>
      </c>
      <c r="C34" s="50" t="s">
        <v>3287</v>
      </c>
      <c r="D34" s="50" t="s">
        <v>3287</v>
      </c>
      <c r="E34" s="50" t="s">
        <v>3287</v>
      </c>
      <c r="F34" s="50" t="s">
        <v>3287</v>
      </c>
      <c r="G34" s="50" t="s">
        <v>3287</v>
      </c>
      <c r="H34" s="50" t="s">
        <v>3287</v>
      </c>
      <c r="I34" s="50" t="s">
        <v>3287</v>
      </c>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100</v>
      </c>
      <c r="C36" s="51">
        <v>100</v>
      </c>
      <c r="D36" s="51">
        <v>100</v>
      </c>
      <c r="E36" s="51">
        <v>100</v>
      </c>
      <c r="F36" s="51">
        <v>100</v>
      </c>
      <c r="G36" s="51">
        <v>100</v>
      </c>
      <c r="H36" s="51">
        <v>100</v>
      </c>
      <c r="I36" s="51">
        <v>100</v>
      </c>
      <c r="J36" s="45"/>
      <c r="K36" s="45"/>
      <c r="L36" s="45"/>
      <c r="M36" s="45"/>
      <c r="N36" s="45"/>
      <c r="O36" s="45"/>
      <c r="P36" s="45"/>
      <c r="Q36" s="45"/>
      <c r="R36" s="45"/>
      <c r="S36" s="45"/>
      <c r="T36" s="45"/>
      <c r="U36" s="45"/>
      <c r="V36" s="45"/>
      <c r="W36" s="45"/>
      <c r="X36" s="45"/>
      <c r="Y36" s="45"/>
      <c r="Z36" s="45"/>
    </row>
    <row r="37" spans="1:26" ht="13" x14ac:dyDescent="0.15">
      <c r="A37" s="51" t="s">
        <v>133</v>
      </c>
      <c r="B37" s="51">
        <v>100</v>
      </c>
      <c r="C37" s="51">
        <v>100</v>
      </c>
      <c r="D37" s="51">
        <v>100</v>
      </c>
      <c r="E37" s="51">
        <v>100</v>
      </c>
      <c r="F37" s="51">
        <v>100</v>
      </c>
      <c r="G37" s="51">
        <v>100</v>
      </c>
      <c r="H37" s="51">
        <v>100</v>
      </c>
      <c r="I37" s="51">
        <v>100</v>
      </c>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100</v>
      </c>
      <c r="C39" s="52">
        <v>100</v>
      </c>
      <c r="D39" s="52">
        <v>100</v>
      </c>
      <c r="E39" s="52">
        <v>100</v>
      </c>
      <c r="F39" s="52">
        <v>100</v>
      </c>
      <c r="G39" s="52">
        <v>100</v>
      </c>
      <c r="H39" s="52">
        <v>100</v>
      </c>
      <c r="I39" s="52">
        <v>100</v>
      </c>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100</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39" x14ac:dyDescent="0.15">
      <c r="A43" s="46" t="s">
        <v>77</v>
      </c>
      <c r="B43" s="47" t="s">
        <v>3274</v>
      </c>
      <c r="C43" s="48" t="s">
        <v>3275</v>
      </c>
      <c r="D43" s="47" t="s">
        <v>3278</v>
      </c>
      <c r="E43" s="47" t="s">
        <v>3279</v>
      </c>
      <c r="F43" s="47" t="s">
        <v>3280</v>
      </c>
      <c r="G43" s="47" t="s">
        <v>3281</v>
      </c>
      <c r="H43" s="47" t="s">
        <v>3282</v>
      </c>
      <c r="I43" s="47" t="s">
        <v>3283</v>
      </c>
      <c r="J43" s="45"/>
      <c r="K43" s="45"/>
      <c r="L43" s="45"/>
      <c r="M43" s="45"/>
      <c r="N43" s="45"/>
      <c r="O43" s="45"/>
      <c r="P43" s="45"/>
      <c r="Q43" s="45"/>
      <c r="R43" s="45"/>
      <c r="S43" s="45"/>
      <c r="T43" s="45"/>
      <c r="U43" s="45"/>
      <c r="V43" s="45"/>
      <c r="W43" s="45"/>
      <c r="X43" s="45"/>
      <c r="Y43" s="45"/>
      <c r="Z43" s="45"/>
    </row>
    <row r="44" spans="1:26" ht="13" x14ac:dyDescent="0.15">
      <c r="A44" s="49" t="s">
        <v>139</v>
      </c>
      <c r="B44" s="50" t="s">
        <v>1267</v>
      </c>
      <c r="C44" s="50" t="s">
        <v>1267</v>
      </c>
      <c r="D44" s="50" t="s">
        <v>1267</v>
      </c>
      <c r="E44" s="50" t="s">
        <v>1267</v>
      </c>
      <c r="F44" s="50" t="s">
        <v>1267</v>
      </c>
      <c r="G44" s="50" t="s">
        <v>1267</v>
      </c>
      <c r="H44" s="50" t="s">
        <v>1267</v>
      </c>
      <c r="I44" s="50" t="s">
        <v>1267</v>
      </c>
      <c r="J44" s="45"/>
      <c r="K44" s="45"/>
      <c r="L44" s="45"/>
      <c r="M44" s="45"/>
      <c r="N44" s="45"/>
      <c r="O44" s="45"/>
      <c r="P44" s="45"/>
      <c r="Q44" s="45"/>
      <c r="R44" s="45"/>
      <c r="S44" s="45"/>
      <c r="T44" s="45"/>
      <c r="U44" s="45"/>
      <c r="V44" s="45"/>
      <c r="W44" s="45"/>
      <c r="X44" s="45"/>
      <c r="Y44" s="45"/>
      <c r="Z44" s="45"/>
    </row>
    <row r="45" spans="1:26" ht="13" x14ac:dyDescent="0.15">
      <c r="A45" s="50" t="s">
        <v>140</v>
      </c>
      <c r="B45" s="50" t="s">
        <v>184</v>
      </c>
      <c r="C45" s="50" t="s">
        <v>184</v>
      </c>
      <c r="D45" s="50" t="s">
        <v>184</v>
      </c>
      <c r="E45" s="50" t="s">
        <v>184</v>
      </c>
      <c r="F45" s="50" t="s">
        <v>184</v>
      </c>
      <c r="G45" s="50" t="s">
        <v>184</v>
      </c>
      <c r="H45" s="50" t="s">
        <v>184</v>
      </c>
      <c r="I45" s="50" t="s">
        <v>184</v>
      </c>
      <c r="J45" s="45"/>
      <c r="K45" s="45"/>
      <c r="L45" s="45"/>
      <c r="M45" s="45"/>
      <c r="N45" s="45"/>
      <c r="O45" s="45"/>
      <c r="P45" s="45"/>
      <c r="Q45" s="45"/>
      <c r="R45" s="45"/>
      <c r="S45" s="45"/>
      <c r="T45" s="45"/>
      <c r="U45" s="45"/>
      <c r="V45" s="45"/>
      <c r="W45" s="45"/>
      <c r="X45" s="45"/>
      <c r="Y45" s="45"/>
      <c r="Z45" s="45"/>
    </row>
    <row r="46" spans="1:26" ht="13" x14ac:dyDescent="0.15">
      <c r="A46" s="50" t="s">
        <v>141</v>
      </c>
      <c r="B46" s="50" t="s">
        <v>1268</v>
      </c>
      <c r="C46" s="50" t="s">
        <v>1268</v>
      </c>
      <c r="D46" s="50" t="s">
        <v>1268</v>
      </c>
      <c r="E46" s="50" t="s">
        <v>1268</v>
      </c>
      <c r="F46" s="50" t="s">
        <v>1268</v>
      </c>
      <c r="G46" s="50" t="s">
        <v>1268</v>
      </c>
      <c r="H46" s="50" t="s">
        <v>1268</v>
      </c>
      <c r="I46" s="50" t="s">
        <v>1268</v>
      </c>
      <c r="J46" s="45"/>
      <c r="K46" s="45"/>
      <c r="L46" s="45"/>
      <c r="M46" s="45"/>
      <c r="N46" s="45"/>
      <c r="O46" s="45"/>
      <c r="P46" s="45"/>
      <c r="Q46" s="45"/>
      <c r="R46" s="45"/>
      <c r="S46" s="45"/>
      <c r="T46" s="45"/>
      <c r="U46" s="45"/>
      <c r="V46" s="45"/>
      <c r="W46" s="45"/>
      <c r="X46" s="45"/>
      <c r="Y46" s="45"/>
      <c r="Z46" s="45"/>
    </row>
    <row r="47" spans="1:26" ht="13" x14ac:dyDescent="0.15">
      <c r="A47" s="50" t="s">
        <v>142</v>
      </c>
      <c r="B47" s="50" t="s">
        <v>184</v>
      </c>
      <c r="C47" s="50" t="s">
        <v>184</v>
      </c>
      <c r="D47" s="50" t="s">
        <v>184</v>
      </c>
      <c r="E47" s="50" t="s">
        <v>184</v>
      </c>
      <c r="F47" s="50" t="s">
        <v>184</v>
      </c>
      <c r="G47" s="50" t="s">
        <v>184</v>
      </c>
      <c r="H47" s="50" t="s">
        <v>184</v>
      </c>
      <c r="I47" s="50" t="s">
        <v>184</v>
      </c>
      <c r="J47" s="45"/>
      <c r="K47" s="45"/>
      <c r="L47" s="45"/>
      <c r="M47" s="45"/>
      <c r="N47" s="45"/>
      <c r="O47" s="45"/>
      <c r="P47" s="45"/>
      <c r="Q47" s="45"/>
      <c r="R47" s="45"/>
      <c r="S47" s="45"/>
      <c r="T47" s="45"/>
      <c r="U47" s="45"/>
      <c r="V47" s="45"/>
      <c r="W47" s="45"/>
      <c r="X47" s="45"/>
      <c r="Y47" s="45"/>
      <c r="Z47" s="45"/>
    </row>
    <row r="48" spans="1:26" ht="13" x14ac:dyDescent="0.15">
      <c r="A48" s="50" t="s">
        <v>143</v>
      </c>
      <c r="B48" s="50" t="s">
        <v>3068</v>
      </c>
      <c r="C48" s="50" t="s">
        <v>3068</v>
      </c>
      <c r="D48" s="50" t="s">
        <v>3068</v>
      </c>
      <c r="E48" s="50" t="s">
        <v>3068</v>
      </c>
      <c r="F48" s="50" t="s">
        <v>3068</v>
      </c>
      <c r="G48" s="50" t="s">
        <v>3068</v>
      </c>
      <c r="H48" s="50" t="s">
        <v>3068</v>
      </c>
      <c r="I48" s="50" t="s">
        <v>3068</v>
      </c>
      <c r="J48" s="45"/>
      <c r="K48" s="45"/>
      <c r="L48" s="45"/>
      <c r="M48" s="45"/>
      <c r="N48" s="45"/>
      <c r="O48" s="45"/>
      <c r="P48" s="45"/>
      <c r="Q48" s="45"/>
      <c r="R48" s="45"/>
      <c r="S48" s="45"/>
      <c r="T48" s="45"/>
      <c r="U48" s="45"/>
      <c r="V48" s="45"/>
      <c r="W48" s="45"/>
      <c r="X48" s="45"/>
      <c r="Y48" s="45"/>
      <c r="Z48" s="45"/>
    </row>
    <row r="49" spans="1:26" ht="13" x14ac:dyDescent="0.15">
      <c r="A49" s="50" t="s">
        <v>144</v>
      </c>
      <c r="B49" s="50" t="s">
        <v>1269</v>
      </c>
      <c r="C49" s="50" t="s">
        <v>1269</v>
      </c>
      <c r="D49" s="50" t="s">
        <v>1269</v>
      </c>
      <c r="E49" s="50" t="s">
        <v>1269</v>
      </c>
      <c r="F49" s="50" t="s">
        <v>1269</v>
      </c>
      <c r="G49" s="50" t="s">
        <v>1269</v>
      </c>
      <c r="H49" s="50" t="s">
        <v>1269</v>
      </c>
      <c r="I49" s="50" t="s">
        <v>1269</v>
      </c>
      <c r="J49" s="45"/>
      <c r="K49" s="45"/>
      <c r="L49" s="45"/>
      <c r="M49" s="45"/>
      <c r="N49" s="45"/>
      <c r="O49" s="45"/>
      <c r="P49" s="45"/>
      <c r="Q49" s="45"/>
      <c r="R49" s="45"/>
      <c r="S49" s="45"/>
      <c r="T49" s="45"/>
      <c r="U49" s="45"/>
      <c r="V49" s="45"/>
      <c r="W49" s="45"/>
      <c r="X49" s="45"/>
      <c r="Y49" s="45"/>
      <c r="Z49" s="45"/>
    </row>
    <row r="50" spans="1:26" ht="13" x14ac:dyDescent="0.15">
      <c r="A50" s="50" t="s">
        <v>145</v>
      </c>
      <c r="B50" s="50" t="s">
        <v>1270</v>
      </c>
      <c r="C50" s="50" t="s">
        <v>1270</v>
      </c>
      <c r="D50" s="50" t="s">
        <v>1270</v>
      </c>
      <c r="E50" s="50" t="s">
        <v>1270</v>
      </c>
      <c r="F50" s="50" t="s">
        <v>1270</v>
      </c>
      <c r="G50" s="50" t="s">
        <v>1270</v>
      </c>
      <c r="H50" s="50" t="s">
        <v>1270</v>
      </c>
      <c r="I50" s="50" t="s">
        <v>1270</v>
      </c>
      <c r="J50" s="45"/>
      <c r="K50" s="45"/>
      <c r="L50" s="45"/>
      <c r="M50" s="45"/>
      <c r="N50" s="45"/>
      <c r="O50" s="45"/>
      <c r="P50" s="45"/>
      <c r="Q50" s="45"/>
      <c r="R50" s="45"/>
      <c r="S50" s="45"/>
      <c r="T50" s="45"/>
      <c r="U50" s="45"/>
      <c r="V50" s="45"/>
      <c r="W50" s="45"/>
      <c r="X50" s="45"/>
      <c r="Y50" s="45"/>
      <c r="Z50" s="45"/>
    </row>
    <row r="51" spans="1:26" ht="13" x14ac:dyDescent="0.15">
      <c r="A51" s="50" t="s">
        <v>146</v>
      </c>
      <c r="B51" s="50" t="s">
        <v>1271</v>
      </c>
      <c r="C51" s="50" t="s">
        <v>1271</v>
      </c>
      <c r="D51" s="50" t="s">
        <v>1271</v>
      </c>
      <c r="E51" s="50" t="s">
        <v>1271</v>
      </c>
      <c r="F51" s="50" t="s">
        <v>1271</v>
      </c>
      <c r="G51" s="50" t="s">
        <v>1271</v>
      </c>
      <c r="H51" s="50" t="s">
        <v>1271</v>
      </c>
      <c r="I51" s="50" t="s">
        <v>1271</v>
      </c>
      <c r="J51" s="45"/>
      <c r="K51" s="45"/>
      <c r="L51" s="45"/>
      <c r="M51" s="45"/>
      <c r="N51" s="45"/>
      <c r="O51" s="45"/>
      <c r="P51" s="45"/>
      <c r="Q51" s="45"/>
      <c r="R51" s="45"/>
      <c r="S51" s="45"/>
      <c r="T51" s="45"/>
      <c r="U51" s="45"/>
      <c r="V51" s="45"/>
      <c r="W51" s="45"/>
      <c r="X51" s="45"/>
      <c r="Y51" s="45"/>
      <c r="Z51" s="45"/>
    </row>
    <row r="52" spans="1:26" ht="13" x14ac:dyDescent="0.15">
      <c r="A52" s="50" t="s">
        <v>147</v>
      </c>
      <c r="B52" s="50" t="s">
        <v>1272</v>
      </c>
      <c r="C52" s="50" t="s">
        <v>1272</v>
      </c>
      <c r="D52" s="50" t="s">
        <v>1272</v>
      </c>
      <c r="E52" s="50" t="s">
        <v>1272</v>
      </c>
      <c r="F52" s="50" t="s">
        <v>1272</v>
      </c>
      <c r="G52" s="50" t="s">
        <v>1272</v>
      </c>
      <c r="H52" s="50" t="s">
        <v>1272</v>
      </c>
      <c r="I52" s="50" t="s">
        <v>1272</v>
      </c>
      <c r="J52" s="45"/>
      <c r="K52" s="45"/>
      <c r="L52" s="45"/>
      <c r="M52" s="45"/>
      <c r="N52" s="45"/>
      <c r="O52" s="45"/>
      <c r="P52" s="45"/>
      <c r="Q52" s="45"/>
      <c r="R52" s="45"/>
      <c r="S52" s="45"/>
      <c r="T52" s="45"/>
      <c r="U52" s="45"/>
      <c r="V52" s="45"/>
      <c r="W52" s="45"/>
      <c r="X52" s="45"/>
      <c r="Y52" s="45"/>
      <c r="Z52" s="45"/>
    </row>
    <row r="53" spans="1:26" ht="13" x14ac:dyDescent="0.15">
      <c r="A53" s="50" t="s">
        <v>114</v>
      </c>
      <c r="B53" s="50" t="s">
        <v>3288</v>
      </c>
      <c r="C53" s="50" t="s">
        <v>3288</v>
      </c>
      <c r="D53" s="50" t="s">
        <v>3288</v>
      </c>
      <c r="E53" s="50" t="s">
        <v>3288</v>
      </c>
      <c r="F53" s="50" t="s">
        <v>3288</v>
      </c>
      <c r="G53" s="50" t="s">
        <v>3288</v>
      </c>
      <c r="H53" s="50" t="s">
        <v>3288</v>
      </c>
      <c r="I53" s="50" t="s">
        <v>3288</v>
      </c>
      <c r="J53" s="45"/>
      <c r="K53" s="45"/>
      <c r="L53" s="45"/>
      <c r="M53" s="45"/>
      <c r="N53" s="45"/>
      <c r="O53" s="45"/>
      <c r="P53" s="45"/>
      <c r="Q53" s="45"/>
      <c r="R53" s="45"/>
      <c r="S53" s="45"/>
      <c r="T53" s="45"/>
      <c r="U53" s="45"/>
      <c r="V53" s="45"/>
      <c r="W53" s="45"/>
      <c r="X53" s="45"/>
      <c r="Y53" s="45"/>
      <c r="Z53" s="45"/>
    </row>
    <row r="54" spans="1:26" ht="13" x14ac:dyDescent="0.15">
      <c r="A54" s="50" t="s">
        <v>116</v>
      </c>
      <c r="B54" s="50" t="s">
        <v>3289</v>
      </c>
      <c r="C54" s="50" t="s">
        <v>3289</v>
      </c>
      <c r="D54" s="50" t="s">
        <v>3289</v>
      </c>
      <c r="E54" s="50" t="s">
        <v>3289</v>
      </c>
      <c r="F54" s="50" t="s">
        <v>3289</v>
      </c>
      <c r="G54" s="50" t="s">
        <v>3289</v>
      </c>
      <c r="H54" s="50" t="s">
        <v>3289</v>
      </c>
      <c r="I54" s="50" t="s">
        <v>3289</v>
      </c>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100</v>
      </c>
      <c r="C56" s="51">
        <v>100</v>
      </c>
      <c r="D56" s="51">
        <v>100</v>
      </c>
      <c r="E56" s="51">
        <v>100</v>
      </c>
      <c r="F56" s="51">
        <v>100</v>
      </c>
      <c r="G56" s="51">
        <v>100</v>
      </c>
      <c r="H56" s="51">
        <v>100</v>
      </c>
      <c r="I56" s="51">
        <v>100</v>
      </c>
      <c r="J56" s="45"/>
      <c r="K56" s="45"/>
      <c r="L56" s="45"/>
      <c r="M56" s="45"/>
      <c r="N56" s="45"/>
      <c r="O56" s="45"/>
      <c r="P56" s="45"/>
      <c r="Q56" s="45"/>
      <c r="R56" s="45"/>
      <c r="S56" s="45"/>
      <c r="T56" s="45"/>
      <c r="U56" s="45"/>
      <c r="V56" s="45"/>
      <c r="W56" s="45"/>
      <c r="X56" s="45"/>
      <c r="Y56" s="45"/>
      <c r="Z56" s="45"/>
    </row>
    <row r="57" spans="1:26" ht="13" x14ac:dyDescent="0.15">
      <c r="A57" s="51" t="s">
        <v>133</v>
      </c>
      <c r="B57" s="51">
        <v>50</v>
      </c>
      <c r="C57" s="51">
        <v>50</v>
      </c>
      <c r="D57" s="51">
        <v>50</v>
      </c>
      <c r="E57" s="51">
        <v>50</v>
      </c>
      <c r="F57" s="51">
        <v>50</v>
      </c>
      <c r="G57" s="51">
        <v>50</v>
      </c>
      <c r="H57" s="51">
        <v>50</v>
      </c>
      <c r="I57" s="51">
        <v>50</v>
      </c>
      <c r="J57" s="45"/>
      <c r="K57" s="45"/>
      <c r="L57" s="45"/>
      <c r="M57" s="45"/>
      <c r="N57" s="45"/>
      <c r="O57" s="45"/>
      <c r="P57" s="45"/>
      <c r="Q57" s="45"/>
      <c r="R57" s="45"/>
      <c r="S57" s="45"/>
      <c r="T57" s="45"/>
      <c r="U57" s="45"/>
      <c r="V57" s="45"/>
      <c r="W57" s="45"/>
      <c r="X57" s="45"/>
      <c r="Y57" s="45"/>
      <c r="Z57" s="45"/>
    </row>
    <row r="58" spans="1:26" ht="13" x14ac:dyDescent="0.15">
      <c r="A58" s="51" t="s">
        <v>134</v>
      </c>
      <c r="B58" s="51">
        <v>100</v>
      </c>
      <c r="C58" s="51">
        <v>100</v>
      </c>
      <c r="D58" s="51">
        <v>100</v>
      </c>
      <c r="E58" s="51">
        <v>100</v>
      </c>
      <c r="F58" s="51">
        <v>100</v>
      </c>
      <c r="G58" s="51">
        <v>100</v>
      </c>
      <c r="H58" s="51">
        <v>100</v>
      </c>
      <c r="I58" s="51">
        <v>100</v>
      </c>
      <c r="J58" s="45"/>
      <c r="K58" s="45"/>
      <c r="L58" s="45"/>
      <c r="M58" s="45"/>
      <c r="N58" s="45"/>
      <c r="O58" s="45"/>
      <c r="P58" s="45"/>
      <c r="Q58" s="45"/>
      <c r="R58" s="45"/>
      <c r="S58" s="45"/>
      <c r="T58" s="45"/>
      <c r="U58" s="45"/>
      <c r="V58" s="45"/>
      <c r="W58" s="45"/>
      <c r="X58" s="45"/>
      <c r="Y58" s="45"/>
      <c r="Z58" s="45"/>
    </row>
    <row r="59" spans="1:26" ht="13" x14ac:dyDescent="0.15">
      <c r="A59" s="51" t="s">
        <v>150</v>
      </c>
      <c r="B59" s="51">
        <v>50</v>
      </c>
      <c r="C59" s="51">
        <v>50</v>
      </c>
      <c r="D59" s="51">
        <v>50</v>
      </c>
      <c r="E59" s="51">
        <v>50</v>
      </c>
      <c r="F59" s="51">
        <v>50</v>
      </c>
      <c r="G59" s="51">
        <v>50</v>
      </c>
      <c r="H59" s="51">
        <v>50</v>
      </c>
      <c r="I59" s="51">
        <v>50</v>
      </c>
      <c r="J59" s="45"/>
      <c r="K59" s="45"/>
      <c r="L59" s="45"/>
      <c r="M59" s="45"/>
      <c r="N59" s="45"/>
      <c r="O59" s="45"/>
      <c r="P59" s="45"/>
      <c r="Q59" s="45"/>
      <c r="R59" s="45"/>
      <c r="S59" s="45"/>
      <c r="T59" s="45"/>
      <c r="U59" s="45"/>
      <c r="V59" s="45"/>
      <c r="W59" s="45"/>
      <c r="X59" s="45"/>
      <c r="Y59" s="45"/>
      <c r="Z59" s="45"/>
    </row>
    <row r="60" spans="1:26" ht="13" x14ac:dyDescent="0.15">
      <c r="A60" s="51" t="s">
        <v>151</v>
      </c>
      <c r="B60" s="51">
        <v>100</v>
      </c>
      <c r="C60" s="51">
        <v>100</v>
      </c>
      <c r="D60" s="51">
        <v>100</v>
      </c>
      <c r="E60" s="51">
        <v>100</v>
      </c>
      <c r="F60" s="51">
        <v>100</v>
      </c>
      <c r="G60" s="51">
        <v>100</v>
      </c>
      <c r="H60" s="51">
        <v>100</v>
      </c>
      <c r="I60" s="51">
        <v>100</v>
      </c>
      <c r="J60" s="45"/>
      <c r="K60" s="45"/>
      <c r="L60" s="45"/>
      <c r="M60" s="45"/>
      <c r="N60" s="45"/>
      <c r="O60" s="45"/>
      <c r="P60" s="45"/>
      <c r="Q60" s="45"/>
      <c r="R60" s="45"/>
      <c r="S60" s="45"/>
      <c r="T60" s="45"/>
      <c r="U60" s="45"/>
      <c r="V60" s="45"/>
      <c r="W60" s="45"/>
      <c r="X60" s="45"/>
      <c r="Y60" s="45"/>
      <c r="Z60" s="45"/>
    </row>
    <row r="61" spans="1:26" ht="13" x14ac:dyDescent="0.15">
      <c r="A61" s="51" t="s">
        <v>152</v>
      </c>
      <c r="B61" s="51">
        <v>100</v>
      </c>
      <c r="C61" s="51">
        <v>100</v>
      </c>
      <c r="D61" s="51">
        <v>100</v>
      </c>
      <c r="E61" s="51">
        <v>100</v>
      </c>
      <c r="F61" s="51">
        <v>100</v>
      </c>
      <c r="G61" s="51">
        <v>100</v>
      </c>
      <c r="H61" s="51">
        <v>100</v>
      </c>
      <c r="I61" s="51">
        <v>100</v>
      </c>
      <c r="J61" s="45"/>
      <c r="K61" s="45"/>
      <c r="L61" s="45"/>
      <c r="M61" s="45"/>
      <c r="N61" s="45"/>
      <c r="O61" s="45"/>
      <c r="P61" s="45"/>
      <c r="Q61" s="45"/>
      <c r="R61" s="45"/>
      <c r="S61" s="45"/>
      <c r="T61" s="45"/>
      <c r="U61" s="45"/>
      <c r="V61" s="45"/>
      <c r="W61" s="45"/>
      <c r="X61" s="45"/>
      <c r="Y61" s="45"/>
      <c r="Z61" s="45"/>
    </row>
    <row r="62" spans="1:26" ht="13" x14ac:dyDescent="0.15">
      <c r="A62" s="51" t="s">
        <v>153</v>
      </c>
      <c r="B62" s="51">
        <v>100</v>
      </c>
      <c r="C62" s="51">
        <v>100</v>
      </c>
      <c r="D62" s="51">
        <v>100</v>
      </c>
      <c r="E62" s="51">
        <v>100</v>
      </c>
      <c r="F62" s="51">
        <v>100</v>
      </c>
      <c r="G62" s="51">
        <v>100</v>
      </c>
      <c r="H62" s="51">
        <v>100</v>
      </c>
      <c r="I62" s="51">
        <v>100</v>
      </c>
      <c r="J62" s="45"/>
      <c r="K62" s="45"/>
      <c r="L62" s="45"/>
      <c r="M62" s="45"/>
      <c r="N62" s="45"/>
      <c r="O62" s="45"/>
      <c r="P62" s="45"/>
      <c r="Q62" s="45"/>
      <c r="R62" s="45"/>
      <c r="S62" s="45"/>
      <c r="T62" s="45"/>
      <c r="U62" s="45"/>
      <c r="V62" s="45"/>
      <c r="W62" s="45"/>
      <c r="X62" s="45"/>
      <c r="Y62" s="45"/>
      <c r="Z62" s="45"/>
    </row>
    <row r="63" spans="1:26" ht="13" x14ac:dyDescent="0.15">
      <c r="A63" s="51" t="s">
        <v>154</v>
      </c>
      <c r="B63" s="51">
        <v>100</v>
      </c>
      <c r="C63" s="51">
        <v>100</v>
      </c>
      <c r="D63" s="51">
        <v>100</v>
      </c>
      <c r="E63" s="51">
        <v>100</v>
      </c>
      <c r="F63" s="51">
        <v>100</v>
      </c>
      <c r="G63" s="51">
        <v>100</v>
      </c>
      <c r="H63" s="51">
        <v>100</v>
      </c>
      <c r="I63" s="51">
        <v>100</v>
      </c>
      <c r="J63" s="45"/>
      <c r="K63" s="45"/>
      <c r="L63" s="45"/>
      <c r="M63" s="45"/>
      <c r="N63" s="45"/>
      <c r="O63" s="45"/>
      <c r="P63" s="45"/>
      <c r="Q63" s="45"/>
      <c r="R63" s="45"/>
      <c r="S63" s="45"/>
      <c r="T63" s="45"/>
      <c r="U63" s="45"/>
      <c r="V63" s="45"/>
      <c r="W63" s="45"/>
      <c r="X63" s="45"/>
      <c r="Y63" s="45"/>
      <c r="Z63" s="45"/>
    </row>
    <row r="64" spans="1:26" ht="13" x14ac:dyDescent="0.15">
      <c r="A64" s="51" t="s">
        <v>155</v>
      </c>
      <c r="B64" s="51">
        <v>100</v>
      </c>
      <c r="C64" s="51">
        <v>100</v>
      </c>
      <c r="D64" s="51">
        <v>100</v>
      </c>
      <c r="E64" s="51">
        <v>100</v>
      </c>
      <c r="F64" s="51">
        <v>100</v>
      </c>
      <c r="G64" s="51">
        <v>100</v>
      </c>
      <c r="H64" s="51">
        <v>100</v>
      </c>
      <c r="I64" s="51">
        <v>100</v>
      </c>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88.89</v>
      </c>
      <c r="C66" s="52">
        <v>88.89</v>
      </c>
      <c r="D66" s="52">
        <v>88.89</v>
      </c>
      <c r="E66" s="52">
        <v>88.89</v>
      </c>
      <c r="F66" s="52">
        <v>88.89</v>
      </c>
      <c r="G66" s="52">
        <v>88.89</v>
      </c>
      <c r="H66" s="52">
        <v>88.89</v>
      </c>
      <c r="I66" s="52">
        <v>88.89</v>
      </c>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88.89</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3274</v>
      </c>
      <c r="C70" s="48" t="s">
        <v>3275</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920</v>
      </c>
      <c r="C71" s="50" t="s">
        <v>920</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84</v>
      </c>
      <c r="C73" s="50" t="s">
        <v>84</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84</v>
      </c>
      <c r="C74" s="50" t="s">
        <v>84</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3290</v>
      </c>
      <c r="C75" s="50" t="s">
        <v>3290</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3291</v>
      </c>
      <c r="C76" s="50" t="s">
        <v>3291</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100</v>
      </c>
      <c r="C78" s="51">
        <v>100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t="s">
        <v>84</v>
      </c>
      <c r="C79" s="51" t="s">
        <v>84</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t="s">
        <v>84</v>
      </c>
      <c r="C80" s="51" t="s">
        <v>84</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100</v>
      </c>
      <c r="C82" s="52">
        <v>100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100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39" x14ac:dyDescent="0.15">
      <c r="A86" s="46" t="s">
        <v>79</v>
      </c>
      <c r="B86" s="47" t="s">
        <v>3274</v>
      </c>
      <c r="C86" s="48" t="s">
        <v>3275</v>
      </c>
      <c r="D86" s="47" t="s">
        <v>3278</v>
      </c>
      <c r="E86" s="47" t="s">
        <v>3279</v>
      </c>
      <c r="F86" s="47" t="s">
        <v>3280</v>
      </c>
      <c r="G86" s="47" t="s">
        <v>3281</v>
      </c>
      <c r="H86" s="47" t="s">
        <v>3282</v>
      </c>
      <c r="I86" s="47" t="s">
        <v>3283</v>
      </c>
      <c r="J86" s="45"/>
      <c r="K86" s="45"/>
      <c r="L86" s="45"/>
      <c r="M86" s="45"/>
      <c r="N86" s="45"/>
      <c r="O86" s="45"/>
      <c r="P86" s="45"/>
      <c r="Q86" s="45"/>
      <c r="R86" s="45"/>
      <c r="S86" s="45"/>
      <c r="T86" s="45"/>
      <c r="U86" s="45"/>
      <c r="V86" s="45"/>
      <c r="W86" s="45"/>
      <c r="X86" s="45"/>
      <c r="Y86" s="45"/>
      <c r="Z86" s="45"/>
    </row>
    <row r="87" spans="1:26" ht="13" x14ac:dyDescent="0.15">
      <c r="A87" s="49" t="s">
        <v>124</v>
      </c>
      <c r="B87" s="50" t="s">
        <v>184</v>
      </c>
      <c r="C87" s="50" t="s">
        <v>184</v>
      </c>
      <c r="D87" s="50" t="s">
        <v>184</v>
      </c>
      <c r="E87" s="50" t="s">
        <v>184</v>
      </c>
      <c r="F87" s="50" t="s">
        <v>184</v>
      </c>
      <c r="G87" s="50" t="s">
        <v>184</v>
      </c>
      <c r="H87" s="50" t="s">
        <v>184</v>
      </c>
      <c r="I87" s="50" t="s">
        <v>167</v>
      </c>
      <c r="J87" s="45"/>
      <c r="K87" s="45"/>
      <c r="L87" s="45"/>
      <c r="M87" s="45"/>
      <c r="N87" s="45"/>
      <c r="O87" s="45"/>
      <c r="P87" s="45"/>
      <c r="Q87" s="45"/>
      <c r="R87" s="45"/>
      <c r="S87" s="45"/>
      <c r="T87" s="45"/>
      <c r="U87" s="45"/>
      <c r="V87" s="45"/>
      <c r="W87" s="45"/>
      <c r="X87" s="45"/>
      <c r="Y87" s="45"/>
      <c r="Z87" s="45"/>
    </row>
    <row r="88" spans="1:26" ht="13" x14ac:dyDescent="0.15">
      <c r="A88" s="50" t="s">
        <v>126</v>
      </c>
      <c r="B88" s="50" t="s">
        <v>125</v>
      </c>
      <c r="C88" s="50" t="s">
        <v>125</v>
      </c>
      <c r="D88" s="50" t="s">
        <v>125</v>
      </c>
      <c r="E88" s="50" t="s">
        <v>125</v>
      </c>
      <c r="F88" s="50" t="s">
        <v>125</v>
      </c>
      <c r="G88" s="50" t="s">
        <v>125</v>
      </c>
      <c r="H88" s="50" t="s">
        <v>125</v>
      </c>
      <c r="I88" s="50" t="s">
        <v>1277</v>
      </c>
      <c r="J88" s="45"/>
      <c r="K88" s="45"/>
      <c r="L88" s="45"/>
      <c r="M88" s="45"/>
      <c r="N88" s="45"/>
      <c r="O88" s="45"/>
      <c r="P88" s="45"/>
      <c r="Q88" s="45"/>
      <c r="R88" s="45"/>
      <c r="S88" s="45"/>
      <c r="T88" s="45"/>
      <c r="U88" s="45"/>
      <c r="V88" s="45"/>
      <c r="W88" s="45"/>
      <c r="X88" s="45"/>
      <c r="Y88" s="45"/>
      <c r="Z88" s="45"/>
    </row>
    <row r="89" spans="1:26" ht="13" x14ac:dyDescent="0.15">
      <c r="A89" s="50" t="s">
        <v>127</v>
      </c>
      <c r="B89" s="50" t="s">
        <v>184</v>
      </c>
      <c r="C89" s="50" t="s">
        <v>125</v>
      </c>
      <c r="D89" s="50" t="s">
        <v>184</v>
      </c>
      <c r="E89" s="50" t="s">
        <v>125</v>
      </c>
      <c r="F89" s="50" t="s">
        <v>184</v>
      </c>
      <c r="G89" s="50" t="s">
        <v>125</v>
      </c>
      <c r="H89" s="50" t="s">
        <v>184</v>
      </c>
      <c r="I89" s="50" t="s">
        <v>125</v>
      </c>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50" t="s">
        <v>184</v>
      </c>
      <c r="I90" s="50" t="s">
        <v>125</v>
      </c>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50" t="s">
        <v>125</v>
      </c>
      <c r="I91" s="50" t="s">
        <v>125</v>
      </c>
      <c r="J91" s="45"/>
      <c r="K91" s="45"/>
      <c r="L91" s="45"/>
      <c r="M91" s="45"/>
      <c r="N91" s="45"/>
      <c r="O91" s="45"/>
      <c r="P91" s="45"/>
      <c r="Q91" s="45"/>
      <c r="R91" s="45"/>
      <c r="S91" s="45"/>
      <c r="T91" s="45"/>
      <c r="U91" s="45"/>
      <c r="V91" s="45"/>
      <c r="W91" s="45"/>
      <c r="X91" s="45"/>
      <c r="Y91" s="45"/>
      <c r="Z91" s="45"/>
    </row>
    <row r="92" spans="1:26" ht="13" x14ac:dyDescent="0.15">
      <c r="A92" s="50" t="s">
        <v>114</v>
      </c>
      <c r="B92" s="50" t="s">
        <v>3292</v>
      </c>
      <c r="C92" s="50" t="s">
        <v>3293</v>
      </c>
      <c r="D92" s="50" t="s">
        <v>3292</v>
      </c>
      <c r="E92" s="50" t="s">
        <v>3293</v>
      </c>
      <c r="F92" s="50" t="s">
        <v>3292</v>
      </c>
      <c r="G92" s="50" t="s">
        <v>3293</v>
      </c>
      <c r="H92" s="50" t="s">
        <v>3294</v>
      </c>
      <c r="I92" s="50" t="s">
        <v>3295</v>
      </c>
      <c r="J92" s="45"/>
      <c r="K92" s="45"/>
      <c r="L92" s="45"/>
      <c r="M92" s="45"/>
      <c r="N92" s="45"/>
      <c r="O92" s="45"/>
      <c r="P92" s="45"/>
      <c r="Q92" s="45"/>
      <c r="R92" s="45"/>
      <c r="S92" s="45"/>
      <c r="T92" s="45"/>
      <c r="U92" s="45"/>
      <c r="V92" s="45"/>
      <c r="W92" s="45"/>
      <c r="X92" s="45"/>
      <c r="Y92" s="45"/>
      <c r="Z92" s="45"/>
    </row>
    <row r="93" spans="1:26" ht="13" x14ac:dyDescent="0.15">
      <c r="A93" s="50" t="s">
        <v>116</v>
      </c>
      <c r="B93" s="50" t="s">
        <v>3296</v>
      </c>
      <c r="C93" s="50" t="s">
        <v>3297</v>
      </c>
      <c r="D93" s="50" t="s">
        <v>3296</v>
      </c>
      <c r="E93" s="50" t="s">
        <v>3297</v>
      </c>
      <c r="F93" s="50" t="s">
        <v>3296</v>
      </c>
      <c r="G93" s="50" t="s">
        <v>3297</v>
      </c>
      <c r="H93" s="50" t="s">
        <v>3298</v>
      </c>
      <c r="I93" s="50" t="s">
        <v>3299</v>
      </c>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50</v>
      </c>
      <c r="C95" s="51">
        <v>50</v>
      </c>
      <c r="D95" s="51">
        <v>50</v>
      </c>
      <c r="E95" s="51">
        <v>50</v>
      </c>
      <c r="F95" s="51">
        <v>50</v>
      </c>
      <c r="G95" s="51">
        <v>50</v>
      </c>
      <c r="H95" s="51">
        <v>50</v>
      </c>
      <c r="I95" s="51">
        <v>100</v>
      </c>
      <c r="J95" s="45"/>
      <c r="K95" s="45"/>
      <c r="L95" s="45"/>
      <c r="M95" s="45"/>
      <c r="N95" s="45"/>
      <c r="O95" s="45"/>
      <c r="P95" s="45"/>
      <c r="Q95" s="45"/>
      <c r="R95" s="45"/>
      <c r="S95" s="45"/>
      <c r="T95" s="45"/>
      <c r="U95" s="45"/>
      <c r="V95" s="45"/>
      <c r="W95" s="45"/>
      <c r="X95" s="45"/>
      <c r="Y95" s="45"/>
      <c r="Z95" s="45"/>
    </row>
    <row r="96" spans="1:26" ht="13" x14ac:dyDescent="0.15">
      <c r="A96" s="51" t="s">
        <v>133</v>
      </c>
      <c r="B96" s="51">
        <v>0</v>
      </c>
      <c r="C96" s="51">
        <v>0</v>
      </c>
      <c r="D96" s="51">
        <v>0</v>
      </c>
      <c r="E96" s="51">
        <v>0</v>
      </c>
      <c r="F96" s="51">
        <v>0</v>
      </c>
      <c r="G96" s="51">
        <v>0</v>
      </c>
      <c r="H96" s="51">
        <v>0</v>
      </c>
      <c r="I96" s="51">
        <v>100</v>
      </c>
      <c r="J96" s="45"/>
      <c r="K96" s="45"/>
      <c r="L96" s="45"/>
      <c r="M96" s="45"/>
      <c r="N96" s="45"/>
      <c r="O96" s="45"/>
      <c r="P96" s="45"/>
      <c r="Q96" s="45"/>
      <c r="R96" s="45"/>
      <c r="S96" s="45"/>
      <c r="T96" s="45"/>
      <c r="U96" s="45"/>
      <c r="V96" s="45"/>
      <c r="W96" s="45"/>
      <c r="X96" s="45"/>
      <c r="Y96" s="45"/>
      <c r="Z96" s="45"/>
    </row>
    <row r="97" spans="1:26" ht="13" x14ac:dyDescent="0.15">
      <c r="A97" s="51" t="s">
        <v>134</v>
      </c>
      <c r="B97" s="51">
        <v>50</v>
      </c>
      <c r="C97" s="51">
        <v>0</v>
      </c>
      <c r="D97" s="51">
        <v>50</v>
      </c>
      <c r="E97" s="51">
        <v>0</v>
      </c>
      <c r="F97" s="51">
        <v>50</v>
      </c>
      <c r="G97" s="51">
        <v>0</v>
      </c>
      <c r="H97" s="51">
        <v>50</v>
      </c>
      <c r="I97" s="51">
        <v>0</v>
      </c>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51">
        <v>50</v>
      </c>
      <c r="I98" s="51">
        <v>0</v>
      </c>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51">
        <v>0</v>
      </c>
      <c r="I99" s="51">
        <v>0</v>
      </c>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20</v>
      </c>
      <c r="C101" s="52">
        <v>10</v>
      </c>
      <c r="D101" s="52">
        <v>20</v>
      </c>
      <c r="E101" s="52">
        <v>10</v>
      </c>
      <c r="F101" s="52">
        <v>20</v>
      </c>
      <c r="G101" s="52">
        <v>10</v>
      </c>
      <c r="H101" s="52">
        <v>30</v>
      </c>
      <c r="I101" s="52">
        <v>40</v>
      </c>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21.67</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8" t="s">
        <v>80</v>
      </c>
      <c r="B105" s="47" t="s">
        <v>3300</v>
      </c>
      <c r="C105" s="47" t="s">
        <v>3301</v>
      </c>
      <c r="D105" s="59" t="s">
        <v>3302</v>
      </c>
      <c r="E105" s="59" t="s">
        <v>3303</v>
      </c>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182</v>
      </c>
      <c r="C106" s="49" t="s">
        <v>182</v>
      </c>
      <c r="D106" s="49" t="s">
        <v>182</v>
      </c>
      <c r="E106" s="49" t="s">
        <v>182</v>
      </c>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183</v>
      </c>
      <c r="C107" s="49" t="s">
        <v>183</v>
      </c>
      <c r="D107" s="49" t="s">
        <v>183</v>
      </c>
      <c r="E107" s="49" t="s">
        <v>125</v>
      </c>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184</v>
      </c>
      <c r="C108" s="49" t="s">
        <v>125</v>
      </c>
      <c r="D108" s="49" t="s">
        <v>184</v>
      </c>
      <c r="E108" s="49" t="s">
        <v>796</v>
      </c>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3304</v>
      </c>
      <c r="C109" s="50" t="s">
        <v>3305</v>
      </c>
      <c r="D109" s="50" t="s">
        <v>3306</v>
      </c>
      <c r="E109" s="50" t="s">
        <v>3307</v>
      </c>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t="s">
        <v>3308</v>
      </c>
      <c r="C110" s="50" t="s">
        <v>3309</v>
      </c>
      <c r="D110" s="50" t="s">
        <v>3310</v>
      </c>
      <c r="E110" s="50" t="s">
        <v>3311</v>
      </c>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100</v>
      </c>
      <c r="C112" s="51">
        <v>100</v>
      </c>
      <c r="D112" s="51">
        <v>100</v>
      </c>
      <c r="E112" s="51">
        <v>100</v>
      </c>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100</v>
      </c>
      <c r="C113" s="51">
        <v>100</v>
      </c>
      <c r="D113" s="51">
        <v>100</v>
      </c>
      <c r="E113" s="51">
        <v>0</v>
      </c>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50</v>
      </c>
      <c r="C114" s="51">
        <v>0</v>
      </c>
      <c r="D114" s="51">
        <v>50</v>
      </c>
      <c r="E114" s="51">
        <v>100</v>
      </c>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83.33</v>
      </c>
      <c r="C116" s="52">
        <v>66.67</v>
      </c>
      <c r="D116" s="52">
        <v>83.33</v>
      </c>
      <c r="E116" s="52">
        <v>66.67</v>
      </c>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72.22</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8" t="s">
        <v>81</v>
      </c>
      <c r="B120" s="47" t="s">
        <v>3300</v>
      </c>
      <c r="C120" s="47" t="s">
        <v>3301</v>
      </c>
      <c r="D120" s="59" t="s">
        <v>3302</v>
      </c>
      <c r="E120" s="59" t="s">
        <v>3303</v>
      </c>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184</v>
      </c>
      <c r="C121" s="49" t="s">
        <v>184</v>
      </c>
      <c r="D121" s="49" t="s">
        <v>184</v>
      </c>
      <c r="E121" s="49" t="s">
        <v>1695</v>
      </c>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t="s">
        <v>125</v>
      </c>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t="s">
        <v>941</v>
      </c>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3312</v>
      </c>
      <c r="C124" s="50" t="s">
        <v>3313</v>
      </c>
      <c r="D124" s="50" t="s">
        <v>3314</v>
      </c>
      <c r="E124" s="50" t="s">
        <v>3315</v>
      </c>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t="s">
        <v>3308</v>
      </c>
      <c r="C125" s="50" t="s">
        <v>3309</v>
      </c>
      <c r="D125" s="50" t="s">
        <v>3310</v>
      </c>
      <c r="E125" s="50" t="s">
        <v>3311</v>
      </c>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50</v>
      </c>
      <c r="C127" s="51">
        <v>50</v>
      </c>
      <c r="D127" s="51">
        <v>50</v>
      </c>
      <c r="E127" s="51">
        <v>100</v>
      </c>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51">
        <v>0</v>
      </c>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51">
        <v>100</v>
      </c>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16.670000000000002</v>
      </c>
      <c r="C131" s="52">
        <v>16.670000000000002</v>
      </c>
      <c r="D131" s="52">
        <v>16.670000000000002</v>
      </c>
      <c r="E131" s="52">
        <v>66.67</v>
      </c>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33.33</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8" t="s">
        <v>82</v>
      </c>
      <c r="B135" s="47" t="s">
        <v>3300</v>
      </c>
      <c r="C135" s="47" t="s">
        <v>3301</v>
      </c>
      <c r="D135" s="59" t="s">
        <v>3302</v>
      </c>
      <c r="E135" s="59" t="s">
        <v>3303</v>
      </c>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191</v>
      </c>
      <c r="C136" s="50" t="s">
        <v>191</v>
      </c>
      <c r="D136" s="50" t="s">
        <v>191</v>
      </c>
      <c r="E136" s="50" t="s">
        <v>191</v>
      </c>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192</v>
      </c>
      <c r="C137" s="50" t="s">
        <v>192</v>
      </c>
      <c r="D137" s="50" t="s">
        <v>192</v>
      </c>
      <c r="E137" s="50" t="s">
        <v>192</v>
      </c>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184</v>
      </c>
      <c r="D138" s="50" t="s">
        <v>945</v>
      </c>
      <c r="E138" s="50" t="s">
        <v>945</v>
      </c>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3316</v>
      </c>
      <c r="C139" s="50" t="s">
        <v>3317</v>
      </c>
      <c r="D139" s="50" t="s">
        <v>3318</v>
      </c>
      <c r="E139" s="50" t="s">
        <v>3319</v>
      </c>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0" t="s">
        <v>3308</v>
      </c>
      <c r="C140" s="50" t="s">
        <v>3320</v>
      </c>
      <c r="D140" s="50" t="s">
        <v>3321</v>
      </c>
      <c r="E140" s="50" t="s">
        <v>3322</v>
      </c>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100</v>
      </c>
      <c r="C142" s="51">
        <v>100</v>
      </c>
      <c r="D142" s="51">
        <v>100</v>
      </c>
      <c r="E142" s="51">
        <v>100</v>
      </c>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100</v>
      </c>
      <c r="C143" s="51">
        <v>100</v>
      </c>
      <c r="D143" s="51">
        <v>100</v>
      </c>
      <c r="E143" s="51">
        <v>100</v>
      </c>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50</v>
      </c>
      <c r="D144" s="51">
        <v>100</v>
      </c>
      <c r="E144" s="51">
        <v>100</v>
      </c>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66.67</v>
      </c>
      <c r="C146" s="52">
        <v>83.33</v>
      </c>
      <c r="D146" s="52">
        <v>100</v>
      </c>
      <c r="E146" s="52">
        <v>100</v>
      </c>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94.44</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8" t="s">
        <v>83</v>
      </c>
      <c r="B150" s="47" t="s">
        <v>3300</v>
      </c>
      <c r="C150" s="47" t="s">
        <v>3301</v>
      </c>
      <c r="D150" s="59" t="s">
        <v>3302</v>
      </c>
      <c r="E150" s="59" t="s">
        <v>3303</v>
      </c>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195</v>
      </c>
      <c r="C151" s="50" t="s">
        <v>195</v>
      </c>
      <c r="D151" s="50" t="s">
        <v>195</v>
      </c>
      <c r="E151" s="50" t="s">
        <v>195</v>
      </c>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84</v>
      </c>
      <c r="C152" s="50" t="s">
        <v>84</v>
      </c>
      <c r="D152" s="50" t="s">
        <v>84</v>
      </c>
      <c r="E152" s="50" t="s">
        <v>84</v>
      </c>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1305</v>
      </c>
      <c r="C153" s="50" t="s">
        <v>1305</v>
      </c>
      <c r="D153" s="50" t="s">
        <v>1305</v>
      </c>
      <c r="E153" s="50" t="s">
        <v>125</v>
      </c>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3323</v>
      </c>
      <c r="C154" s="50" t="s">
        <v>3323</v>
      </c>
      <c r="D154" s="50" t="s">
        <v>3324</v>
      </c>
      <c r="E154" s="50" t="s">
        <v>3325</v>
      </c>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t="s">
        <v>3308</v>
      </c>
      <c r="C155" s="50" t="s">
        <v>3326</v>
      </c>
      <c r="D155" s="50" t="s">
        <v>3327</v>
      </c>
      <c r="E155" s="50" t="s">
        <v>3311</v>
      </c>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100</v>
      </c>
      <c r="C157" s="51">
        <v>100</v>
      </c>
      <c r="D157" s="51">
        <v>100</v>
      </c>
      <c r="E157" s="51">
        <v>100</v>
      </c>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t="s">
        <v>84</v>
      </c>
      <c r="C158" s="51" t="s">
        <v>84</v>
      </c>
      <c r="D158" s="51" t="s">
        <v>84</v>
      </c>
      <c r="E158" s="51" t="s">
        <v>84</v>
      </c>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100</v>
      </c>
      <c r="C159" s="51">
        <v>100</v>
      </c>
      <c r="D159" s="51">
        <v>100</v>
      </c>
      <c r="E159" s="51">
        <v>0</v>
      </c>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100</v>
      </c>
      <c r="C161" s="52">
        <v>100</v>
      </c>
      <c r="D161" s="52">
        <v>100</v>
      </c>
      <c r="E161" s="52">
        <v>50</v>
      </c>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83.33</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58" t="s">
        <v>85</v>
      </c>
      <c r="B165" s="47" t="s">
        <v>3300</v>
      </c>
      <c r="C165" s="47" t="s">
        <v>3301</v>
      </c>
      <c r="D165" s="59" t="s">
        <v>3302</v>
      </c>
      <c r="E165" s="59" t="s">
        <v>3303</v>
      </c>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184</v>
      </c>
      <c r="C166" s="50" t="s">
        <v>84</v>
      </c>
      <c r="D166" s="50" t="s">
        <v>184</v>
      </c>
      <c r="E166" s="50" t="s">
        <v>184</v>
      </c>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125</v>
      </c>
      <c r="C167" s="50" t="s">
        <v>84</v>
      </c>
      <c r="D167" s="50" t="s">
        <v>125</v>
      </c>
      <c r="E167" s="50" t="s">
        <v>125</v>
      </c>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125</v>
      </c>
      <c r="C168" s="50" t="s">
        <v>84</v>
      </c>
      <c r="D168" s="50" t="s">
        <v>125</v>
      </c>
      <c r="E168" s="50" t="s">
        <v>125</v>
      </c>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t="s">
        <v>125</v>
      </c>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3328</v>
      </c>
      <c r="C170" s="50" t="s">
        <v>3329</v>
      </c>
      <c r="D170" s="50" t="s">
        <v>3330</v>
      </c>
      <c r="E170" s="50" t="s">
        <v>3331</v>
      </c>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0">
        <v>10</v>
      </c>
      <c r="C171" s="50" t="s">
        <v>661</v>
      </c>
      <c r="D171" s="50" t="s">
        <v>3332</v>
      </c>
      <c r="E171" s="50">
        <v>5</v>
      </c>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v>50</v>
      </c>
      <c r="C173" s="51" t="s">
        <v>84</v>
      </c>
      <c r="D173" s="51">
        <v>50</v>
      </c>
      <c r="E173" s="51">
        <v>50</v>
      </c>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0</v>
      </c>
      <c r="C174" s="51" t="s">
        <v>84</v>
      </c>
      <c r="D174" s="51">
        <v>0</v>
      </c>
      <c r="E174" s="51">
        <v>0</v>
      </c>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0</v>
      </c>
      <c r="C175" s="51" t="s">
        <v>84</v>
      </c>
      <c r="D175" s="51">
        <v>0</v>
      </c>
      <c r="E175" s="51">
        <v>0</v>
      </c>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51">
        <v>0</v>
      </c>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12.5</v>
      </c>
      <c r="C178" s="52">
        <v>0</v>
      </c>
      <c r="D178" s="52">
        <v>12.5</v>
      </c>
      <c r="E178" s="52">
        <v>12.5</v>
      </c>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8.33</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58" t="s">
        <v>86</v>
      </c>
      <c r="B182" s="47" t="s">
        <v>3300</v>
      </c>
      <c r="C182" s="47" t="s">
        <v>3301</v>
      </c>
      <c r="D182" s="59" t="s">
        <v>3302</v>
      </c>
      <c r="E182" s="59" t="s">
        <v>3303</v>
      </c>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370</v>
      </c>
      <c r="C183" s="50" t="s">
        <v>84</v>
      </c>
      <c r="D183" s="50" t="s">
        <v>370</v>
      </c>
      <c r="E183" s="50" t="s">
        <v>125</v>
      </c>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409</v>
      </c>
      <c r="C184" s="50" t="s">
        <v>84</v>
      </c>
      <c r="D184" s="50" t="s">
        <v>409</v>
      </c>
      <c r="E184" s="50" t="s">
        <v>125</v>
      </c>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184</v>
      </c>
      <c r="C185" s="50" t="s">
        <v>84</v>
      </c>
      <c r="D185" s="50" t="s">
        <v>184</v>
      </c>
      <c r="E185" s="50" t="s">
        <v>184</v>
      </c>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371</v>
      </c>
      <c r="C186" s="50" t="s">
        <v>84</v>
      </c>
      <c r="D186" s="50" t="s">
        <v>371</v>
      </c>
      <c r="E186" s="50" t="s">
        <v>125</v>
      </c>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372</v>
      </c>
      <c r="C187" s="50" t="s">
        <v>84</v>
      </c>
      <c r="D187" s="50" t="s">
        <v>372</v>
      </c>
      <c r="E187" s="50" t="s">
        <v>184</v>
      </c>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184</v>
      </c>
      <c r="C188" s="50" t="s">
        <v>84</v>
      </c>
      <c r="D188" s="50" t="s">
        <v>184</v>
      </c>
      <c r="E188" s="50" t="s">
        <v>231</v>
      </c>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373</v>
      </c>
      <c r="C189" s="50" t="s">
        <v>84</v>
      </c>
      <c r="D189" s="50" t="s">
        <v>373</v>
      </c>
      <c r="E189" s="50" t="s">
        <v>125</v>
      </c>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184</v>
      </c>
      <c r="C190" s="50" t="s">
        <v>84</v>
      </c>
      <c r="D190" s="50" t="s">
        <v>184</v>
      </c>
      <c r="E190" s="50" t="s">
        <v>125</v>
      </c>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3333</v>
      </c>
      <c r="C191" s="50" t="s">
        <v>1321</v>
      </c>
      <c r="D191" s="50" t="s">
        <v>3334</v>
      </c>
      <c r="E191" s="50" t="s">
        <v>3335</v>
      </c>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t="s">
        <v>3336</v>
      </c>
      <c r="C192" s="50" t="s">
        <v>3337</v>
      </c>
      <c r="D192" s="50" t="s">
        <v>3337</v>
      </c>
      <c r="E192" s="50" t="s">
        <v>3338</v>
      </c>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100</v>
      </c>
      <c r="C194" s="51" t="s">
        <v>84</v>
      </c>
      <c r="D194" s="51">
        <v>100</v>
      </c>
      <c r="E194" s="51">
        <v>0</v>
      </c>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100</v>
      </c>
      <c r="C195" s="51" t="s">
        <v>84</v>
      </c>
      <c r="D195" s="51">
        <v>100</v>
      </c>
      <c r="E195" s="51">
        <v>0</v>
      </c>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50</v>
      </c>
      <c r="C196" s="51" t="s">
        <v>84</v>
      </c>
      <c r="D196" s="51">
        <v>50</v>
      </c>
      <c r="E196" s="51">
        <v>50</v>
      </c>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100</v>
      </c>
      <c r="C197" s="51" t="s">
        <v>84</v>
      </c>
      <c r="D197" s="51">
        <v>100</v>
      </c>
      <c r="E197" s="51">
        <v>0</v>
      </c>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100</v>
      </c>
      <c r="C198" s="51" t="s">
        <v>84</v>
      </c>
      <c r="D198" s="51">
        <v>100</v>
      </c>
      <c r="E198" s="51">
        <v>50</v>
      </c>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50</v>
      </c>
      <c r="C199" s="51" t="s">
        <v>84</v>
      </c>
      <c r="D199" s="51">
        <v>50</v>
      </c>
      <c r="E199" s="51">
        <v>100</v>
      </c>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100</v>
      </c>
      <c r="C200" s="51" t="s">
        <v>84</v>
      </c>
      <c r="D200" s="51">
        <v>100</v>
      </c>
      <c r="E200" s="51">
        <v>0</v>
      </c>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50</v>
      </c>
      <c r="C201" s="51" t="s">
        <v>84</v>
      </c>
      <c r="D201" s="51">
        <v>50</v>
      </c>
      <c r="E201" s="51">
        <v>0</v>
      </c>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81.25</v>
      </c>
      <c r="C203" s="52" t="s">
        <v>84</v>
      </c>
      <c r="D203" s="52">
        <v>81.25</v>
      </c>
      <c r="E203" s="52">
        <v>25</v>
      </c>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53.13</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58" t="s">
        <v>87</v>
      </c>
      <c r="B207" s="47" t="s">
        <v>3300</v>
      </c>
      <c r="C207" s="47" t="s">
        <v>3301</v>
      </c>
      <c r="D207" s="59" t="s">
        <v>3302</v>
      </c>
      <c r="E207" s="59" t="s">
        <v>3303</v>
      </c>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377</v>
      </c>
      <c r="C208" s="50" t="s">
        <v>84</v>
      </c>
      <c r="D208" s="50" t="s">
        <v>377</v>
      </c>
      <c r="E208" s="50" t="s">
        <v>184</v>
      </c>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84</v>
      </c>
      <c r="D209" s="50" t="s">
        <v>125</v>
      </c>
      <c r="E209" s="50" t="s">
        <v>1759</v>
      </c>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964</v>
      </c>
      <c r="C210" s="50" t="s">
        <v>84</v>
      </c>
      <c r="D210" s="50" t="s">
        <v>964</v>
      </c>
      <c r="E210" s="50" t="s">
        <v>125</v>
      </c>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84</v>
      </c>
      <c r="D211" s="50" t="s">
        <v>125</v>
      </c>
      <c r="E211" s="50" t="s">
        <v>125</v>
      </c>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84</v>
      </c>
      <c r="D212" s="50" t="s">
        <v>125</v>
      </c>
      <c r="E212" s="50" t="s">
        <v>125</v>
      </c>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1328</v>
      </c>
      <c r="C213" s="50" t="s">
        <v>84</v>
      </c>
      <c r="D213" s="50" t="s">
        <v>1328</v>
      </c>
      <c r="E213" s="50" t="s">
        <v>1328</v>
      </c>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84</v>
      </c>
      <c r="D214" s="50" t="s">
        <v>125</v>
      </c>
      <c r="E214" s="50" t="s">
        <v>125</v>
      </c>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378</v>
      </c>
      <c r="C215" s="50" t="s">
        <v>84</v>
      </c>
      <c r="D215" s="50" t="s">
        <v>378</v>
      </c>
      <c r="E215" s="50" t="s">
        <v>378</v>
      </c>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84</v>
      </c>
      <c r="D216" s="50" t="s">
        <v>125</v>
      </c>
      <c r="E216" s="50" t="s">
        <v>125</v>
      </c>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3339</v>
      </c>
      <c r="C217" s="50" t="s">
        <v>1321</v>
      </c>
      <c r="D217" s="50" t="s">
        <v>3340</v>
      </c>
      <c r="E217" s="50" t="s">
        <v>3341</v>
      </c>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0" t="s">
        <v>163</v>
      </c>
      <c r="C218" s="50" t="s">
        <v>163</v>
      </c>
      <c r="D218" s="50" t="s">
        <v>163</v>
      </c>
      <c r="E218" s="50">
        <v>11</v>
      </c>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100</v>
      </c>
      <c r="C220" s="51" t="s">
        <v>84</v>
      </c>
      <c r="D220" s="51">
        <v>100</v>
      </c>
      <c r="E220" s="51">
        <v>50</v>
      </c>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t="s">
        <v>84</v>
      </c>
      <c r="D221" s="51">
        <v>0</v>
      </c>
      <c r="E221" s="51">
        <v>100</v>
      </c>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100</v>
      </c>
      <c r="C222" s="51" t="s">
        <v>84</v>
      </c>
      <c r="D222" s="51">
        <v>100</v>
      </c>
      <c r="E222" s="51">
        <v>0</v>
      </c>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t="s">
        <v>84</v>
      </c>
      <c r="D223" s="51">
        <v>0</v>
      </c>
      <c r="E223" s="51">
        <v>0</v>
      </c>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t="s">
        <v>84</v>
      </c>
      <c r="D224" s="51">
        <v>0</v>
      </c>
      <c r="E224" s="51">
        <v>0</v>
      </c>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100</v>
      </c>
      <c r="C225" s="51" t="s">
        <v>84</v>
      </c>
      <c r="D225" s="51">
        <v>100</v>
      </c>
      <c r="E225" s="51">
        <v>100</v>
      </c>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t="s">
        <v>84</v>
      </c>
      <c r="D226" s="51">
        <v>0</v>
      </c>
      <c r="E226" s="51">
        <v>0</v>
      </c>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100</v>
      </c>
      <c r="C227" s="51" t="s">
        <v>84</v>
      </c>
      <c r="D227" s="51">
        <v>100</v>
      </c>
      <c r="E227" s="51">
        <v>100</v>
      </c>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t="s">
        <v>84</v>
      </c>
      <c r="D228" s="51">
        <v>0</v>
      </c>
      <c r="E228" s="51">
        <v>0</v>
      </c>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44.44</v>
      </c>
      <c r="C230" s="52" t="s">
        <v>84</v>
      </c>
      <c r="D230" s="52">
        <v>44.44</v>
      </c>
      <c r="E230" s="52">
        <v>38.89</v>
      </c>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41.67</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58" t="s">
        <v>88</v>
      </c>
      <c r="B234" s="47" t="s">
        <v>3300</v>
      </c>
      <c r="C234" s="47" t="s">
        <v>3301</v>
      </c>
      <c r="D234" s="59" t="s">
        <v>3302</v>
      </c>
      <c r="E234" s="59" t="s">
        <v>3303</v>
      </c>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84</v>
      </c>
      <c r="D235" s="50" t="s">
        <v>125</v>
      </c>
      <c r="E235" s="50" t="s">
        <v>125</v>
      </c>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84</v>
      </c>
      <c r="D236" s="50" t="s">
        <v>125</v>
      </c>
      <c r="E236" s="50" t="s">
        <v>1759</v>
      </c>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84</v>
      </c>
      <c r="D237" s="50" t="s">
        <v>125</v>
      </c>
      <c r="E237" s="50" t="s">
        <v>964</v>
      </c>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84</v>
      </c>
      <c r="D238" s="50" t="s">
        <v>125</v>
      </c>
      <c r="E238" s="50" t="s">
        <v>1332</v>
      </c>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84</v>
      </c>
      <c r="D239" s="50" t="s">
        <v>125</v>
      </c>
      <c r="E239" s="50" t="s">
        <v>1333</v>
      </c>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84</v>
      </c>
      <c r="D240" s="50" t="s">
        <v>125</v>
      </c>
      <c r="E240" s="50" t="s">
        <v>1328</v>
      </c>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1334</v>
      </c>
      <c r="C241" s="50" t="s">
        <v>84</v>
      </c>
      <c r="D241" s="50" t="s">
        <v>1334</v>
      </c>
      <c r="E241" s="50" t="s">
        <v>125</v>
      </c>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84</v>
      </c>
      <c r="D242" s="50" t="s">
        <v>125</v>
      </c>
      <c r="E242" s="50" t="s">
        <v>378</v>
      </c>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84</v>
      </c>
      <c r="D243" s="50" t="s">
        <v>125</v>
      </c>
      <c r="E243" s="50" t="s">
        <v>125</v>
      </c>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3342</v>
      </c>
      <c r="C244" s="50" t="s">
        <v>1321</v>
      </c>
      <c r="D244" s="50" t="s">
        <v>3342</v>
      </c>
      <c r="E244" s="50" t="s">
        <v>3343</v>
      </c>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0">
        <v>10</v>
      </c>
      <c r="C245" s="57"/>
      <c r="D245" s="50">
        <v>10</v>
      </c>
      <c r="E245" s="50">
        <v>74</v>
      </c>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t="s">
        <v>84</v>
      </c>
      <c r="D247" s="51">
        <v>0</v>
      </c>
      <c r="E247" s="51">
        <v>0</v>
      </c>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t="s">
        <v>84</v>
      </c>
      <c r="D248" s="51">
        <v>0</v>
      </c>
      <c r="E248" s="51">
        <v>100</v>
      </c>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t="s">
        <v>84</v>
      </c>
      <c r="D249" s="51">
        <v>0</v>
      </c>
      <c r="E249" s="51">
        <v>100</v>
      </c>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t="s">
        <v>84</v>
      </c>
      <c r="D250" s="51">
        <v>0</v>
      </c>
      <c r="E250" s="51">
        <v>100</v>
      </c>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t="s">
        <v>84</v>
      </c>
      <c r="D251" s="51">
        <v>0</v>
      </c>
      <c r="E251" s="51">
        <v>100</v>
      </c>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t="s">
        <v>84</v>
      </c>
      <c r="D252" s="51">
        <v>0</v>
      </c>
      <c r="E252" s="51">
        <v>100</v>
      </c>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100</v>
      </c>
      <c r="C253" s="51" t="s">
        <v>84</v>
      </c>
      <c r="D253" s="51">
        <v>100</v>
      </c>
      <c r="E253" s="51">
        <v>0</v>
      </c>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t="s">
        <v>84</v>
      </c>
      <c r="D254" s="51">
        <v>0</v>
      </c>
      <c r="E254" s="51">
        <v>100</v>
      </c>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t="s">
        <v>84</v>
      </c>
      <c r="D255" s="51">
        <v>0</v>
      </c>
      <c r="E255" s="51">
        <v>0</v>
      </c>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11.11</v>
      </c>
      <c r="C257" s="52" t="s">
        <v>84</v>
      </c>
      <c r="D257" s="52">
        <v>11.11</v>
      </c>
      <c r="E257" s="52">
        <v>66.67</v>
      </c>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38.89</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58" t="s">
        <v>89</v>
      </c>
      <c r="B261" s="47" t="s">
        <v>3300</v>
      </c>
      <c r="C261" s="47" t="s">
        <v>3301</v>
      </c>
      <c r="D261" s="59" t="s">
        <v>3302</v>
      </c>
      <c r="E261" s="59" t="s">
        <v>3303</v>
      </c>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t="s">
        <v>125</v>
      </c>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t="s">
        <v>125</v>
      </c>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t="s">
        <v>125</v>
      </c>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t="s">
        <v>125</v>
      </c>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t="s">
        <v>125</v>
      </c>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t="s">
        <v>125</v>
      </c>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0" t="s">
        <v>193</v>
      </c>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7"/>
      <c r="C269" s="57"/>
      <c r="D269" s="57"/>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51">
        <v>0</v>
      </c>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51">
        <v>0</v>
      </c>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51">
        <v>0</v>
      </c>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51">
        <v>0</v>
      </c>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51">
        <v>0</v>
      </c>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51">
        <v>0</v>
      </c>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52">
        <v>0</v>
      </c>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58" t="s">
        <v>90</v>
      </c>
      <c r="B282" s="47" t="s">
        <v>3300</v>
      </c>
      <c r="C282" s="47" t="s">
        <v>3301</v>
      </c>
      <c r="D282" s="59" t="s">
        <v>3302</v>
      </c>
      <c r="E282" s="59" t="s">
        <v>3303</v>
      </c>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972</v>
      </c>
      <c r="B283" s="50"/>
      <c r="C283" s="50"/>
      <c r="D283" s="50"/>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7"/>
      <c r="B284" s="57"/>
      <c r="C284" s="57"/>
      <c r="D284" s="57"/>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7"/>
      <c r="B285" s="57"/>
      <c r="C285" s="57"/>
      <c r="D285" s="57"/>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t="s">
        <v>84</v>
      </c>
      <c r="C287" s="51" t="s">
        <v>84</v>
      </c>
      <c r="D287" s="51" t="s">
        <v>84</v>
      </c>
      <c r="E287" s="51" t="s">
        <v>84</v>
      </c>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t="s">
        <v>84</v>
      </c>
      <c r="C289" s="52" t="s">
        <v>84</v>
      </c>
      <c r="D289" s="52" t="s">
        <v>84</v>
      </c>
      <c r="E289" s="52" t="s">
        <v>84</v>
      </c>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t="s">
        <v>84</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58" t="s">
        <v>91</v>
      </c>
      <c r="B293" s="47" t="s">
        <v>3300</v>
      </c>
      <c r="C293" s="47" t="s">
        <v>3301</v>
      </c>
      <c r="D293" s="59" t="s">
        <v>3302</v>
      </c>
      <c r="E293" s="59" t="s">
        <v>3303</v>
      </c>
      <c r="F293" s="44"/>
      <c r="G293" s="44"/>
      <c r="H293" s="44"/>
      <c r="I293" s="44"/>
      <c r="J293" s="44"/>
      <c r="K293" s="44"/>
      <c r="L293" s="44"/>
      <c r="M293" s="44"/>
      <c r="N293" s="44"/>
      <c r="O293" s="44"/>
      <c r="P293" s="44"/>
      <c r="Q293" s="44"/>
      <c r="R293" s="44"/>
      <c r="S293" s="44"/>
      <c r="T293" s="44"/>
      <c r="U293" s="45"/>
      <c r="V293" s="45"/>
      <c r="W293" s="45"/>
      <c r="X293" s="45"/>
      <c r="Y293" s="45"/>
      <c r="Z293" s="45"/>
    </row>
    <row r="294" spans="1:26" ht="13" x14ac:dyDescent="0.15">
      <c r="A294" s="49" t="s">
        <v>199</v>
      </c>
      <c r="B294" s="50" t="s">
        <v>111</v>
      </c>
      <c r="C294" s="50" t="s">
        <v>111</v>
      </c>
      <c r="D294" s="50" t="s">
        <v>111</v>
      </c>
      <c r="E294" s="50" t="s">
        <v>111</v>
      </c>
      <c r="F294" s="44"/>
      <c r="G294" s="44"/>
      <c r="H294" s="44"/>
      <c r="I294" s="44"/>
      <c r="J294" s="44"/>
      <c r="K294" s="44"/>
      <c r="L294" s="44"/>
      <c r="M294" s="44"/>
      <c r="N294" s="44"/>
      <c r="O294" s="44"/>
      <c r="P294" s="44"/>
      <c r="Q294" s="44"/>
      <c r="R294" s="44"/>
      <c r="S294" s="44"/>
      <c r="T294" s="44"/>
      <c r="U294" s="45"/>
      <c r="V294" s="45"/>
      <c r="W294" s="45"/>
      <c r="X294" s="45"/>
      <c r="Y294" s="45"/>
      <c r="Z294" s="45"/>
    </row>
    <row r="295" spans="1:26" ht="13" x14ac:dyDescent="0.15">
      <c r="A295" s="50" t="s">
        <v>114</v>
      </c>
      <c r="B295" s="50" t="s">
        <v>3344</v>
      </c>
      <c r="C295" s="50" t="s">
        <v>3345</v>
      </c>
      <c r="D295" s="50" t="s">
        <v>3345</v>
      </c>
      <c r="E295" s="50" t="s">
        <v>3346</v>
      </c>
      <c r="F295" s="44"/>
      <c r="G295" s="44"/>
      <c r="H295" s="44"/>
      <c r="I295" s="44"/>
      <c r="J295" s="44"/>
      <c r="K295" s="44"/>
      <c r="L295" s="44"/>
      <c r="M295" s="44"/>
      <c r="N295" s="44"/>
      <c r="O295" s="44"/>
      <c r="P295" s="44"/>
      <c r="Q295" s="44"/>
      <c r="R295" s="44"/>
      <c r="S295" s="44"/>
      <c r="T295" s="44"/>
      <c r="U295" s="45"/>
      <c r="V295" s="45"/>
      <c r="W295" s="45"/>
      <c r="X295" s="45"/>
      <c r="Y295" s="45"/>
      <c r="Z295" s="45"/>
    </row>
    <row r="296" spans="1:26" ht="13" x14ac:dyDescent="0.15">
      <c r="A296" s="50" t="s">
        <v>116</v>
      </c>
      <c r="B296" s="50">
        <v>1</v>
      </c>
      <c r="C296" s="50">
        <v>1</v>
      </c>
      <c r="D296" s="50">
        <v>1</v>
      </c>
      <c r="E296" s="50">
        <v>14</v>
      </c>
      <c r="F296" s="44"/>
      <c r="G296" s="44"/>
      <c r="H296" s="44"/>
      <c r="I296" s="44"/>
      <c r="J296" s="44"/>
      <c r="K296" s="44"/>
      <c r="L296" s="44"/>
      <c r="M296" s="44"/>
      <c r="N296" s="44"/>
      <c r="O296" s="44"/>
      <c r="P296" s="44"/>
      <c r="Q296" s="44"/>
      <c r="R296" s="44"/>
      <c r="S296" s="44"/>
      <c r="T296" s="44"/>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4"/>
      <c r="T297" s="44"/>
      <c r="U297" s="45"/>
      <c r="V297" s="45"/>
      <c r="W297" s="45"/>
      <c r="X297" s="45"/>
      <c r="Y297" s="45"/>
      <c r="Z297" s="45"/>
    </row>
    <row r="298" spans="1:26" ht="13" x14ac:dyDescent="0.15">
      <c r="A298" s="51" t="s">
        <v>204</v>
      </c>
      <c r="B298" s="51">
        <v>100</v>
      </c>
      <c r="C298" s="51">
        <v>100</v>
      </c>
      <c r="D298" s="51">
        <v>100</v>
      </c>
      <c r="E298" s="51">
        <v>100</v>
      </c>
      <c r="F298" s="44"/>
      <c r="G298" s="44"/>
      <c r="H298" s="44"/>
      <c r="I298" s="44"/>
      <c r="J298" s="44"/>
      <c r="K298" s="44"/>
      <c r="L298" s="44"/>
      <c r="M298" s="44"/>
      <c r="N298" s="44"/>
      <c r="O298" s="44"/>
      <c r="P298" s="44"/>
      <c r="Q298" s="44"/>
      <c r="R298" s="44"/>
      <c r="S298" s="44"/>
      <c r="T298" s="44"/>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4"/>
      <c r="T299" s="44"/>
      <c r="U299" s="45"/>
      <c r="V299" s="45"/>
      <c r="W299" s="45"/>
      <c r="X299" s="45"/>
      <c r="Y299" s="45"/>
      <c r="Z299" s="45"/>
    </row>
    <row r="300" spans="1:26" ht="13" x14ac:dyDescent="0.15">
      <c r="A300" s="51" t="s">
        <v>120</v>
      </c>
      <c r="B300" s="52">
        <v>100</v>
      </c>
      <c r="C300" s="52">
        <v>100</v>
      </c>
      <c r="D300" s="52">
        <v>100</v>
      </c>
      <c r="E300" s="52">
        <v>100</v>
      </c>
      <c r="F300" s="44"/>
      <c r="G300" s="44"/>
      <c r="H300" s="44"/>
      <c r="I300" s="44"/>
      <c r="J300" s="44"/>
      <c r="K300" s="44"/>
      <c r="L300" s="44"/>
      <c r="M300" s="44"/>
      <c r="N300" s="44"/>
      <c r="O300" s="44"/>
      <c r="P300" s="44"/>
      <c r="Q300" s="44"/>
      <c r="R300" s="44"/>
      <c r="S300" s="44"/>
      <c r="T300" s="44"/>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4"/>
      <c r="T301" s="44"/>
      <c r="U301" s="45"/>
      <c r="V301" s="45"/>
      <c r="W301" s="45"/>
      <c r="X301" s="45"/>
      <c r="Y301" s="45"/>
      <c r="Z301" s="45"/>
    </row>
    <row r="302" spans="1:26" ht="13" x14ac:dyDescent="0.15">
      <c r="A302" s="54" t="s">
        <v>121</v>
      </c>
      <c r="B302" s="64">
        <v>100</v>
      </c>
      <c r="C302" s="44"/>
      <c r="D302" s="56"/>
      <c r="E302" s="44"/>
      <c r="F302" s="44"/>
      <c r="G302" s="44"/>
      <c r="H302" s="44"/>
      <c r="I302" s="44"/>
      <c r="J302" s="44"/>
      <c r="K302" s="44"/>
      <c r="L302" s="44"/>
      <c r="M302" s="44"/>
      <c r="N302" s="44"/>
      <c r="O302" s="44"/>
      <c r="P302" s="44"/>
      <c r="Q302" s="44"/>
      <c r="R302" s="44"/>
      <c r="S302" s="44"/>
      <c r="T302" s="44"/>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65" t="s">
        <v>92</v>
      </c>
      <c r="B304" s="47" t="s">
        <v>3300</v>
      </c>
      <c r="C304" s="47" t="s">
        <v>3301</v>
      </c>
      <c r="D304" s="59" t="s">
        <v>3302</v>
      </c>
      <c r="E304" s="59" t="s">
        <v>3303</v>
      </c>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206</v>
      </c>
      <c r="C305" s="50" t="s">
        <v>206</v>
      </c>
      <c r="D305" s="50" t="s">
        <v>206</v>
      </c>
      <c r="E305" s="50" t="s">
        <v>206</v>
      </c>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207</v>
      </c>
      <c r="C306" s="50" t="s">
        <v>207</v>
      </c>
      <c r="D306" s="50" t="s">
        <v>207</v>
      </c>
      <c r="E306" s="50" t="s">
        <v>125</v>
      </c>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388</v>
      </c>
      <c r="C307" s="50" t="s">
        <v>388</v>
      </c>
      <c r="D307" s="50" t="s">
        <v>388</v>
      </c>
      <c r="E307" s="50" t="s">
        <v>388</v>
      </c>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3347</v>
      </c>
      <c r="C308" s="50" t="s">
        <v>3348</v>
      </c>
      <c r="D308" s="50" t="s">
        <v>3349</v>
      </c>
      <c r="E308" s="50" t="s">
        <v>3350</v>
      </c>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v>18</v>
      </c>
      <c r="C309" s="50" t="s">
        <v>3351</v>
      </c>
      <c r="D309" s="50" t="s">
        <v>3352</v>
      </c>
      <c r="E309" s="50">
        <v>20</v>
      </c>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100</v>
      </c>
      <c r="C311" s="51">
        <v>100</v>
      </c>
      <c r="D311" s="51">
        <v>100</v>
      </c>
      <c r="E311" s="51">
        <v>100</v>
      </c>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100</v>
      </c>
      <c r="C312" s="51">
        <v>100</v>
      </c>
      <c r="D312" s="51">
        <v>100</v>
      </c>
      <c r="E312" s="51">
        <v>0</v>
      </c>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100</v>
      </c>
      <c r="C313" s="51">
        <v>100</v>
      </c>
      <c r="D313" s="51">
        <v>100</v>
      </c>
      <c r="E313" s="51">
        <v>100</v>
      </c>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100</v>
      </c>
      <c r="C315" s="52">
        <v>100</v>
      </c>
      <c r="D315" s="52">
        <v>100</v>
      </c>
      <c r="E315" s="52">
        <v>66.67</v>
      </c>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88.89</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65" t="s">
        <v>93</v>
      </c>
      <c r="B319" s="47" t="s">
        <v>3300</v>
      </c>
      <c r="C319" s="47" t="s">
        <v>3301</v>
      </c>
      <c r="D319" s="59" t="s">
        <v>3302</v>
      </c>
      <c r="E319" s="59" t="s">
        <v>3303</v>
      </c>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184</v>
      </c>
      <c r="C320" s="50" t="s">
        <v>184</v>
      </c>
      <c r="D320" s="50" t="s">
        <v>184</v>
      </c>
      <c r="E320" s="50" t="s">
        <v>1695</v>
      </c>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125</v>
      </c>
      <c r="C321" s="50" t="s">
        <v>125</v>
      </c>
      <c r="D321" s="50" t="s">
        <v>125</v>
      </c>
      <c r="E321" s="50" t="s">
        <v>125</v>
      </c>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t="s">
        <v>941</v>
      </c>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3353</v>
      </c>
      <c r="C323" s="50" t="s">
        <v>3354</v>
      </c>
      <c r="D323" s="50" t="s">
        <v>3355</v>
      </c>
      <c r="E323" s="50" t="s">
        <v>3356</v>
      </c>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v>18</v>
      </c>
      <c r="C324" s="50" t="s">
        <v>3351</v>
      </c>
      <c r="D324" s="50" t="s">
        <v>3352</v>
      </c>
      <c r="E324" s="50" t="s">
        <v>3357</v>
      </c>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50</v>
      </c>
      <c r="C326" s="51">
        <v>50</v>
      </c>
      <c r="D326" s="51">
        <v>50</v>
      </c>
      <c r="E326" s="51">
        <v>100</v>
      </c>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0</v>
      </c>
      <c r="C327" s="51">
        <v>0</v>
      </c>
      <c r="D327" s="51">
        <v>0</v>
      </c>
      <c r="E327" s="51">
        <v>0</v>
      </c>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51">
        <v>100</v>
      </c>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16.670000000000002</v>
      </c>
      <c r="C330" s="52">
        <v>16.670000000000002</v>
      </c>
      <c r="D330" s="52">
        <v>16.670000000000002</v>
      </c>
      <c r="E330" s="52">
        <v>66.67</v>
      </c>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33.33</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65" t="s">
        <v>94</v>
      </c>
      <c r="B334" s="47" t="s">
        <v>3300</v>
      </c>
      <c r="C334" s="47" t="s">
        <v>3301</v>
      </c>
      <c r="D334" s="59" t="s">
        <v>3302</v>
      </c>
      <c r="E334" s="59" t="s">
        <v>3303</v>
      </c>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t="s">
        <v>125</v>
      </c>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t="s">
        <v>125</v>
      </c>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184</v>
      </c>
      <c r="C338" s="50" t="s">
        <v>184</v>
      </c>
      <c r="D338" s="50" t="s">
        <v>184</v>
      </c>
      <c r="E338" s="50" t="s">
        <v>393</v>
      </c>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394</v>
      </c>
      <c r="C339" s="50" t="s">
        <v>394</v>
      </c>
      <c r="D339" s="50" t="s">
        <v>394</v>
      </c>
      <c r="E339" s="50" t="s">
        <v>394</v>
      </c>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216</v>
      </c>
      <c r="C340" s="50" t="s">
        <v>216</v>
      </c>
      <c r="D340" s="50" t="s">
        <v>216</v>
      </c>
      <c r="E340" s="50" t="s">
        <v>216</v>
      </c>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3358</v>
      </c>
      <c r="C341" s="50" t="s">
        <v>3359</v>
      </c>
      <c r="D341" s="50" t="s">
        <v>3360</v>
      </c>
      <c r="E341" s="50" t="s">
        <v>3361</v>
      </c>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v>18</v>
      </c>
      <c r="C342" s="50" t="s">
        <v>3351</v>
      </c>
      <c r="D342" s="50" t="s">
        <v>3352</v>
      </c>
      <c r="E342" s="50">
        <v>20</v>
      </c>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51">
        <v>0</v>
      </c>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51">
        <v>0</v>
      </c>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50</v>
      </c>
      <c r="C346" s="51">
        <v>50</v>
      </c>
      <c r="D346" s="51">
        <v>50</v>
      </c>
      <c r="E346" s="51">
        <v>100</v>
      </c>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100</v>
      </c>
      <c r="C347" s="51">
        <v>100</v>
      </c>
      <c r="D347" s="51">
        <v>100</v>
      </c>
      <c r="E347" s="51">
        <v>100</v>
      </c>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100</v>
      </c>
      <c r="C348" s="51">
        <v>100</v>
      </c>
      <c r="D348" s="51">
        <v>100</v>
      </c>
      <c r="E348" s="51">
        <v>100</v>
      </c>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50</v>
      </c>
      <c r="C350" s="52">
        <v>50</v>
      </c>
      <c r="D350" s="52">
        <v>50</v>
      </c>
      <c r="E350" s="52">
        <v>60</v>
      </c>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53.33</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65" t="s">
        <v>95</v>
      </c>
      <c r="B354" s="47" t="s">
        <v>3300</v>
      </c>
      <c r="C354" s="47" t="s">
        <v>3301</v>
      </c>
      <c r="D354" s="59" t="s">
        <v>3302</v>
      </c>
      <c r="E354" s="59" t="s">
        <v>3303</v>
      </c>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t="s">
        <v>125</v>
      </c>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125</v>
      </c>
      <c r="C357" s="50" t="s">
        <v>125</v>
      </c>
      <c r="D357" s="50" t="s">
        <v>125</v>
      </c>
      <c r="E357" s="50" t="s">
        <v>125</v>
      </c>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221</v>
      </c>
      <c r="C358" s="50" t="s">
        <v>221</v>
      </c>
      <c r="D358" s="50" t="s">
        <v>221</v>
      </c>
      <c r="E358" s="50" t="s">
        <v>221</v>
      </c>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396</v>
      </c>
      <c r="C359" s="50" t="s">
        <v>396</v>
      </c>
      <c r="D359" s="50" t="s">
        <v>396</v>
      </c>
      <c r="E359" s="50" t="s">
        <v>184</v>
      </c>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1743</v>
      </c>
      <c r="C360" s="50" t="s">
        <v>1743</v>
      </c>
      <c r="D360" s="50" t="s">
        <v>1743</v>
      </c>
      <c r="E360" s="50" t="s">
        <v>125</v>
      </c>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184</v>
      </c>
      <c r="C361" s="50" t="s">
        <v>184</v>
      </c>
      <c r="D361" s="50" t="s">
        <v>184</v>
      </c>
      <c r="E361" s="50" t="s">
        <v>989</v>
      </c>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3362</v>
      </c>
      <c r="C362" s="50" t="s">
        <v>3362</v>
      </c>
      <c r="D362" s="50" t="s">
        <v>3362</v>
      </c>
      <c r="E362" s="50" t="s">
        <v>3363</v>
      </c>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t="s">
        <v>3364</v>
      </c>
      <c r="C363" s="50" t="s">
        <v>3365</v>
      </c>
      <c r="D363" s="50" t="s">
        <v>3366</v>
      </c>
      <c r="E363" s="50" t="s">
        <v>3367</v>
      </c>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51">
        <v>0</v>
      </c>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0</v>
      </c>
      <c r="C366" s="51">
        <v>0</v>
      </c>
      <c r="D366" s="51">
        <v>0</v>
      </c>
      <c r="E366" s="51">
        <v>0</v>
      </c>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100</v>
      </c>
      <c r="C367" s="51">
        <v>100</v>
      </c>
      <c r="D367" s="51">
        <v>100</v>
      </c>
      <c r="E367" s="51">
        <v>100</v>
      </c>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100</v>
      </c>
      <c r="C368" s="51">
        <v>100</v>
      </c>
      <c r="D368" s="51">
        <v>100</v>
      </c>
      <c r="E368" s="51">
        <v>50</v>
      </c>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100</v>
      </c>
      <c r="C369" s="51">
        <v>100</v>
      </c>
      <c r="D369" s="51">
        <v>100</v>
      </c>
      <c r="E369" s="51">
        <v>0</v>
      </c>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50</v>
      </c>
      <c r="C370" s="51">
        <v>50</v>
      </c>
      <c r="D370" s="51">
        <v>50</v>
      </c>
      <c r="E370" s="51">
        <v>100</v>
      </c>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56</v>
      </c>
      <c r="C372" s="52">
        <v>56</v>
      </c>
      <c r="D372" s="52">
        <v>56</v>
      </c>
      <c r="E372" s="52">
        <v>40</v>
      </c>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50.67</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65" t="s">
        <v>96</v>
      </c>
      <c r="B376" s="47" t="s">
        <v>3300</v>
      </c>
      <c r="C376" s="47" t="s">
        <v>3301</v>
      </c>
      <c r="D376" s="59" t="s">
        <v>3302</v>
      </c>
      <c r="E376" s="59" t="s">
        <v>3303</v>
      </c>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t="s">
        <v>125</v>
      </c>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184</v>
      </c>
      <c r="C378" s="50" t="s">
        <v>184</v>
      </c>
      <c r="D378" s="50" t="s">
        <v>184</v>
      </c>
      <c r="E378" s="50" t="s">
        <v>125</v>
      </c>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3368</v>
      </c>
      <c r="C379" s="50" t="s">
        <v>3369</v>
      </c>
      <c r="D379" s="50" t="s">
        <v>3370</v>
      </c>
      <c r="E379" s="50" t="s">
        <v>3371</v>
      </c>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0" t="s">
        <v>3372</v>
      </c>
      <c r="C380" s="50" t="s">
        <v>3373</v>
      </c>
      <c r="D380" s="50" t="s">
        <v>3374</v>
      </c>
      <c r="E380" s="50">
        <v>20</v>
      </c>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51">
        <v>0</v>
      </c>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50</v>
      </c>
      <c r="C383" s="51">
        <v>50</v>
      </c>
      <c r="D383" s="51">
        <v>50</v>
      </c>
      <c r="E383" s="51">
        <v>0</v>
      </c>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25</v>
      </c>
      <c r="C385" s="52">
        <v>25</v>
      </c>
      <c r="D385" s="52">
        <v>25</v>
      </c>
      <c r="E385" s="52">
        <v>0</v>
      </c>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16.670000000000002</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65" t="s">
        <v>97</v>
      </c>
      <c r="B389" s="47" t="s">
        <v>3300</v>
      </c>
      <c r="C389" s="47" t="s">
        <v>3301</v>
      </c>
      <c r="D389" s="59" t="s">
        <v>3302</v>
      </c>
      <c r="E389" s="59" t="s">
        <v>3303</v>
      </c>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184</v>
      </c>
      <c r="C390" s="50" t="s">
        <v>184</v>
      </c>
      <c r="D390" s="50" t="s">
        <v>184</v>
      </c>
      <c r="E390" s="50" t="s">
        <v>184</v>
      </c>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999</v>
      </c>
      <c r="C391" s="50" t="s">
        <v>999</v>
      </c>
      <c r="D391" s="50" t="s">
        <v>999</v>
      </c>
      <c r="E391" s="50" t="s">
        <v>184</v>
      </c>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1000</v>
      </c>
      <c r="C392" s="50" t="s">
        <v>1000</v>
      </c>
      <c r="D392" s="50" t="s">
        <v>1000</v>
      </c>
      <c r="E392" s="50" t="s">
        <v>184</v>
      </c>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t="s">
        <v>125</v>
      </c>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3375</v>
      </c>
      <c r="C394" s="50" t="s">
        <v>3376</v>
      </c>
      <c r="D394" s="50" t="s">
        <v>3377</v>
      </c>
      <c r="E394" s="50" t="s">
        <v>3378</v>
      </c>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0">
        <v>22</v>
      </c>
      <c r="C395" s="50">
        <v>22</v>
      </c>
      <c r="D395" s="50" t="s">
        <v>3379</v>
      </c>
      <c r="E395" s="50" t="s">
        <v>3380</v>
      </c>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50</v>
      </c>
      <c r="C397" s="51">
        <v>50</v>
      </c>
      <c r="D397" s="51">
        <v>50</v>
      </c>
      <c r="E397" s="51">
        <v>50</v>
      </c>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100</v>
      </c>
      <c r="C398" s="51">
        <v>100</v>
      </c>
      <c r="D398" s="51">
        <v>100</v>
      </c>
      <c r="E398" s="51">
        <v>50</v>
      </c>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100</v>
      </c>
      <c r="C399" s="51">
        <v>100</v>
      </c>
      <c r="D399" s="51">
        <v>100</v>
      </c>
      <c r="E399" s="51">
        <v>50</v>
      </c>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51">
        <v>0</v>
      </c>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62.5</v>
      </c>
      <c r="C402" s="52">
        <v>62.5</v>
      </c>
      <c r="D402" s="52">
        <v>62.5</v>
      </c>
      <c r="E402" s="52">
        <v>37.5</v>
      </c>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54.17</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65" t="s">
        <v>98</v>
      </c>
      <c r="B406" s="47" t="s">
        <v>3300</v>
      </c>
      <c r="C406" s="47" t="s">
        <v>3301</v>
      </c>
      <c r="D406" s="59" t="s">
        <v>3302</v>
      </c>
      <c r="E406" s="59" t="s">
        <v>3303</v>
      </c>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t="s">
        <v>125</v>
      </c>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184</v>
      </c>
      <c r="C409" s="50" t="s">
        <v>184</v>
      </c>
      <c r="D409" s="50" t="s">
        <v>184</v>
      </c>
      <c r="E409" s="50" t="s">
        <v>125</v>
      </c>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697</v>
      </c>
      <c r="C410" s="50" t="s">
        <v>697</v>
      </c>
      <c r="D410" s="50" t="s">
        <v>697</v>
      </c>
      <c r="E410" s="50" t="s">
        <v>125</v>
      </c>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184</v>
      </c>
      <c r="C411" s="50" t="s">
        <v>184</v>
      </c>
      <c r="D411" s="50" t="s">
        <v>184</v>
      </c>
      <c r="E411" s="50" t="s">
        <v>125</v>
      </c>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t="s">
        <v>184</v>
      </c>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3381</v>
      </c>
      <c r="C413" s="50" t="s">
        <v>3381</v>
      </c>
      <c r="D413" s="50" t="s">
        <v>3381</v>
      </c>
      <c r="E413" s="50" t="s">
        <v>3382</v>
      </c>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t="s">
        <v>3383</v>
      </c>
      <c r="C414" s="50" t="s">
        <v>3384</v>
      </c>
      <c r="D414" s="50" t="s">
        <v>3385</v>
      </c>
      <c r="E414" s="50">
        <v>20</v>
      </c>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51">
        <v>0</v>
      </c>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50</v>
      </c>
      <c r="C417" s="51">
        <v>50</v>
      </c>
      <c r="D417" s="51">
        <v>50</v>
      </c>
      <c r="E417" s="51">
        <v>0</v>
      </c>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100</v>
      </c>
      <c r="C418" s="51">
        <v>100</v>
      </c>
      <c r="D418" s="51">
        <v>100</v>
      </c>
      <c r="E418" s="51">
        <v>0</v>
      </c>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50</v>
      </c>
      <c r="C419" s="51">
        <v>50</v>
      </c>
      <c r="D419" s="51">
        <v>50</v>
      </c>
      <c r="E419" s="51">
        <v>0</v>
      </c>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51">
        <v>50</v>
      </c>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40</v>
      </c>
      <c r="C422" s="52">
        <v>40</v>
      </c>
      <c r="D422" s="52">
        <v>40</v>
      </c>
      <c r="E422" s="52">
        <v>10</v>
      </c>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30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65" t="s">
        <v>99</v>
      </c>
      <c r="B426" s="47" t="s">
        <v>3300</v>
      </c>
      <c r="C426" s="47" t="s">
        <v>3301</v>
      </c>
      <c r="D426" s="59" t="s">
        <v>3302</v>
      </c>
      <c r="E426" s="59" t="s">
        <v>3303</v>
      </c>
      <c r="F426" s="44"/>
      <c r="G426" s="44"/>
      <c r="H426" s="44"/>
      <c r="I426" s="44"/>
      <c r="J426" s="44"/>
      <c r="K426" s="44"/>
      <c r="L426" s="44"/>
      <c r="M426" s="44"/>
      <c r="N426" s="44"/>
      <c r="O426" s="44"/>
      <c r="P426" s="44"/>
      <c r="Q426" s="44"/>
      <c r="R426" s="44"/>
      <c r="S426" s="44"/>
      <c r="T426" s="44"/>
      <c r="U426" s="45"/>
      <c r="V426" s="45"/>
      <c r="W426" s="45"/>
      <c r="X426" s="45"/>
      <c r="Y426" s="45"/>
      <c r="Z426" s="45"/>
    </row>
    <row r="427" spans="1:26" ht="13" x14ac:dyDescent="0.15">
      <c r="A427" s="49" t="s">
        <v>156</v>
      </c>
      <c r="B427" s="50" t="s">
        <v>125</v>
      </c>
      <c r="C427" s="50" t="s">
        <v>125</v>
      </c>
      <c r="D427" s="50" t="s">
        <v>125</v>
      </c>
      <c r="E427" s="50" t="s">
        <v>125</v>
      </c>
      <c r="F427" s="44"/>
      <c r="G427" s="44"/>
      <c r="H427" s="44"/>
      <c r="I427" s="44"/>
      <c r="J427" s="44"/>
      <c r="K427" s="44"/>
      <c r="L427" s="44"/>
      <c r="M427" s="44"/>
      <c r="N427" s="44"/>
      <c r="O427" s="44"/>
      <c r="P427" s="44"/>
      <c r="Q427" s="44"/>
      <c r="R427" s="44"/>
      <c r="S427" s="44"/>
      <c r="T427" s="44"/>
      <c r="U427" s="45"/>
      <c r="V427" s="45"/>
      <c r="W427" s="45"/>
      <c r="X427" s="45"/>
      <c r="Y427" s="45"/>
      <c r="Z427" s="45"/>
    </row>
    <row r="428" spans="1:26" ht="13" x14ac:dyDescent="0.15">
      <c r="A428" s="50" t="s">
        <v>157</v>
      </c>
      <c r="B428" s="57"/>
      <c r="C428" s="57"/>
      <c r="D428" s="57"/>
      <c r="E428" s="50"/>
      <c r="F428" s="44"/>
      <c r="G428" s="44"/>
      <c r="H428" s="44"/>
      <c r="I428" s="44"/>
      <c r="J428" s="44"/>
      <c r="K428" s="44"/>
      <c r="L428" s="44"/>
      <c r="M428" s="44"/>
      <c r="N428" s="44"/>
      <c r="O428" s="44"/>
      <c r="P428" s="44"/>
      <c r="Q428" s="44"/>
      <c r="R428" s="44"/>
      <c r="S428" s="44"/>
      <c r="T428" s="44"/>
      <c r="U428" s="45"/>
      <c r="V428" s="45"/>
      <c r="W428" s="45"/>
      <c r="X428" s="45"/>
      <c r="Y428" s="45"/>
      <c r="Z428" s="45"/>
    </row>
    <row r="429" spans="1:26" ht="13" x14ac:dyDescent="0.15">
      <c r="A429" s="50" t="s">
        <v>158</v>
      </c>
      <c r="B429" s="50" t="s">
        <v>1009</v>
      </c>
      <c r="C429" s="50" t="s">
        <v>1009</v>
      </c>
      <c r="D429" s="50" t="s">
        <v>184</v>
      </c>
      <c r="E429" s="50" t="s">
        <v>125</v>
      </c>
      <c r="F429" s="44"/>
      <c r="G429" s="44"/>
      <c r="H429" s="44"/>
      <c r="I429" s="44"/>
      <c r="J429" s="44"/>
      <c r="K429" s="44"/>
      <c r="L429" s="44"/>
      <c r="M429" s="44"/>
      <c r="N429" s="44"/>
      <c r="O429" s="44"/>
      <c r="P429" s="44"/>
      <c r="Q429" s="44"/>
      <c r="R429" s="44"/>
      <c r="S429" s="44"/>
      <c r="T429" s="44"/>
      <c r="U429" s="45"/>
      <c r="V429" s="45"/>
      <c r="W429" s="45"/>
      <c r="X429" s="45"/>
      <c r="Y429" s="45"/>
      <c r="Z429" s="45"/>
    </row>
    <row r="430" spans="1:26" ht="13" x14ac:dyDescent="0.15">
      <c r="A430" s="50" t="s">
        <v>159</v>
      </c>
      <c r="B430" s="50" t="s">
        <v>2175</v>
      </c>
      <c r="C430" s="50" t="s">
        <v>2175</v>
      </c>
      <c r="D430" s="50" t="s">
        <v>2175</v>
      </c>
      <c r="E430" s="50" t="s">
        <v>2175</v>
      </c>
      <c r="F430" s="44"/>
      <c r="G430" s="44"/>
      <c r="H430" s="44"/>
      <c r="I430" s="44"/>
      <c r="J430" s="44"/>
      <c r="K430" s="44"/>
      <c r="L430" s="44"/>
      <c r="M430" s="44"/>
      <c r="N430" s="44"/>
      <c r="O430" s="44"/>
      <c r="P430" s="44"/>
      <c r="Q430" s="44"/>
      <c r="R430" s="44"/>
      <c r="S430" s="44"/>
      <c r="T430" s="44"/>
      <c r="U430" s="45"/>
      <c r="V430" s="45"/>
      <c r="W430" s="45"/>
      <c r="X430" s="45"/>
      <c r="Y430" s="45"/>
      <c r="Z430" s="45"/>
    </row>
    <row r="431" spans="1:26" ht="13" x14ac:dyDescent="0.15">
      <c r="A431" s="50" t="s">
        <v>214</v>
      </c>
      <c r="B431" s="50" t="s">
        <v>125</v>
      </c>
      <c r="C431" s="50" t="s">
        <v>125</v>
      </c>
      <c r="D431" s="50" t="s">
        <v>125</v>
      </c>
      <c r="E431" s="50" t="s">
        <v>125</v>
      </c>
      <c r="F431" s="44"/>
      <c r="G431" s="44"/>
      <c r="H431" s="44"/>
      <c r="I431" s="44"/>
      <c r="J431" s="44"/>
      <c r="K431" s="44"/>
      <c r="L431" s="44"/>
      <c r="M431" s="44"/>
      <c r="N431" s="44"/>
      <c r="O431" s="44"/>
      <c r="P431" s="44"/>
      <c r="Q431" s="44"/>
      <c r="R431" s="44"/>
      <c r="S431" s="44"/>
      <c r="T431" s="44"/>
      <c r="U431" s="45"/>
      <c r="V431" s="45"/>
      <c r="W431" s="45"/>
      <c r="X431" s="45"/>
      <c r="Y431" s="45"/>
      <c r="Z431" s="45"/>
    </row>
    <row r="432" spans="1:26" ht="13" x14ac:dyDescent="0.15">
      <c r="A432" s="50" t="s">
        <v>215</v>
      </c>
      <c r="B432" s="50" t="s">
        <v>125</v>
      </c>
      <c r="C432" s="50" t="s">
        <v>125</v>
      </c>
      <c r="D432" s="50" t="s">
        <v>125</v>
      </c>
      <c r="E432" s="50" t="s">
        <v>125</v>
      </c>
      <c r="F432" s="44"/>
      <c r="G432" s="44"/>
      <c r="H432" s="44"/>
      <c r="I432" s="44"/>
      <c r="J432" s="44"/>
      <c r="K432" s="44"/>
      <c r="L432" s="44"/>
      <c r="M432" s="44"/>
      <c r="N432" s="44"/>
      <c r="O432" s="44"/>
      <c r="P432" s="44"/>
      <c r="Q432" s="44"/>
      <c r="R432" s="44"/>
      <c r="S432" s="44"/>
      <c r="T432" s="44"/>
      <c r="U432" s="45"/>
      <c r="V432" s="45"/>
      <c r="W432" s="45"/>
      <c r="X432" s="45"/>
      <c r="Y432" s="45"/>
      <c r="Z432" s="45"/>
    </row>
    <row r="433" spans="1:26" ht="13" x14ac:dyDescent="0.15">
      <c r="A433" s="50" t="s">
        <v>114</v>
      </c>
      <c r="B433" s="50" t="s">
        <v>3386</v>
      </c>
      <c r="C433" s="50" t="s">
        <v>3387</v>
      </c>
      <c r="D433" s="50" t="s">
        <v>3388</v>
      </c>
      <c r="E433" s="50" t="s">
        <v>3389</v>
      </c>
      <c r="F433" s="44"/>
      <c r="G433" s="44"/>
      <c r="H433" s="44"/>
      <c r="I433" s="44"/>
      <c r="J433" s="44"/>
      <c r="K433" s="44"/>
      <c r="L433" s="44"/>
      <c r="M433" s="44"/>
      <c r="N433" s="44"/>
      <c r="O433" s="44"/>
      <c r="P433" s="44"/>
      <c r="Q433" s="44"/>
      <c r="R433" s="44"/>
      <c r="S433" s="44"/>
      <c r="T433" s="44"/>
      <c r="U433" s="45"/>
      <c r="V433" s="45"/>
      <c r="W433" s="45"/>
      <c r="X433" s="45"/>
      <c r="Y433" s="45"/>
      <c r="Z433" s="45"/>
    </row>
    <row r="434" spans="1:26" ht="13" x14ac:dyDescent="0.15">
      <c r="A434" s="50" t="s">
        <v>116</v>
      </c>
      <c r="B434" s="50" t="s">
        <v>3390</v>
      </c>
      <c r="C434" s="50" t="s">
        <v>3390</v>
      </c>
      <c r="D434" s="50" t="s">
        <v>3391</v>
      </c>
      <c r="E434" s="50">
        <v>20</v>
      </c>
      <c r="F434" s="44"/>
      <c r="G434" s="44"/>
      <c r="H434" s="44"/>
      <c r="I434" s="44"/>
      <c r="J434" s="44"/>
      <c r="K434" s="44"/>
      <c r="L434" s="44"/>
      <c r="M434" s="44"/>
      <c r="N434" s="44"/>
      <c r="O434" s="44"/>
      <c r="P434" s="44"/>
      <c r="Q434" s="44"/>
      <c r="R434" s="44"/>
      <c r="S434" s="44"/>
      <c r="T434" s="44"/>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4"/>
      <c r="T435" s="44"/>
      <c r="U435" s="45"/>
      <c r="V435" s="45"/>
      <c r="W435" s="45"/>
      <c r="X435" s="45"/>
      <c r="Y435" s="45"/>
      <c r="Z435" s="45"/>
    </row>
    <row r="436" spans="1:26" ht="13" x14ac:dyDescent="0.15">
      <c r="A436" s="51" t="s">
        <v>118</v>
      </c>
      <c r="B436" s="51">
        <v>0</v>
      </c>
      <c r="C436" s="51">
        <v>0</v>
      </c>
      <c r="D436" s="51">
        <v>0</v>
      </c>
      <c r="E436" s="51">
        <v>0</v>
      </c>
      <c r="F436" s="44"/>
      <c r="G436" s="44"/>
      <c r="H436" s="44"/>
      <c r="I436" s="44"/>
      <c r="J436" s="44"/>
      <c r="K436" s="44"/>
      <c r="L436" s="44"/>
      <c r="M436" s="44"/>
      <c r="N436" s="44"/>
      <c r="O436" s="44"/>
      <c r="P436" s="44"/>
      <c r="Q436" s="44"/>
      <c r="R436" s="44"/>
      <c r="S436" s="44"/>
      <c r="T436" s="44"/>
      <c r="U436" s="45"/>
      <c r="V436" s="45"/>
      <c r="W436" s="45"/>
      <c r="X436" s="45"/>
      <c r="Y436" s="45"/>
      <c r="Z436" s="45"/>
    </row>
    <row r="437" spans="1:26" ht="13" x14ac:dyDescent="0.15">
      <c r="A437" s="51" t="s">
        <v>165</v>
      </c>
      <c r="B437" s="51">
        <v>100</v>
      </c>
      <c r="C437" s="51">
        <v>100</v>
      </c>
      <c r="D437" s="51">
        <v>50</v>
      </c>
      <c r="E437" s="51">
        <v>0</v>
      </c>
      <c r="F437" s="44"/>
      <c r="G437" s="44"/>
      <c r="H437" s="44"/>
      <c r="I437" s="44"/>
      <c r="J437" s="44"/>
      <c r="K437" s="44"/>
      <c r="L437" s="44"/>
      <c r="M437" s="44"/>
      <c r="N437" s="44"/>
      <c r="O437" s="44"/>
      <c r="P437" s="44"/>
      <c r="Q437" s="44"/>
      <c r="R437" s="44"/>
      <c r="S437" s="44"/>
      <c r="T437" s="44"/>
      <c r="U437" s="45"/>
      <c r="V437" s="45"/>
      <c r="W437" s="45"/>
      <c r="X437" s="45"/>
      <c r="Y437" s="45"/>
      <c r="Z437" s="45"/>
    </row>
    <row r="438" spans="1:26" ht="13" x14ac:dyDescent="0.15">
      <c r="A438" s="51" t="s">
        <v>166</v>
      </c>
      <c r="B438" s="51">
        <v>100</v>
      </c>
      <c r="C438" s="51">
        <v>100</v>
      </c>
      <c r="D438" s="51">
        <v>100</v>
      </c>
      <c r="E438" s="51">
        <v>100</v>
      </c>
      <c r="F438" s="44"/>
      <c r="G438" s="44"/>
      <c r="H438" s="44"/>
      <c r="I438" s="44"/>
      <c r="J438" s="44"/>
      <c r="K438" s="44"/>
      <c r="L438" s="44"/>
      <c r="M438" s="44"/>
      <c r="N438" s="44"/>
      <c r="O438" s="44"/>
      <c r="P438" s="44"/>
      <c r="Q438" s="44"/>
      <c r="R438" s="44"/>
      <c r="S438" s="44"/>
      <c r="T438" s="44"/>
      <c r="U438" s="45"/>
      <c r="V438" s="45"/>
      <c r="W438" s="45"/>
      <c r="X438" s="45"/>
      <c r="Y438" s="45"/>
      <c r="Z438" s="45"/>
    </row>
    <row r="439" spans="1:26" ht="13" x14ac:dyDescent="0.15">
      <c r="A439" s="51" t="s">
        <v>219</v>
      </c>
      <c r="B439" s="51">
        <v>0</v>
      </c>
      <c r="C439" s="51">
        <v>0</v>
      </c>
      <c r="D439" s="51">
        <v>0</v>
      </c>
      <c r="E439" s="51">
        <v>0</v>
      </c>
      <c r="F439" s="44"/>
      <c r="G439" s="44"/>
      <c r="H439" s="44"/>
      <c r="I439" s="44"/>
      <c r="J439" s="44"/>
      <c r="K439" s="44"/>
      <c r="L439" s="44"/>
      <c r="M439" s="44"/>
      <c r="N439" s="44"/>
      <c r="O439" s="44"/>
      <c r="P439" s="44"/>
      <c r="Q439" s="44"/>
      <c r="R439" s="44"/>
      <c r="S439" s="44"/>
      <c r="T439" s="44"/>
      <c r="U439" s="45"/>
      <c r="V439" s="45"/>
      <c r="W439" s="45"/>
      <c r="X439" s="45"/>
      <c r="Y439" s="45"/>
      <c r="Z439" s="45"/>
    </row>
    <row r="440" spans="1:26" ht="13" x14ac:dyDescent="0.15">
      <c r="A440" s="51" t="s">
        <v>220</v>
      </c>
      <c r="B440" s="51">
        <v>0</v>
      </c>
      <c r="C440" s="51">
        <v>0</v>
      </c>
      <c r="D440" s="51">
        <v>0</v>
      </c>
      <c r="E440" s="51">
        <v>0</v>
      </c>
      <c r="F440" s="44"/>
      <c r="G440" s="44"/>
      <c r="H440" s="44"/>
      <c r="I440" s="44"/>
      <c r="J440" s="44"/>
      <c r="K440" s="44"/>
      <c r="L440" s="44"/>
      <c r="M440" s="44"/>
      <c r="N440" s="44"/>
      <c r="O440" s="44"/>
      <c r="P440" s="44"/>
      <c r="Q440" s="44"/>
      <c r="R440" s="44"/>
      <c r="S440" s="44"/>
      <c r="T440" s="44"/>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4"/>
      <c r="T441" s="44"/>
      <c r="U441" s="45"/>
      <c r="V441" s="45"/>
      <c r="W441" s="45"/>
      <c r="X441" s="45"/>
      <c r="Y441" s="45"/>
      <c r="Z441" s="45"/>
    </row>
    <row r="442" spans="1:26" ht="13" x14ac:dyDescent="0.15">
      <c r="A442" s="51" t="s">
        <v>120</v>
      </c>
      <c r="B442" s="52">
        <v>40</v>
      </c>
      <c r="C442" s="52">
        <v>40</v>
      </c>
      <c r="D442" s="52">
        <v>30</v>
      </c>
      <c r="E442" s="52">
        <v>20</v>
      </c>
      <c r="F442" s="44"/>
      <c r="G442" s="44"/>
      <c r="H442" s="44"/>
      <c r="I442" s="44"/>
      <c r="J442" s="44"/>
      <c r="K442" s="44"/>
      <c r="L442" s="44"/>
      <c r="M442" s="44"/>
      <c r="N442" s="44"/>
      <c r="O442" s="44"/>
      <c r="P442" s="44"/>
      <c r="Q442" s="44"/>
      <c r="R442" s="44"/>
      <c r="S442" s="44"/>
      <c r="T442" s="44"/>
      <c r="U442" s="45"/>
      <c r="V442" s="45"/>
      <c r="W442" s="45"/>
      <c r="X442" s="45"/>
      <c r="Y442" s="45"/>
      <c r="Z442" s="45"/>
    </row>
    <row r="443" spans="1:26" ht="13" x14ac:dyDescent="0.15">
      <c r="A443" s="44"/>
      <c r="B443" s="53"/>
      <c r="C443" s="44"/>
      <c r="D443" s="44"/>
      <c r="E443" s="44"/>
      <c r="F443" s="44"/>
      <c r="G443" s="44"/>
      <c r="H443" s="44"/>
      <c r="I443" s="44"/>
      <c r="J443" s="44"/>
      <c r="K443" s="44"/>
      <c r="L443" s="44"/>
      <c r="M443" s="44"/>
      <c r="N443" s="44"/>
      <c r="O443" s="44"/>
      <c r="P443" s="44"/>
      <c r="Q443" s="44"/>
      <c r="R443" s="44"/>
      <c r="S443" s="44"/>
      <c r="T443" s="44"/>
      <c r="U443" s="45"/>
      <c r="V443" s="45"/>
      <c r="W443" s="45"/>
      <c r="X443" s="45"/>
      <c r="Y443" s="45"/>
      <c r="Z443" s="45"/>
    </row>
    <row r="444" spans="1:26" ht="13" x14ac:dyDescent="0.15">
      <c r="A444" s="54" t="s">
        <v>121</v>
      </c>
      <c r="B444" s="67">
        <v>30</v>
      </c>
      <c r="C444" s="44"/>
      <c r="D444" s="56"/>
      <c r="E444" s="44"/>
      <c r="F444" s="44"/>
      <c r="G444" s="44"/>
      <c r="H444" s="44"/>
      <c r="I444" s="44"/>
      <c r="J444" s="44"/>
      <c r="K444" s="44"/>
      <c r="L444" s="44"/>
      <c r="M444" s="44"/>
      <c r="N444" s="44"/>
      <c r="O444" s="44"/>
      <c r="P444" s="44"/>
      <c r="Q444" s="44"/>
      <c r="R444" s="44"/>
      <c r="S444" s="44"/>
      <c r="T444" s="44"/>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65" t="s">
        <v>100</v>
      </c>
      <c r="B446" s="47" t="s">
        <v>3300</v>
      </c>
      <c r="C446" s="47" t="s">
        <v>3301</v>
      </c>
      <c r="D446" s="59" t="s">
        <v>3302</v>
      </c>
      <c r="E446" s="59" t="s">
        <v>3303</v>
      </c>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408</v>
      </c>
      <c r="C447" s="50" t="s">
        <v>408</v>
      </c>
      <c r="D447" s="50" t="s">
        <v>408</v>
      </c>
      <c r="E447" s="50" t="s">
        <v>184</v>
      </c>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409</v>
      </c>
      <c r="C448" s="50" t="s">
        <v>409</v>
      </c>
      <c r="D448" s="50" t="s">
        <v>409</v>
      </c>
      <c r="E448" s="50" t="s">
        <v>409</v>
      </c>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t="s">
        <v>1318</v>
      </c>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371</v>
      </c>
      <c r="C450" s="50" t="s">
        <v>371</v>
      </c>
      <c r="D450" s="50" t="s">
        <v>371</v>
      </c>
      <c r="E450" s="50" t="s">
        <v>371</v>
      </c>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372</v>
      </c>
      <c r="C451" s="50" t="s">
        <v>372</v>
      </c>
      <c r="D451" s="50" t="s">
        <v>372</v>
      </c>
      <c r="E451" s="50" t="s">
        <v>372</v>
      </c>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t="s">
        <v>231</v>
      </c>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373</v>
      </c>
      <c r="C453" s="50" t="s">
        <v>373</v>
      </c>
      <c r="D453" s="50" t="s">
        <v>373</v>
      </c>
      <c r="E453" s="50" t="s">
        <v>373</v>
      </c>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125</v>
      </c>
      <c r="C454" s="50" t="s">
        <v>125</v>
      </c>
      <c r="D454" s="50" t="s">
        <v>125</v>
      </c>
      <c r="E454" s="50" t="s">
        <v>125</v>
      </c>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3392</v>
      </c>
      <c r="C455" s="50" t="s">
        <v>3392</v>
      </c>
      <c r="D455" s="50" t="s">
        <v>3393</v>
      </c>
      <c r="E455" s="50" t="s">
        <v>3394</v>
      </c>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v>13</v>
      </c>
      <c r="C456" s="50">
        <v>13</v>
      </c>
      <c r="D456" s="50">
        <v>13</v>
      </c>
      <c r="E456" s="50">
        <v>14</v>
      </c>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100</v>
      </c>
      <c r="C458" s="51">
        <v>100</v>
      </c>
      <c r="D458" s="51">
        <v>100</v>
      </c>
      <c r="E458" s="51">
        <v>50</v>
      </c>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100</v>
      </c>
      <c r="C459" s="51">
        <v>100</v>
      </c>
      <c r="D459" s="51">
        <v>100</v>
      </c>
      <c r="E459" s="51">
        <v>100</v>
      </c>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51">
        <v>100</v>
      </c>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100</v>
      </c>
      <c r="C461" s="51">
        <v>100</v>
      </c>
      <c r="D461" s="51">
        <v>100</v>
      </c>
      <c r="E461" s="51">
        <v>100</v>
      </c>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100</v>
      </c>
      <c r="C462" s="51">
        <v>100</v>
      </c>
      <c r="D462" s="51">
        <v>100</v>
      </c>
      <c r="E462" s="51">
        <v>100</v>
      </c>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51">
        <v>100</v>
      </c>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100</v>
      </c>
      <c r="C464" s="51">
        <v>100</v>
      </c>
      <c r="D464" s="51">
        <v>100</v>
      </c>
      <c r="E464" s="51">
        <v>100</v>
      </c>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0</v>
      </c>
      <c r="C465" s="51">
        <v>0</v>
      </c>
      <c r="D465" s="51">
        <v>0</v>
      </c>
      <c r="E465" s="51">
        <v>0</v>
      </c>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75</v>
      </c>
      <c r="C467" s="52">
        <v>75</v>
      </c>
      <c r="D467" s="52">
        <v>75</v>
      </c>
      <c r="E467" s="52">
        <v>81.25</v>
      </c>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77.08</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65" t="s">
        <v>101</v>
      </c>
      <c r="B471" s="47" t="s">
        <v>3300</v>
      </c>
      <c r="C471" s="47" t="s">
        <v>3301</v>
      </c>
      <c r="D471" s="59" t="s">
        <v>3302</v>
      </c>
      <c r="E471" s="59" t="s">
        <v>3303</v>
      </c>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1017</v>
      </c>
      <c r="C472" s="50" t="s">
        <v>1017</v>
      </c>
      <c r="D472" s="50" t="s">
        <v>1017</v>
      </c>
      <c r="E472" s="50" t="s">
        <v>1017</v>
      </c>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t="s">
        <v>84</v>
      </c>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1018</v>
      </c>
      <c r="C474" s="50" t="s">
        <v>1018</v>
      </c>
      <c r="D474" s="50" t="s">
        <v>1018</v>
      </c>
      <c r="E474" s="50" t="s">
        <v>1018</v>
      </c>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3395</v>
      </c>
      <c r="C475" s="50" t="s">
        <v>3395</v>
      </c>
      <c r="D475" s="50" t="s">
        <v>3395</v>
      </c>
      <c r="E475" s="50" t="s">
        <v>3396</v>
      </c>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t="s">
        <v>3397</v>
      </c>
      <c r="C476" s="50" t="s">
        <v>3397</v>
      </c>
      <c r="D476" s="50" t="s">
        <v>3397</v>
      </c>
      <c r="E476" s="50">
        <v>14</v>
      </c>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100</v>
      </c>
      <c r="C478" s="51">
        <v>100</v>
      </c>
      <c r="D478" s="51">
        <v>100</v>
      </c>
      <c r="E478" s="51">
        <v>100</v>
      </c>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51" t="s">
        <v>84</v>
      </c>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100</v>
      </c>
      <c r="C480" s="51">
        <v>100</v>
      </c>
      <c r="D480" s="51">
        <v>100</v>
      </c>
      <c r="E480" s="51">
        <v>100</v>
      </c>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66.67</v>
      </c>
      <c r="C482" s="52">
        <v>66.67</v>
      </c>
      <c r="D482" s="52">
        <v>66.67</v>
      </c>
      <c r="E482" s="52">
        <v>100</v>
      </c>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77.78</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65" t="s">
        <v>102</v>
      </c>
      <c r="B486" s="47" t="s">
        <v>3300</v>
      </c>
      <c r="C486" s="47" t="s">
        <v>3301</v>
      </c>
      <c r="D486" s="59" t="s">
        <v>3302</v>
      </c>
      <c r="E486" s="59" t="s">
        <v>3303</v>
      </c>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t="s">
        <v>184</v>
      </c>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184</v>
      </c>
      <c r="C488" s="50" t="s">
        <v>184</v>
      </c>
      <c r="D488" s="50" t="s">
        <v>184</v>
      </c>
      <c r="E488" s="50" t="s">
        <v>1759</v>
      </c>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184</v>
      </c>
      <c r="C489" s="50" t="s">
        <v>184</v>
      </c>
      <c r="D489" s="50" t="s">
        <v>184</v>
      </c>
      <c r="E489" s="50" t="s">
        <v>184</v>
      </c>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184</v>
      </c>
      <c r="C490" s="50" t="s">
        <v>184</v>
      </c>
      <c r="D490" s="50" t="s">
        <v>184</v>
      </c>
      <c r="E490" s="50" t="s">
        <v>412</v>
      </c>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184</v>
      </c>
      <c r="C491" s="50" t="s">
        <v>184</v>
      </c>
      <c r="D491" s="50" t="s">
        <v>184</v>
      </c>
      <c r="E491" s="50" t="s">
        <v>184</v>
      </c>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t="s">
        <v>84</v>
      </c>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184</v>
      </c>
      <c r="C493" s="50" t="s">
        <v>184</v>
      </c>
      <c r="D493" s="50" t="s">
        <v>184</v>
      </c>
      <c r="E493" s="50" t="s">
        <v>1761</v>
      </c>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414</v>
      </c>
      <c r="C494" s="50" t="s">
        <v>414</v>
      </c>
      <c r="D494" s="50" t="s">
        <v>414</v>
      </c>
      <c r="E494" s="50" t="s">
        <v>414</v>
      </c>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t="s">
        <v>415</v>
      </c>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965</v>
      </c>
      <c r="C496" s="50" t="s">
        <v>965</v>
      </c>
      <c r="D496" s="50" t="s">
        <v>965</v>
      </c>
      <c r="E496" s="50" t="s">
        <v>125</v>
      </c>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3398</v>
      </c>
      <c r="C497" s="50" t="s">
        <v>3399</v>
      </c>
      <c r="D497" s="50" t="s">
        <v>3399</v>
      </c>
      <c r="E497" s="50" t="s">
        <v>3400</v>
      </c>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t="s">
        <v>3401</v>
      </c>
      <c r="C498" s="50" t="s">
        <v>3401</v>
      </c>
      <c r="D498" s="50" t="s">
        <v>3401</v>
      </c>
      <c r="E498" s="50" t="s">
        <v>3402</v>
      </c>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51">
        <v>50</v>
      </c>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50</v>
      </c>
      <c r="C501" s="51">
        <v>50</v>
      </c>
      <c r="D501" s="51">
        <v>50</v>
      </c>
      <c r="E501" s="51">
        <v>100</v>
      </c>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50</v>
      </c>
      <c r="C502" s="51">
        <v>50</v>
      </c>
      <c r="D502" s="51">
        <v>50</v>
      </c>
      <c r="E502" s="51">
        <v>50</v>
      </c>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50</v>
      </c>
      <c r="C503" s="51">
        <v>50</v>
      </c>
      <c r="D503" s="51">
        <v>50</v>
      </c>
      <c r="E503" s="51">
        <v>100</v>
      </c>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50</v>
      </c>
      <c r="C504" s="51">
        <v>50</v>
      </c>
      <c r="D504" s="51">
        <v>50</v>
      </c>
      <c r="E504" s="51">
        <v>50</v>
      </c>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51" t="s">
        <v>84</v>
      </c>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50</v>
      </c>
      <c r="C506" s="51">
        <v>50</v>
      </c>
      <c r="D506" s="51">
        <v>50</v>
      </c>
      <c r="E506" s="51">
        <v>100</v>
      </c>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100</v>
      </c>
      <c r="C507" s="51">
        <v>100</v>
      </c>
      <c r="D507" s="51">
        <v>100</v>
      </c>
      <c r="E507" s="51">
        <v>100</v>
      </c>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51">
        <v>100</v>
      </c>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100</v>
      </c>
      <c r="C509" s="51">
        <v>100</v>
      </c>
      <c r="D509" s="51">
        <v>100</v>
      </c>
      <c r="E509" s="51">
        <v>0</v>
      </c>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60</v>
      </c>
      <c r="C511" s="52">
        <v>60</v>
      </c>
      <c r="D511" s="52">
        <v>60</v>
      </c>
      <c r="E511" s="52">
        <v>72.22</v>
      </c>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64.069999999999993</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65" t="s">
        <v>103</v>
      </c>
      <c r="B515" s="47" t="s">
        <v>3300</v>
      </c>
      <c r="C515" s="47" t="s">
        <v>3301</v>
      </c>
      <c r="D515" s="59" t="s">
        <v>3302</v>
      </c>
      <c r="E515" s="59" t="s">
        <v>3303</v>
      </c>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t="s">
        <v>125</v>
      </c>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418</v>
      </c>
      <c r="C517" s="50" t="s">
        <v>418</v>
      </c>
      <c r="D517" s="50" t="s">
        <v>418</v>
      </c>
      <c r="E517" s="50" t="s">
        <v>418</v>
      </c>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184</v>
      </c>
      <c r="C518" s="50" t="s">
        <v>184</v>
      </c>
      <c r="D518" s="50" t="s">
        <v>184</v>
      </c>
      <c r="E518" s="50" t="s">
        <v>125</v>
      </c>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125</v>
      </c>
      <c r="C519" s="50" t="s">
        <v>125</v>
      </c>
      <c r="D519" s="50" t="s">
        <v>125</v>
      </c>
      <c r="E519" s="50" t="s">
        <v>125</v>
      </c>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1024</v>
      </c>
      <c r="C520" s="50" t="s">
        <v>1024</v>
      </c>
      <c r="D520" s="50" t="s">
        <v>1024</v>
      </c>
      <c r="E520" s="50" t="s">
        <v>1024</v>
      </c>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1025</v>
      </c>
      <c r="C521" s="50" t="s">
        <v>1025</v>
      </c>
      <c r="D521" s="50" t="s">
        <v>1025</v>
      </c>
      <c r="E521" s="50" t="s">
        <v>1025</v>
      </c>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3403</v>
      </c>
      <c r="C522" s="50" t="s">
        <v>3403</v>
      </c>
      <c r="D522" s="50" t="s">
        <v>3403</v>
      </c>
      <c r="E522" s="50" t="s">
        <v>3404</v>
      </c>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3405</v>
      </c>
      <c r="C523" s="50" t="s">
        <v>3405</v>
      </c>
      <c r="D523" s="50" t="s">
        <v>3405</v>
      </c>
      <c r="E523" s="50" t="s">
        <v>3406</v>
      </c>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51">
        <v>0</v>
      </c>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100</v>
      </c>
      <c r="C526" s="51">
        <v>100</v>
      </c>
      <c r="D526" s="51">
        <v>100</v>
      </c>
      <c r="E526" s="51">
        <v>100</v>
      </c>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50</v>
      </c>
      <c r="C527" s="51">
        <v>50</v>
      </c>
      <c r="D527" s="51">
        <v>50</v>
      </c>
      <c r="E527" s="51">
        <v>0</v>
      </c>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0</v>
      </c>
      <c r="C528" s="51">
        <v>0</v>
      </c>
      <c r="D528" s="51">
        <v>0</v>
      </c>
      <c r="E528" s="51">
        <v>0</v>
      </c>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v>100</v>
      </c>
      <c r="C529" s="51">
        <v>100</v>
      </c>
      <c r="D529" s="51">
        <v>100</v>
      </c>
      <c r="E529" s="51">
        <v>100</v>
      </c>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v>100</v>
      </c>
      <c r="C530" s="51">
        <v>100</v>
      </c>
      <c r="D530" s="51">
        <v>100</v>
      </c>
      <c r="E530" s="51">
        <v>100</v>
      </c>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75</v>
      </c>
      <c r="C532" s="52">
        <v>75</v>
      </c>
      <c r="D532" s="52">
        <v>75</v>
      </c>
      <c r="E532" s="52">
        <v>50</v>
      </c>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66.67</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65" t="s">
        <v>104</v>
      </c>
      <c r="B536" s="47" t="s">
        <v>3300</v>
      </c>
      <c r="C536" s="47" t="s">
        <v>3301</v>
      </c>
      <c r="D536" s="59" t="s">
        <v>3302</v>
      </c>
      <c r="E536" s="59" t="s">
        <v>3303</v>
      </c>
      <c r="F536" s="44"/>
      <c r="G536" s="44"/>
      <c r="H536" s="44"/>
      <c r="I536" s="44"/>
      <c r="J536" s="44"/>
      <c r="K536" s="44"/>
      <c r="L536" s="44"/>
      <c r="M536" s="44"/>
      <c r="N536" s="44"/>
      <c r="O536" s="44"/>
      <c r="P536" s="44"/>
      <c r="Q536" s="44"/>
      <c r="R536" s="44"/>
      <c r="S536" s="44"/>
      <c r="T536" s="44"/>
      <c r="U536" s="45"/>
      <c r="V536" s="45"/>
      <c r="W536" s="45"/>
      <c r="X536" s="45"/>
      <c r="Y536" s="45"/>
      <c r="Z536" s="45"/>
    </row>
    <row r="537" spans="1:26" ht="13" x14ac:dyDescent="0.15">
      <c r="A537" s="49" t="s">
        <v>199</v>
      </c>
      <c r="B537" s="50" t="s">
        <v>1032</v>
      </c>
      <c r="C537" s="50" t="s">
        <v>1032</v>
      </c>
      <c r="D537" s="50" t="s">
        <v>1032</v>
      </c>
      <c r="E537" s="50" t="s">
        <v>1032</v>
      </c>
      <c r="F537" s="44"/>
      <c r="G537" s="44"/>
      <c r="H537" s="44"/>
      <c r="I537" s="44"/>
      <c r="J537" s="44"/>
      <c r="K537" s="44"/>
      <c r="L537" s="44"/>
      <c r="M537" s="44"/>
      <c r="N537" s="44"/>
      <c r="O537" s="44"/>
      <c r="P537" s="44"/>
      <c r="Q537" s="44"/>
      <c r="R537" s="44"/>
      <c r="S537" s="44"/>
      <c r="T537" s="44"/>
      <c r="U537" s="45"/>
      <c r="V537" s="45"/>
      <c r="W537" s="45"/>
      <c r="X537" s="45"/>
      <c r="Y537" s="45"/>
      <c r="Z537" s="45"/>
    </row>
    <row r="538" spans="1:26" ht="13" x14ac:dyDescent="0.15">
      <c r="A538" s="50" t="s">
        <v>114</v>
      </c>
      <c r="B538" s="50" t="s">
        <v>193</v>
      </c>
      <c r="C538" s="50" t="s">
        <v>3407</v>
      </c>
      <c r="D538" s="50" t="s">
        <v>3408</v>
      </c>
      <c r="E538" s="50" t="s">
        <v>3409</v>
      </c>
      <c r="F538" s="44"/>
      <c r="G538" s="44"/>
      <c r="H538" s="44"/>
      <c r="I538" s="44"/>
      <c r="J538" s="44"/>
      <c r="K538" s="44"/>
      <c r="L538" s="44"/>
      <c r="M538" s="44"/>
      <c r="N538" s="44"/>
      <c r="O538" s="44"/>
      <c r="P538" s="44"/>
      <c r="Q538" s="44"/>
      <c r="R538" s="44"/>
      <c r="S538" s="44"/>
      <c r="T538" s="44"/>
      <c r="U538" s="45"/>
      <c r="V538" s="45"/>
      <c r="W538" s="45"/>
      <c r="X538" s="45"/>
      <c r="Y538" s="45"/>
      <c r="Z538" s="45"/>
    </row>
    <row r="539" spans="1:26" ht="13" x14ac:dyDescent="0.15">
      <c r="A539" s="50" t="s">
        <v>116</v>
      </c>
      <c r="B539" s="57"/>
      <c r="C539" s="50">
        <v>32</v>
      </c>
      <c r="D539" s="50">
        <v>82</v>
      </c>
      <c r="E539" s="50">
        <v>83</v>
      </c>
      <c r="F539" s="44"/>
      <c r="G539" s="44"/>
      <c r="H539" s="44"/>
      <c r="I539" s="44"/>
      <c r="J539" s="44"/>
      <c r="K539" s="44"/>
      <c r="L539" s="44"/>
      <c r="M539" s="44"/>
      <c r="N539" s="44"/>
      <c r="O539" s="44"/>
      <c r="P539" s="44"/>
      <c r="Q539" s="44"/>
      <c r="R539" s="44"/>
      <c r="S539" s="44"/>
      <c r="T539" s="44"/>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4"/>
      <c r="T540" s="44"/>
      <c r="U540" s="45"/>
      <c r="V540" s="45"/>
      <c r="W540" s="45"/>
      <c r="X540" s="45"/>
      <c r="Y540" s="45"/>
      <c r="Z540" s="45"/>
    </row>
    <row r="541" spans="1:26" ht="13" x14ac:dyDescent="0.15">
      <c r="A541" s="51" t="s">
        <v>204</v>
      </c>
      <c r="B541" s="51">
        <v>0</v>
      </c>
      <c r="C541" s="51">
        <v>0</v>
      </c>
      <c r="D541" s="51">
        <v>0</v>
      </c>
      <c r="E541" s="51">
        <v>0</v>
      </c>
      <c r="F541" s="44"/>
      <c r="G541" s="44"/>
      <c r="H541" s="44"/>
      <c r="I541" s="44"/>
      <c r="J541" s="44"/>
      <c r="K541" s="44"/>
      <c r="L541" s="44"/>
      <c r="M541" s="44"/>
      <c r="N541" s="44"/>
      <c r="O541" s="44"/>
      <c r="P541" s="44"/>
      <c r="Q541" s="44"/>
      <c r="R541" s="44"/>
      <c r="S541" s="44"/>
      <c r="T541" s="44"/>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4"/>
      <c r="T542" s="44"/>
      <c r="U542" s="45"/>
      <c r="V542" s="45"/>
      <c r="W542" s="45"/>
      <c r="X542" s="45"/>
      <c r="Y542" s="45"/>
      <c r="Z542" s="45"/>
    </row>
    <row r="543" spans="1:26" ht="13" x14ac:dyDescent="0.15">
      <c r="A543" s="51" t="s">
        <v>120</v>
      </c>
      <c r="B543" s="52">
        <v>0</v>
      </c>
      <c r="C543" s="52">
        <v>0</v>
      </c>
      <c r="D543" s="52">
        <v>0</v>
      </c>
      <c r="E543" s="52">
        <v>0</v>
      </c>
      <c r="F543" s="44"/>
      <c r="G543" s="44"/>
      <c r="H543" s="44"/>
      <c r="I543" s="44"/>
      <c r="J543" s="44"/>
      <c r="K543" s="44"/>
      <c r="L543" s="44"/>
      <c r="M543" s="44"/>
      <c r="N543" s="44"/>
      <c r="O543" s="44"/>
      <c r="P543" s="44"/>
      <c r="Q543" s="44"/>
      <c r="R543" s="44"/>
      <c r="S543" s="44"/>
      <c r="T543" s="44"/>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4"/>
      <c r="T544" s="44"/>
      <c r="U544" s="45"/>
      <c r="V544" s="45"/>
      <c r="W544" s="45"/>
      <c r="X544" s="45"/>
      <c r="Y544" s="45"/>
      <c r="Z544" s="45"/>
    </row>
    <row r="545" spans="1:26" ht="15" customHeight="1" x14ac:dyDescent="0.15">
      <c r="A545" s="54" t="s">
        <v>121</v>
      </c>
      <c r="B545" s="67">
        <v>0</v>
      </c>
      <c r="C545" s="44"/>
      <c r="D545" s="56"/>
      <c r="E545" s="44"/>
      <c r="F545" s="44"/>
      <c r="G545" s="44"/>
      <c r="H545" s="44"/>
      <c r="I545" s="44"/>
      <c r="J545" s="44"/>
      <c r="K545" s="44"/>
      <c r="L545" s="44"/>
      <c r="M545" s="44"/>
      <c r="N545" s="44"/>
      <c r="O545" s="44"/>
      <c r="P545" s="44"/>
      <c r="Q545" s="44"/>
      <c r="R545" s="44"/>
      <c r="S545" s="44"/>
      <c r="T545" s="44"/>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65" t="s">
        <v>105</v>
      </c>
      <c r="B547" s="47" t="s">
        <v>3300</v>
      </c>
      <c r="C547" s="47" t="s">
        <v>3301</v>
      </c>
      <c r="D547" s="59" t="s">
        <v>3302</v>
      </c>
      <c r="E547" s="59" t="s">
        <v>3303</v>
      </c>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1371</v>
      </c>
      <c r="C548" s="50" t="s">
        <v>1371</v>
      </c>
      <c r="D548" s="50" t="s">
        <v>1371</v>
      </c>
      <c r="E548" s="50" t="s">
        <v>125</v>
      </c>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237</v>
      </c>
      <c r="C549" s="50" t="s">
        <v>237</v>
      </c>
      <c r="D549" s="50" t="s">
        <v>237</v>
      </c>
      <c r="E549" s="50" t="s">
        <v>237</v>
      </c>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3410</v>
      </c>
      <c r="C550" s="50" t="s">
        <v>3410</v>
      </c>
      <c r="D550" s="50" t="s">
        <v>3410</v>
      </c>
      <c r="E550" s="50" t="s">
        <v>3411</v>
      </c>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t="s">
        <v>3412</v>
      </c>
      <c r="C551" s="50" t="s">
        <v>3412</v>
      </c>
      <c r="D551" s="50" t="s">
        <v>3412</v>
      </c>
      <c r="E551" s="50">
        <v>62</v>
      </c>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v>100</v>
      </c>
      <c r="C553" s="51">
        <v>100</v>
      </c>
      <c r="D553" s="51">
        <v>100</v>
      </c>
      <c r="E553" s="51">
        <v>0</v>
      </c>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100</v>
      </c>
      <c r="C554" s="51">
        <v>100</v>
      </c>
      <c r="D554" s="51">
        <v>100</v>
      </c>
      <c r="E554" s="51">
        <v>100</v>
      </c>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100</v>
      </c>
      <c r="C556" s="52">
        <v>100</v>
      </c>
      <c r="D556" s="52">
        <v>100</v>
      </c>
      <c r="E556" s="52">
        <v>50</v>
      </c>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83.33</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sheetData>
    <row r="1" spans="1:26" ht="15.75" customHeight="1" x14ac:dyDescent="0.15">
      <c r="A1" s="68"/>
      <c r="B1" s="69" t="s">
        <v>241</v>
      </c>
      <c r="C1" s="69" t="s">
        <v>179</v>
      </c>
      <c r="D1" s="69" t="s">
        <v>242</v>
      </c>
      <c r="E1" s="69" t="s">
        <v>243</v>
      </c>
      <c r="F1" s="69" t="s">
        <v>180</v>
      </c>
      <c r="G1" s="69" t="s">
        <v>244</v>
      </c>
      <c r="H1" s="69" t="s">
        <v>245</v>
      </c>
      <c r="I1" s="69" t="s">
        <v>181</v>
      </c>
      <c r="J1" s="69" t="s">
        <v>246</v>
      </c>
      <c r="K1" s="69" t="s">
        <v>247</v>
      </c>
      <c r="L1" s="45"/>
      <c r="M1" s="45"/>
      <c r="N1" s="45"/>
      <c r="O1" s="45"/>
      <c r="P1" s="45"/>
      <c r="Q1" s="45"/>
      <c r="R1" s="45"/>
      <c r="S1" s="45"/>
      <c r="T1" s="45"/>
      <c r="U1" s="45"/>
      <c r="V1" s="45"/>
      <c r="W1" s="45"/>
      <c r="X1" s="45"/>
      <c r="Y1" s="45"/>
      <c r="Z1" s="45"/>
    </row>
    <row r="2" spans="1:26" ht="15.75" customHeight="1" x14ac:dyDescent="0.15">
      <c r="A2" s="70" t="s">
        <v>74</v>
      </c>
      <c r="B2" s="71">
        <v>0</v>
      </c>
      <c r="C2" s="72">
        <v>0</v>
      </c>
      <c r="D2" s="73">
        <v>0</v>
      </c>
      <c r="E2" s="73">
        <v>0</v>
      </c>
      <c r="F2" s="74">
        <v>0</v>
      </c>
      <c r="G2" s="73">
        <v>0</v>
      </c>
      <c r="H2" s="73">
        <v>0</v>
      </c>
      <c r="I2" s="75">
        <v>0</v>
      </c>
      <c r="J2" s="56"/>
      <c r="K2" s="56"/>
      <c r="L2" s="45"/>
      <c r="M2" s="45"/>
      <c r="N2" s="45"/>
      <c r="O2" s="45"/>
      <c r="P2" s="45"/>
      <c r="Q2" s="45"/>
      <c r="R2" s="45"/>
      <c r="S2" s="45"/>
      <c r="T2" s="45"/>
      <c r="U2" s="45"/>
      <c r="V2" s="45"/>
      <c r="W2" s="45"/>
      <c r="X2" s="45"/>
      <c r="Y2" s="45"/>
      <c r="Z2" s="45"/>
    </row>
    <row r="3" spans="1:26" ht="15.75" customHeight="1" x14ac:dyDescent="0.15">
      <c r="A3" s="70" t="s">
        <v>75</v>
      </c>
      <c r="B3" s="71">
        <v>0</v>
      </c>
      <c r="C3" s="72">
        <v>0</v>
      </c>
      <c r="D3" s="73">
        <v>0</v>
      </c>
      <c r="E3" s="73">
        <v>0</v>
      </c>
      <c r="F3" s="74">
        <v>0</v>
      </c>
      <c r="G3" s="73">
        <v>0</v>
      </c>
      <c r="H3" s="73">
        <v>0</v>
      </c>
      <c r="I3" s="76">
        <v>0</v>
      </c>
      <c r="J3" s="73">
        <v>0</v>
      </c>
      <c r="K3" s="73">
        <v>0</v>
      </c>
      <c r="L3" s="45"/>
      <c r="M3" s="45"/>
      <c r="N3" s="45"/>
      <c r="O3" s="45"/>
      <c r="P3" s="45"/>
      <c r="Q3" s="45"/>
      <c r="R3" s="45"/>
      <c r="S3" s="45"/>
      <c r="T3" s="45"/>
      <c r="U3" s="45"/>
      <c r="V3" s="45"/>
      <c r="W3" s="45"/>
      <c r="X3" s="45"/>
      <c r="Y3" s="45"/>
      <c r="Z3" s="45"/>
    </row>
    <row r="4" spans="1:26" ht="15.75" customHeight="1" x14ac:dyDescent="0.15">
      <c r="A4" s="70" t="s">
        <v>76</v>
      </c>
      <c r="B4" s="71">
        <v>25</v>
      </c>
      <c r="C4" s="72">
        <v>25</v>
      </c>
      <c r="D4" s="73">
        <v>0</v>
      </c>
      <c r="E4" s="73">
        <v>50</v>
      </c>
      <c r="F4" s="74">
        <v>25</v>
      </c>
      <c r="G4" s="73">
        <v>0</v>
      </c>
      <c r="H4" s="73">
        <v>50</v>
      </c>
      <c r="I4" s="76">
        <v>25</v>
      </c>
      <c r="J4" s="73">
        <v>0</v>
      </c>
      <c r="K4" s="73">
        <v>50</v>
      </c>
      <c r="L4" s="45"/>
      <c r="M4" s="45"/>
      <c r="N4" s="45"/>
      <c r="O4" s="45"/>
      <c r="P4" s="45"/>
      <c r="Q4" s="45"/>
      <c r="R4" s="45"/>
      <c r="S4" s="45"/>
      <c r="T4" s="45"/>
      <c r="U4" s="45"/>
      <c r="V4" s="45"/>
      <c r="W4" s="45"/>
      <c r="X4" s="45"/>
      <c r="Y4" s="45"/>
      <c r="Z4" s="45"/>
    </row>
    <row r="5" spans="1:26" ht="15.75" customHeight="1" x14ac:dyDescent="0.15">
      <c r="A5" s="70" t="s">
        <v>77</v>
      </c>
      <c r="B5" s="71">
        <v>0</v>
      </c>
      <c r="C5" s="72">
        <v>0</v>
      </c>
      <c r="D5" s="73">
        <v>0</v>
      </c>
      <c r="E5" s="73">
        <v>0</v>
      </c>
      <c r="F5" s="74">
        <v>0</v>
      </c>
      <c r="G5" s="73">
        <v>0</v>
      </c>
      <c r="H5" s="73">
        <v>0</v>
      </c>
      <c r="I5" s="76">
        <v>0</v>
      </c>
      <c r="J5" s="73">
        <v>0</v>
      </c>
      <c r="K5" s="73">
        <v>0</v>
      </c>
      <c r="L5" s="45"/>
      <c r="M5" s="45"/>
      <c r="N5" s="45"/>
      <c r="O5" s="45"/>
      <c r="P5" s="45"/>
      <c r="Q5" s="45"/>
      <c r="R5" s="45"/>
      <c r="S5" s="45"/>
      <c r="T5" s="45"/>
      <c r="U5" s="45"/>
      <c r="V5" s="45"/>
      <c r="W5" s="45"/>
      <c r="X5" s="45"/>
      <c r="Y5" s="45"/>
      <c r="Z5" s="45"/>
    </row>
    <row r="6" spans="1:26" ht="15.75" customHeight="1" x14ac:dyDescent="0.15">
      <c r="A6" s="70" t="s">
        <v>78</v>
      </c>
      <c r="B6" s="71">
        <v>0</v>
      </c>
      <c r="C6" s="72">
        <v>0</v>
      </c>
      <c r="D6" s="73">
        <v>0</v>
      </c>
      <c r="E6" s="73">
        <v>0</v>
      </c>
      <c r="F6" s="74">
        <v>0</v>
      </c>
      <c r="G6" s="73">
        <v>0</v>
      </c>
      <c r="H6" s="73">
        <v>0</v>
      </c>
      <c r="I6" s="75">
        <v>0</v>
      </c>
      <c r="J6" s="56"/>
      <c r="K6" s="56"/>
      <c r="L6" s="45"/>
      <c r="M6" s="45"/>
      <c r="N6" s="45"/>
      <c r="O6" s="45"/>
      <c r="P6" s="45"/>
      <c r="Q6" s="45"/>
      <c r="R6" s="45"/>
      <c r="S6" s="45"/>
      <c r="T6" s="45"/>
      <c r="U6" s="45"/>
      <c r="V6" s="45"/>
      <c r="W6" s="45"/>
      <c r="X6" s="45"/>
      <c r="Y6" s="45"/>
      <c r="Z6" s="45"/>
    </row>
    <row r="7" spans="1:26" ht="15.75" customHeight="1" x14ac:dyDescent="0.15">
      <c r="A7" s="77" t="s">
        <v>79</v>
      </c>
      <c r="B7" s="78">
        <v>40</v>
      </c>
      <c r="C7" s="79">
        <v>30</v>
      </c>
      <c r="D7" s="80">
        <v>0</v>
      </c>
      <c r="E7" s="80">
        <v>60</v>
      </c>
      <c r="F7" s="81">
        <v>40</v>
      </c>
      <c r="G7" s="80">
        <v>20</v>
      </c>
      <c r="H7" s="80">
        <v>60</v>
      </c>
      <c r="I7" s="82">
        <v>40</v>
      </c>
      <c r="J7" s="80">
        <v>20</v>
      </c>
      <c r="K7" s="80">
        <v>60</v>
      </c>
      <c r="L7" s="83"/>
      <c r="M7" s="83"/>
      <c r="N7" s="83"/>
      <c r="O7" s="83"/>
      <c r="P7" s="83"/>
      <c r="Q7" s="83"/>
      <c r="R7" s="83"/>
      <c r="S7" s="83"/>
      <c r="T7" s="83"/>
      <c r="U7" s="83"/>
      <c r="V7" s="83"/>
      <c r="W7" s="83"/>
      <c r="X7" s="83"/>
      <c r="Y7" s="83"/>
      <c r="Z7" s="83"/>
    </row>
    <row r="8" spans="1:26" ht="15.75" customHeight="1" x14ac:dyDescent="0.15">
      <c r="A8" s="70" t="s">
        <v>80</v>
      </c>
      <c r="B8" s="71">
        <v>83.33</v>
      </c>
      <c r="C8" s="72">
        <v>0</v>
      </c>
      <c r="D8" s="56"/>
      <c r="E8" s="56"/>
      <c r="F8" s="74">
        <v>83.33</v>
      </c>
      <c r="G8" s="56"/>
      <c r="H8" s="56"/>
      <c r="I8" s="76">
        <v>83.33</v>
      </c>
      <c r="J8" s="56"/>
      <c r="K8" s="56"/>
      <c r="L8" s="45"/>
      <c r="M8" s="45"/>
      <c r="N8" s="45"/>
      <c r="O8" s="45"/>
      <c r="P8" s="45"/>
      <c r="Q8" s="45"/>
      <c r="R8" s="45"/>
      <c r="S8" s="45"/>
      <c r="T8" s="45"/>
      <c r="U8" s="45"/>
      <c r="V8" s="45"/>
      <c r="W8" s="45"/>
      <c r="X8" s="45"/>
      <c r="Y8" s="45"/>
      <c r="Z8" s="45"/>
    </row>
    <row r="9" spans="1:26" ht="15.75" customHeight="1" x14ac:dyDescent="0.15">
      <c r="A9" s="70" t="s">
        <v>81</v>
      </c>
      <c r="B9" s="71">
        <v>33.33</v>
      </c>
      <c r="C9" s="72">
        <v>0</v>
      </c>
      <c r="D9" s="56"/>
      <c r="E9" s="56"/>
      <c r="F9" s="74">
        <v>33.33</v>
      </c>
      <c r="G9" s="56"/>
      <c r="H9" s="56"/>
      <c r="I9" s="76">
        <v>33.33</v>
      </c>
      <c r="J9" s="56"/>
      <c r="K9" s="56"/>
      <c r="L9" s="45"/>
      <c r="M9" s="45"/>
      <c r="N9" s="45"/>
      <c r="O9" s="45"/>
      <c r="P9" s="45"/>
      <c r="Q9" s="45"/>
      <c r="R9" s="45"/>
      <c r="S9" s="45"/>
      <c r="T9" s="45"/>
      <c r="U9" s="45"/>
      <c r="V9" s="45"/>
      <c r="W9" s="45"/>
      <c r="X9" s="45"/>
      <c r="Y9" s="45"/>
      <c r="Z9" s="45"/>
    </row>
    <row r="10" spans="1:26" ht="15.75" customHeight="1" x14ac:dyDescent="0.15">
      <c r="A10" s="70" t="s">
        <v>82</v>
      </c>
      <c r="B10" s="71">
        <v>66.67</v>
      </c>
      <c r="C10" s="72">
        <v>0</v>
      </c>
      <c r="D10" s="56"/>
      <c r="E10" s="56"/>
      <c r="F10" s="74">
        <v>66.67</v>
      </c>
      <c r="G10" s="56"/>
      <c r="H10" s="56"/>
      <c r="I10" s="76">
        <v>66.67</v>
      </c>
      <c r="J10" s="56"/>
      <c r="K10" s="56"/>
      <c r="L10" s="45"/>
      <c r="M10" s="45"/>
      <c r="N10" s="45"/>
      <c r="O10" s="45"/>
      <c r="P10" s="45"/>
      <c r="Q10" s="45"/>
      <c r="R10" s="45"/>
      <c r="S10" s="45"/>
      <c r="T10" s="45"/>
      <c r="U10" s="45"/>
      <c r="V10" s="45"/>
      <c r="W10" s="45"/>
      <c r="X10" s="45"/>
      <c r="Y10" s="45"/>
      <c r="Z10" s="45"/>
    </row>
    <row r="11" spans="1:26" ht="15.75" customHeight="1" x14ac:dyDescent="0.15">
      <c r="A11" s="70" t="s">
        <v>83</v>
      </c>
      <c r="B11" s="71">
        <v>33.33</v>
      </c>
      <c r="C11" s="72">
        <v>0</v>
      </c>
      <c r="D11" s="56"/>
      <c r="E11" s="56"/>
      <c r="F11" s="74">
        <v>33.33</v>
      </c>
      <c r="G11" s="56"/>
      <c r="H11" s="56"/>
      <c r="I11" s="76">
        <v>33.33</v>
      </c>
      <c r="J11" s="56"/>
      <c r="K11" s="56"/>
      <c r="L11" s="45"/>
      <c r="M11" s="45"/>
      <c r="N11" s="45"/>
      <c r="O11" s="45"/>
      <c r="P11" s="45"/>
      <c r="Q11" s="45"/>
      <c r="R11" s="45"/>
      <c r="S11" s="45"/>
      <c r="T11" s="45"/>
      <c r="U11" s="45"/>
      <c r="V11" s="45"/>
      <c r="W11" s="45"/>
      <c r="X11" s="45"/>
      <c r="Y11" s="45"/>
      <c r="Z11" s="45"/>
    </row>
    <row r="12" spans="1:26" ht="15.75" customHeight="1" x14ac:dyDescent="0.15">
      <c r="A12" s="70" t="s">
        <v>85</v>
      </c>
      <c r="B12" s="71">
        <v>0</v>
      </c>
      <c r="C12" s="72">
        <v>0</v>
      </c>
      <c r="D12" s="56"/>
      <c r="E12" s="56"/>
      <c r="F12" s="74">
        <v>0</v>
      </c>
      <c r="G12" s="56"/>
      <c r="H12" s="56"/>
      <c r="I12" s="76">
        <v>0</v>
      </c>
      <c r="J12" s="56"/>
      <c r="K12" s="56"/>
      <c r="L12" s="45"/>
      <c r="M12" s="45"/>
      <c r="N12" s="45"/>
      <c r="O12" s="45"/>
      <c r="P12" s="45"/>
      <c r="Q12" s="45"/>
      <c r="R12" s="45"/>
      <c r="S12" s="45"/>
      <c r="T12" s="45"/>
      <c r="U12" s="45"/>
      <c r="V12" s="45"/>
      <c r="W12" s="45"/>
      <c r="X12" s="45"/>
      <c r="Y12" s="45"/>
      <c r="Z12" s="45"/>
    </row>
    <row r="13" spans="1:26" ht="15.75" customHeight="1" x14ac:dyDescent="0.15">
      <c r="A13" s="70" t="s">
        <v>86</v>
      </c>
      <c r="B13" s="71">
        <v>0</v>
      </c>
      <c r="C13" s="72">
        <v>0</v>
      </c>
      <c r="D13" s="56"/>
      <c r="E13" s="56"/>
      <c r="F13" s="74">
        <v>0</v>
      </c>
      <c r="G13" s="56"/>
      <c r="H13" s="56"/>
      <c r="I13" s="76">
        <v>0</v>
      </c>
      <c r="J13" s="56"/>
      <c r="K13" s="56"/>
      <c r="L13" s="45"/>
      <c r="M13" s="45"/>
      <c r="N13" s="45"/>
      <c r="O13" s="45"/>
      <c r="P13" s="45"/>
      <c r="Q13" s="45"/>
      <c r="R13" s="45"/>
      <c r="S13" s="45"/>
      <c r="T13" s="45"/>
      <c r="U13" s="45"/>
      <c r="V13" s="45"/>
      <c r="W13" s="45"/>
      <c r="X13" s="45"/>
      <c r="Y13" s="45"/>
      <c r="Z13" s="45"/>
    </row>
    <row r="14" spans="1:26" ht="15.75" customHeight="1" x14ac:dyDescent="0.15">
      <c r="A14" s="70" t="s">
        <v>87</v>
      </c>
      <c r="B14" s="71">
        <v>0</v>
      </c>
      <c r="C14" s="72">
        <v>0</v>
      </c>
      <c r="D14" s="56"/>
      <c r="E14" s="56"/>
      <c r="F14" s="74">
        <v>0</v>
      </c>
      <c r="G14" s="56"/>
      <c r="H14" s="56"/>
      <c r="I14" s="76">
        <v>0</v>
      </c>
      <c r="J14" s="56"/>
      <c r="K14" s="56"/>
      <c r="L14" s="45"/>
      <c r="M14" s="45"/>
      <c r="N14" s="45"/>
      <c r="O14" s="45"/>
      <c r="P14" s="45"/>
      <c r="Q14" s="45"/>
      <c r="R14" s="45"/>
      <c r="S14" s="45"/>
      <c r="T14" s="45"/>
      <c r="U14" s="45"/>
      <c r="V14" s="45"/>
      <c r="W14" s="45"/>
      <c r="X14" s="45"/>
      <c r="Y14" s="45"/>
      <c r="Z14" s="45"/>
    </row>
    <row r="15" spans="1:26" ht="15.75" customHeight="1" x14ac:dyDescent="0.15">
      <c r="A15" s="70" t="s">
        <v>88</v>
      </c>
      <c r="B15" s="71">
        <v>0</v>
      </c>
      <c r="C15" s="72">
        <v>0</v>
      </c>
      <c r="D15" s="56"/>
      <c r="E15" s="56"/>
      <c r="F15" s="74">
        <v>0</v>
      </c>
      <c r="G15" s="56"/>
      <c r="H15" s="56"/>
      <c r="I15" s="76">
        <v>0</v>
      </c>
      <c r="J15" s="56"/>
      <c r="K15" s="56"/>
      <c r="L15" s="45"/>
      <c r="M15" s="45"/>
      <c r="N15" s="45"/>
      <c r="O15" s="45"/>
      <c r="P15" s="45"/>
      <c r="Q15" s="45"/>
      <c r="R15" s="45"/>
      <c r="S15" s="45"/>
      <c r="T15" s="45"/>
      <c r="U15" s="45"/>
      <c r="V15" s="45"/>
      <c r="W15" s="45"/>
      <c r="X15" s="45"/>
      <c r="Y15" s="45"/>
      <c r="Z15" s="45"/>
    </row>
    <row r="16" spans="1:26" ht="15.75" customHeight="1" x14ac:dyDescent="0.15">
      <c r="A16" s="70" t="s">
        <v>89</v>
      </c>
      <c r="B16" s="71">
        <v>0</v>
      </c>
      <c r="C16" s="72">
        <v>0</v>
      </c>
      <c r="D16" s="56"/>
      <c r="E16" s="56"/>
      <c r="F16" s="74">
        <v>0</v>
      </c>
      <c r="G16" s="56"/>
      <c r="H16" s="56"/>
      <c r="I16" s="76">
        <v>0</v>
      </c>
      <c r="J16" s="56"/>
      <c r="K16" s="56"/>
      <c r="L16" s="45"/>
      <c r="M16" s="45"/>
      <c r="N16" s="45"/>
      <c r="O16" s="45"/>
      <c r="P16" s="45"/>
      <c r="Q16" s="45"/>
      <c r="R16" s="45"/>
      <c r="S16" s="45"/>
      <c r="T16" s="45"/>
      <c r="U16" s="45"/>
      <c r="V16" s="45"/>
      <c r="W16" s="45"/>
      <c r="X16" s="45"/>
      <c r="Y16" s="45"/>
      <c r="Z16" s="45"/>
    </row>
    <row r="17" spans="1:26" ht="15.75" customHeight="1" x14ac:dyDescent="0.15">
      <c r="A17" s="70" t="s">
        <v>90</v>
      </c>
      <c r="B17" s="71">
        <v>50</v>
      </c>
      <c r="C17" s="72">
        <v>0</v>
      </c>
      <c r="D17" s="56"/>
      <c r="E17" s="56"/>
      <c r="F17" s="74">
        <v>50</v>
      </c>
      <c r="G17" s="56"/>
      <c r="H17" s="56"/>
      <c r="I17" s="76">
        <v>50</v>
      </c>
      <c r="J17" s="56"/>
      <c r="K17" s="56"/>
      <c r="L17" s="45"/>
      <c r="M17" s="45"/>
      <c r="N17" s="45"/>
      <c r="O17" s="45"/>
      <c r="P17" s="45"/>
      <c r="Q17" s="45"/>
      <c r="R17" s="45"/>
      <c r="S17" s="45"/>
      <c r="T17" s="45"/>
      <c r="U17" s="45"/>
      <c r="V17" s="45"/>
      <c r="W17" s="45"/>
      <c r="X17" s="45"/>
      <c r="Y17" s="45"/>
      <c r="Z17" s="45"/>
    </row>
    <row r="18" spans="1:26" ht="15.75" customHeight="1" x14ac:dyDescent="0.15">
      <c r="A18" s="77" t="s">
        <v>91</v>
      </c>
      <c r="B18" s="78" t="s">
        <v>84</v>
      </c>
      <c r="C18" s="79" t="s">
        <v>84</v>
      </c>
      <c r="D18" s="84"/>
      <c r="E18" s="84"/>
      <c r="F18" s="81" t="s">
        <v>84</v>
      </c>
      <c r="G18" s="84"/>
      <c r="H18" s="84"/>
      <c r="I18" s="82" t="s">
        <v>84</v>
      </c>
      <c r="J18" s="84"/>
      <c r="K18" s="84"/>
      <c r="L18" s="83"/>
      <c r="M18" s="83"/>
      <c r="N18" s="83"/>
      <c r="O18" s="83"/>
      <c r="P18" s="83"/>
      <c r="Q18" s="83"/>
      <c r="R18" s="83"/>
      <c r="S18" s="83"/>
      <c r="T18" s="83"/>
      <c r="U18" s="83"/>
      <c r="V18" s="83"/>
      <c r="W18" s="83"/>
      <c r="X18" s="83"/>
      <c r="Y18" s="83"/>
      <c r="Z18" s="83"/>
    </row>
    <row r="19" spans="1:26" ht="15.75" customHeight="1" x14ac:dyDescent="0.15">
      <c r="A19" s="70" t="s">
        <v>92</v>
      </c>
      <c r="B19" s="71">
        <v>83.33</v>
      </c>
      <c r="C19" s="72">
        <v>0</v>
      </c>
      <c r="D19" s="56"/>
      <c r="E19" s="56"/>
      <c r="F19" s="74">
        <v>83.33</v>
      </c>
      <c r="G19" s="56"/>
      <c r="H19" s="56"/>
      <c r="I19" s="76">
        <v>83.33</v>
      </c>
      <c r="J19" s="56"/>
      <c r="K19" s="56"/>
      <c r="L19" s="45"/>
      <c r="M19" s="45"/>
      <c r="N19" s="45"/>
      <c r="O19" s="45"/>
      <c r="P19" s="45"/>
      <c r="Q19" s="45"/>
      <c r="R19" s="45"/>
      <c r="S19" s="45"/>
      <c r="T19" s="45"/>
      <c r="U19" s="45"/>
      <c r="V19" s="45"/>
      <c r="W19" s="45"/>
      <c r="X19" s="45"/>
      <c r="Y19" s="45"/>
      <c r="Z19" s="45"/>
    </row>
    <row r="20" spans="1:26" ht="15.75" customHeight="1" x14ac:dyDescent="0.15">
      <c r="A20" s="70" t="s">
        <v>93</v>
      </c>
      <c r="B20" s="71">
        <v>0</v>
      </c>
      <c r="C20" s="72">
        <v>0</v>
      </c>
      <c r="D20" s="56"/>
      <c r="E20" s="56"/>
      <c r="F20" s="74">
        <v>0</v>
      </c>
      <c r="G20" s="56"/>
      <c r="H20" s="56"/>
      <c r="I20" s="76">
        <v>0</v>
      </c>
      <c r="J20" s="56"/>
      <c r="K20" s="56"/>
      <c r="L20" s="45"/>
      <c r="M20" s="45"/>
      <c r="N20" s="45"/>
      <c r="O20" s="45"/>
      <c r="P20" s="45"/>
      <c r="Q20" s="45"/>
      <c r="R20" s="45"/>
      <c r="S20" s="45"/>
      <c r="T20" s="45"/>
      <c r="U20" s="45"/>
      <c r="V20" s="45"/>
      <c r="W20" s="45"/>
      <c r="X20" s="45"/>
      <c r="Y20" s="45"/>
      <c r="Z20" s="45"/>
    </row>
    <row r="21" spans="1:26" ht="15.75" customHeight="1" x14ac:dyDescent="0.15">
      <c r="A21" s="70" t="s">
        <v>94</v>
      </c>
      <c r="B21" s="71">
        <v>40</v>
      </c>
      <c r="C21" s="72">
        <v>0</v>
      </c>
      <c r="D21" s="56"/>
      <c r="E21" s="56"/>
      <c r="F21" s="74">
        <v>40</v>
      </c>
      <c r="G21" s="56"/>
      <c r="H21" s="56"/>
      <c r="I21" s="76">
        <v>40</v>
      </c>
      <c r="J21" s="56"/>
      <c r="K21" s="56"/>
      <c r="L21" s="45"/>
      <c r="M21" s="45"/>
      <c r="N21" s="45"/>
      <c r="O21" s="45"/>
      <c r="P21" s="45"/>
      <c r="Q21" s="45"/>
      <c r="R21" s="45"/>
      <c r="S21" s="45"/>
      <c r="T21" s="45"/>
      <c r="U21" s="45"/>
      <c r="V21" s="45"/>
      <c r="W21" s="45"/>
      <c r="X21" s="45"/>
      <c r="Y21" s="45"/>
      <c r="Z21" s="45"/>
    </row>
    <row r="22" spans="1:26" ht="15.75" customHeight="1" x14ac:dyDescent="0.15">
      <c r="A22" s="70" t="s">
        <v>95</v>
      </c>
      <c r="B22" s="71">
        <v>24</v>
      </c>
      <c r="C22" s="72">
        <v>0</v>
      </c>
      <c r="D22" s="56"/>
      <c r="E22" s="56"/>
      <c r="F22" s="74">
        <v>24</v>
      </c>
      <c r="G22" s="56"/>
      <c r="H22" s="56"/>
      <c r="I22" s="76">
        <v>24</v>
      </c>
      <c r="J22" s="56"/>
      <c r="K22" s="56"/>
      <c r="L22" s="45"/>
      <c r="M22" s="45"/>
      <c r="N22" s="45"/>
      <c r="O22" s="45"/>
      <c r="P22" s="45"/>
      <c r="Q22" s="45"/>
      <c r="R22" s="45"/>
      <c r="S22" s="45"/>
      <c r="T22" s="45"/>
      <c r="U22" s="45"/>
      <c r="V22" s="45"/>
      <c r="W22" s="45"/>
      <c r="X22" s="45"/>
      <c r="Y22" s="45"/>
      <c r="Z22" s="45"/>
    </row>
    <row r="23" spans="1:26" ht="15.75" customHeight="1" x14ac:dyDescent="0.15">
      <c r="A23" s="70" t="s">
        <v>96</v>
      </c>
      <c r="B23" s="71">
        <v>25</v>
      </c>
      <c r="C23" s="72">
        <v>0</v>
      </c>
      <c r="D23" s="56"/>
      <c r="E23" s="56"/>
      <c r="F23" s="74">
        <v>25</v>
      </c>
      <c r="G23" s="56"/>
      <c r="H23" s="56"/>
      <c r="I23" s="76">
        <v>25</v>
      </c>
      <c r="J23" s="56"/>
      <c r="K23" s="56"/>
      <c r="L23" s="45"/>
      <c r="M23" s="45"/>
      <c r="N23" s="45"/>
      <c r="O23" s="45"/>
      <c r="P23" s="45"/>
      <c r="Q23" s="45"/>
      <c r="R23" s="45"/>
      <c r="S23" s="45"/>
      <c r="T23" s="45"/>
      <c r="U23" s="45"/>
      <c r="V23" s="45"/>
      <c r="W23" s="45"/>
      <c r="X23" s="45"/>
      <c r="Y23" s="45"/>
      <c r="Z23" s="45"/>
    </row>
    <row r="24" spans="1:26" ht="15.75" customHeight="1" x14ac:dyDescent="0.15">
      <c r="A24" s="70" t="s">
        <v>97</v>
      </c>
      <c r="B24" s="71">
        <v>0</v>
      </c>
      <c r="C24" s="72">
        <v>0</v>
      </c>
      <c r="D24" s="56"/>
      <c r="E24" s="56"/>
      <c r="F24" s="74">
        <v>0</v>
      </c>
      <c r="G24" s="56"/>
      <c r="H24" s="56"/>
      <c r="I24" s="76">
        <v>0</v>
      </c>
      <c r="J24" s="56"/>
      <c r="K24" s="56"/>
      <c r="L24" s="45"/>
      <c r="M24" s="45"/>
      <c r="N24" s="45"/>
      <c r="O24" s="45"/>
      <c r="P24" s="45"/>
      <c r="Q24" s="45"/>
      <c r="R24" s="45"/>
      <c r="S24" s="45"/>
      <c r="T24" s="45"/>
      <c r="U24" s="45"/>
      <c r="V24" s="45"/>
      <c r="W24" s="45"/>
      <c r="X24" s="45"/>
      <c r="Y24" s="45"/>
      <c r="Z24" s="45"/>
    </row>
    <row r="25" spans="1:26" ht="15.75" customHeight="1" x14ac:dyDescent="0.15">
      <c r="A25" s="70" t="s">
        <v>98</v>
      </c>
      <c r="B25" s="71">
        <v>0</v>
      </c>
      <c r="C25" s="72">
        <v>0</v>
      </c>
      <c r="D25" s="56"/>
      <c r="E25" s="56"/>
      <c r="F25" s="74">
        <v>0</v>
      </c>
      <c r="G25" s="56"/>
      <c r="H25" s="56"/>
      <c r="I25" s="76">
        <v>0</v>
      </c>
      <c r="J25" s="56"/>
      <c r="K25" s="56"/>
      <c r="L25" s="45"/>
      <c r="M25" s="45"/>
      <c r="N25" s="45"/>
      <c r="O25" s="45"/>
      <c r="P25" s="45"/>
      <c r="Q25" s="45"/>
      <c r="R25" s="45"/>
      <c r="S25" s="45"/>
      <c r="T25" s="45"/>
      <c r="U25" s="45"/>
      <c r="V25" s="45"/>
      <c r="W25" s="45"/>
      <c r="X25" s="45"/>
      <c r="Y25" s="45"/>
      <c r="Z25" s="45"/>
    </row>
    <row r="26" spans="1:26" ht="15.75" customHeight="1" x14ac:dyDescent="0.15">
      <c r="A26" s="70" t="s">
        <v>99</v>
      </c>
      <c r="B26" s="71" t="s">
        <v>84</v>
      </c>
      <c r="C26" s="72" t="s">
        <v>84</v>
      </c>
      <c r="D26" s="56"/>
      <c r="E26" s="56"/>
      <c r="F26" s="74" t="s">
        <v>84</v>
      </c>
      <c r="G26" s="56"/>
      <c r="H26" s="56"/>
      <c r="I26" s="76" t="s">
        <v>84</v>
      </c>
      <c r="J26" s="56"/>
      <c r="K26" s="56"/>
      <c r="L26" s="45"/>
      <c r="M26" s="45"/>
      <c r="N26" s="45"/>
      <c r="O26" s="45"/>
      <c r="P26" s="45"/>
      <c r="Q26" s="45"/>
      <c r="R26" s="45"/>
      <c r="S26" s="45"/>
      <c r="T26" s="45"/>
      <c r="U26" s="45"/>
      <c r="V26" s="45"/>
      <c r="W26" s="45"/>
      <c r="X26" s="45"/>
      <c r="Y26" s="45"/>
      <c r="Z26" s="45"/>
    </row>
    <row r="27" spans="1:26" ht="15.75" customHeight="1" x14ac:dyDescent="0.15">
      <c r="A27" s="70" t="s">
        <v>100</v>
      </c>
      <c r="B27" s="71">
        <v>12.5</v>
      </c>
      <c r="C27" s="72">
        <v>12.5</v>
      </c>
      <c r="D27" s="56"/>
      <c r="E27" s="56"/>
      <c r="F27" s="74">
        <v>12.5</v>
      </c>
      <c r="G27" s="56"/>
      <c r="H27" s="56"/>
      <c r="I27" s="76">
        <v>12.5</v>
      </c>
      <c r="J27" s="56"/>
      <c r="K27" s="56"/>
      <c r="L27" s="45"/>
      <c r="M27" s="45"/>
      <c r="N27" s="45"/>
      <c r="O27" s="45"/>
      <c r="P27" s="45"/>
      <c r="Q27" s="45"/>
      <c r="R27" s="45"/>
      <c r="S27" s="45"/>
      <c r="T27" s="45"/>
      <c r="U27" s="45"/>
      <c r="V27" s="45"/>
      <c r="W27" s="45"/>
      <c r="X27" s="45"/>
      <c r="Y27" s="45"/>
      <c r="Z27" s="45"/>
    </row>
    <row r="28" spans="1:26" ht="15.75" customHeight="1" x14ac:dyDescent="0.15">
      <c r="A28" s="70" t="s">
        <v>101</v>
      </c>
      <c r="B28" s="71">
        <v>0</v>
      </c>
      <c r="C28" s="72">
        <v>0</v>
      </c>
      <c r="D28" s="56"/>
      <c r="E28" s="56"/>
      <c r="F28" s="74">
        <v>0</v>
      </c>
      <c r="G28" s="56"/>
      <c r="H28" s="56"/>
      <c r="I28" s="76">
        <v>0</v>
      </c>
      <c r="J28" s="56"/>
      <c r="K28" s="56"/>
      <c r="L28" s="45"/>
      <c r="M28" s="45"/>
      <c r="N28" s="45"/>
      <c r="O28" s="45"/>
      <c r="P28" s="45"/>
      <c r="Q28" s="45"/>
      <c r="R28" s="45"/>
      <c r="S28" s="45"/>
      <c r="T28" s="45"/>
      <c r="U28" s="45"/>
      <c r="V28" s="45"/>
      <c r="W28" s="45"/>
      <c r="X28" s="45"/>
      <c r="Y28" s="45"/>
      <c r="Z28" s="45"/>
    </row>
    <row r="29" spans="1:26" ht="15.75" customHeight="1" x14ac:dyDescent="0.15">
      <c r="A29" s="70" t="s">
        <v>102</v>
      </c>
      <c r="B29" s="71">
        <v>0</v>
      </c>
      <c r="C29" s="72">
        <v>0</v>
      </c>
      <c r="D29" s="56"/>
      <c r="E29" s="56"/>
      <c r="F29" s="74">
        <v>0</v>
      </c>
      <c r="G29" s="56"/>
      <c r="H29" s="56"/>
      <c r="I29" s="76">
        <v>0</v>
      </c>
      <c r="J29" s="56"/>
      <c r="K29" s="56"/>
      <c r="L29" s="45"/>
      <c r="M29" s="45"/>
      <c r="N29" s="45"/>
      <c r="O29" s="45"/>
      <c r="P29" s="45"/>
      <c r="Q29" s="45"/>
      <c r="R29" s="45"/>
      <c r="S29" s="45"/>
      <c r="T29" s="45"/>
      <c r="U29" s="45"/>
      <c r="V29" s="45"/>
      <c r="W29" s="45"/>
      <c r="X29" s="45"/>
      <c r="Y29" s="45"/>
      <c r="Z29" s="45"/>
    </row>
    <row r="30" spans="1:26" ht="15.75" customHeight="1" x14ac:dyDescent="0.15">
      <c r="A30" s="70" t="s">
        <v>103</v>
      </c>
      <c r="B30" s="71">
        <v>12.5</v>
      </c>
      <c r="C30" s="72">
        <v>12.5</v>
      </c>
      <c r="D30" s="56"/>
      <c r="E30" s="56"/>
      <c r="F30" s="74">
        <v>12.5</v>
      </c>
      <c r="G30" s="56"/>
      <c r="H30" s="56"/>
      <c r="I30" s="76">
        <v>12.5</v>
      </c>
      <c r="J30" s="56"/>
      <c r="K30" s="56"/>
      <c r="L30" s="45"/>
      <c r="M30" s="45"/>
      <c r="N30" s="45"/>
      <c r="O30" s="45"/>
      <c r="P30" s="45"/>
      <c r="Q30" s="45"/>
      <c r="R30" s="45"/>
      <c r="S30" s="45"/>
      <c r="T30" s="45"/>
      <c r="U30" s="45"/>
      <c r="V30" s="45"/>
      <c r="W30" s="45"/>
      <c r="X30" s="45"/>
      <c r="Y30" s="45"/>
      <c r="Z30" s="45"/>
    </row>
    <row r="31" spans="1:26" ht="15.75" customHeight="1" x14ac:dyDescent="0.15">
      <c r="A31" s="70" t="s">
        <v>104</v>
      </c>
      <c r="B31" s="71" t="s">
        <v>84</v>
      </c>
      <c r="C31" s="72" t="s">
        <v>84</v>
      </c>
      <c r="D31" s="56"/>
      <c r="E31" s="56"/>
      <c r="F31" s="74" t="s">
        <v>84</v>
      </c>
      <c r="G31" s="56"/>
      <c r="H31" s="56"/>
      <c r="I31" s="76" t="s">
        <v>84</v>
      </c>
      <c r="J31" s="56"/>
      <c r="K31" s="56"/>
      <c r="L31" s="45"/>
      <c r="M31" s="45"/>
      <c r="N31" s="45"/>
      <c r="O31" s="45"/>
      <c r="P31" s="45"/>
      <c r="Q31" s="45"/>
      <c r="R31" s="45"/>
      <c r="S31" s="45"/>
      <c r="T31" s="45"/>
      <c r="U31" s="45"/>
      <c r="V31" s="45"/>
      <c r="W31" s="45"/>
      <c r="X31" s="45"/>
      <c r="Y31" s="45"/>
      <c r="Z31" s="45"/>
    </row>
    <row r="32" spans="1:26" ht="15.75" customHeight="1" x14ac:dyDescent="0.15">
      <c r="A32" s="70" t="s">
        <v>105</v>
      </c>
      <c r="B32" s="71">
        <v>100</v>
      </c>
      <c r="C32" s="72">
        <v>0</v>
      </c>
      <c r="D32" s="56"/>
      <c r="E32" s="56"/>
      <c r="F32" s="74">
        <v>100</v>
      </c>
      <c r="G32" s="56"/>
      <c r="H32" s="56"/>
      <c r="I32" s="76">
        <v>100</v>
      </c>
      <c r="J32" s="56"/>
      <c r="K32" s="56"/>
      <c r="L32" s="45"/>
      <c r="M32" s="45"/>
      <c r="N32" s="45"/>
      <c r="O32" s="45"/>
      <c r="P32" s="45"/>
      <c r="Q32" s="45"/>
      <c r="R32" s="45"/>
      <c r="S32" s="45"/>
      <c r="T32" s="45"/>
      <c r="U32" s="45"/>
      <c r="V32" s="45"/>
      <c r="W32" s="45"/>
      <c r="X32" s="45"/>
      <c r="Y32" s="45"/>
      <c r="Z32" s="45"/>
    </row>
    <row r="33" spans="1:26" ht="15.75" customHeight="1" x14ac:dyDescent="0.15">
      <c r="A33" s="84"/>
      <c r="B33" s="84"/>
      <c r="C33" s="85"/>
      <c r="D33" s="84"/>
      <c r="E33" s="84"/>
      <c r="F33" s="86"/>
      <c r="G33" s="84"/>
      <c r="H33" s="84"/>
      <c r="I33" s="87"/>
      <c r="J33" s="84"/>
      <c r="K33" s="84"/>
      <c r="L33" s="45"/>
      <c r="M33" s="45"/>
      <c r="N33" s="45"/>
      <c r="O33" s="45"/>
      <c r="P33" s="45"/>
      <c r="Q33" s="45"/>
      <c r="R33" s="45"/>
      <c r="S33" s="45"/>
      <c r="T33" s="45"/>
      <c r="U33" s="45"/>
      <c r="V33" s="45"/>
      <c r="W33" s="45"/>
      <c r="X33" s="45"/>
      <c r="Y33" s="45"/>
      <c r="Z33" s="45"/>
    </row>
    <row r="34" spans="1:26" ht="15.75" customHeight="1" x14ac:dyDescent="0.15">
      <c r="A34" s="88" t="s">
        <v>248</v>
      </c>
      <c r="B34" s="89">
        <v>22.46</v>
      </c>
      <c r="C34" s="90">
        <v>2.86</v>
      </c>
      <c r="D34" s="90">
        <v>0</v>
      </c>
      <c r="E34" s="90">
        <v>18.329999999999998</v>
      </c>
      <c r="F34" s="90">
        <v>22.46</v>
      </c>
      <c r="G34" s="90">
        <v>3.33</v>
      </c>
      <c r="H34" s="90">
        <v>18.329999999999998</v>
      </c>
      <c r="I34" s="90">
        <v>22.46</v>
      </c>
      <c r="J34" s="90">
        <v>5</v>
      </c>
      <c r="K34" s="90">
        <v>27.5</v>
      </c>
      <c r="L34" s="45"/>
      <c r="M34" s="45"/>
      <c r="N34" s="45"/>
      <c r="O34" s="45"/>
      <c r="P34" s="45"/>
      <c r="Q34" s="45"/>
      <c r="R34" s="45"/>
      <c r="S34" s="45"/>
      <c r="T34" s="45"/>
      <c r="U34" s="45"/>
      <c r="V34" s="45"/>
      <c r="W34" s="45"/>
      <c r="X34" s="45"/>
      <c r="Y34" s="45"/>
      <c r="Z34" s="45"/>
    </row>
    <row r="35" spans="1:26" ht="15.75" customHeight="1" x14ac:dyDescent="0.15">
      <c r="A35" s="91" t="s">
        <v>71</v>
      </c>
      <c r="B35" s="92">
        <v>10.83</v>
      </c>
      <c r="C35" s="72">
        <v>9.17</v>
      </c>
      <c r="D35" s="73">
        <v>0</v>
      </c>
      <c r="E35" s="73">
        <v>18.329999999999998</v>
      </c>
      <c r="F35" s="74">
        <v>10.83</v>
      </c>
      <c r="G35" s="73">
        <v>3.33</v>
      </c>
      <c r="H35" s="73">
        <v>18.329999999999998</v>
      </c>
      <c r="I35" s="76">
        <v>10.83</v>
      </c>
      <c r="J35" s="73">
        <v>5</v>
      </c>
      <c r="K35" s="73">
        <v>27.5</v>
      </c>
      <c r="L35" s="45"/>
      <c r="M35" s="45"/>
      <c r="N35" s="45"/>
      <c r="O35" s="45"/>
      <c r="P35" s="45"/>
      <c r="Q35" s="45"/>
      <c r="R35" s="45"/>
      <c r="S35" s="45"/>
      <c r="T35" s="45"/>
      <c r="U35" s="45"/>
      <c r="V35" s="45"/>
      <c r="W35" s="45"/>
      <c r="X35" s="45"/>
      <c r="Y35" s="45"/>
      <c r="Z35" s="45"/>
    </row>
    <row r="36" spans="1:26" ht="15.75" customHeight="1" x14ac:dyDescent="0.15">
      <c r="A36" s="91" t="s">
        <v>72</v>
      </c>
      <c r="B36" s="92">
        <v>26.67</v>
      </c>
      <c r="C36" s="72">
        <v>0</v>
      </c>
      <c r="D36" s="56"/>
      <c r="E36" s="56"/>
      <c r="F36" s="74">
        <v>26.67</v>
      </c>
      <c r="G36" s="56"/>
      <c r="H36" s="56"/>
      <c r="I36" s="76">
        <v>26.67</v>
      </c>
      <c r="J36" s="56"/>
      <c r="K36" s="56"/>
      <c r="L36" s="45"/>
      <c r="M36" s="45"/>
      <c r="N36" s="45"/>
      <c r="O36" s="45"/>
      <c r="P36" s="45"/>
      <c r="Q36" s="45"/>
      <c r="R36" s="45"/>
      <c r="S36" s="45"/>
      <c r="T36" s="45"/>
      <c r="U36" s="45"/>
      <c r="V36" s="45"/>
      <c r="W36" s="45"/>
      <c r="X36" s="45"/>
      <c r="Y36" s="45"/>
      <c r="Z36" s="45"/>
    </row>
    <row r="37" spans="1:26" ht="15.75" customHeight="1" x14ac:dyDescent="0.15">
      <c r="A37" s="91" t="s">
        <v>73</v>
      </c>
      <c r="B37" s="92">
        <v>24.78</v>
      </c>
      <c r="C37" s="72">
        <v>2.08</v>
      </c>
      <c r="D37" s="56"/>
      <c r="E37" s="56"/>
      <c r="F37" s="74">
        <v>24.78</v>
      </c>
      <c r="G37" s="56"/>
      <c r="H37" s="56"/>
      <c r="I37" s="76">
        <v>24.78</v>
      </c>
      <c r="J37" s="56"/>
      <c r="K37" s="56"/>
      <c r="L37" s="45"/>
      <c r="M37" s="45"/>
      <c r="N37" s="45"/>
      <c r="O37" s="45"/>
      <c r="P37" s="45"/>
      <c r="Q37" s="45"/>
      <c r="R37" s="45"/>
      <c r="S37" s="45"/>
      <c r="T37" s="45"/>
      <c r="U37" s="45"/>
      <c r="V37" s="45"/>
      <c r="W37" s="45"/>
      <c r="X37" s="45"/>
      <c r="Y37" s="45"/>
      <c r="Z37" s="45"/>
    </row>
    <row r="38" spans="1:26" ht="15.75" customHeight="1" x14ac:dyDescent="0.15">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row>
    <row r="39" spans="1:26" ht="15.75" customHeight="1" x14ac:dyDescent="0.15">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row>
    <row r="40" spans="1:26" ht="15.75" customHeight="1" x14ac:dyDescent="0.15">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row>
    <row r="41" spans="1:26" ht="15.75" customHeight="1" x14ac:dyDescent="0.15">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row>
    <row r="42" spans="1:26" ht="15.75" customHeight="1" x14ac:dyDescent="0.15">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15.75" customHeight="1" x14ac:dyDescent="0.15">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row>
    <row r="44" spans="1:26" ht="15.75" customHeight="1" x14ac:dyDescent="0.15">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row>
    <row r="45" spans="1:26" ht="15.75" customHeight="1" x14ac:dyDescent="0.15">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row>
    <row r="46" spans="1:26" ht="15.75" customHeight="1" x14ac:dyDescent="0.15">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row>
    <row r="47" spans="1:26" ht="15.75" customHeight="1" x14ac:dyDescent="0.15">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row>
    <row r="48" spans="1:26" ht="15.75" customHeight="1" x14ac:dyDescent="0.15">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row>
    <row r="49" spans="1:26" ht="13" x14ac:dyDescent="0.15">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row>
    <row r="50" spans="1:26" ht="13" x14ac:dyDescent="0.15">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ht="13" x14ac:dyDescent="0.15">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row>
    <row r="52" spans="1:26" ht="13" x14ac:dyDescent="0.15">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ht="13" x14ac:dyDescent="0.15">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ht="13" x14ac:dyDescent="0.15">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ht="13" x14ac:dyDescent="0.15">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row>
    <row r="56" spans="1:26" ht="13" x14ac:dyDescent="0.15">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row>
    <row r="57" spans="1:26" ht="13" x14ac:dyDescent="0.15">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row>
    <row r="58" spans="1:26" ht="13" x14ac:dyDescent="0.15">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row>
    <row r="59" spans="1:26" ht="13" x14ac:dyDescent="0.15">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row>
    <row r="60" spans="1:26" ht="13" x14ac:dyDescent="0.15">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row>
    <row r="61" spans="1:26" ht="13" x14ac:dyDescent="0.15">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row>
    <row r="62" spans="1:26" ht="13" x14ac:dyDescent="0.15">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row>
    <row r="63" spans="1:26" ht="13" x14ac:dyDescent="0.15">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row>
    <row r="64" spans="1:26" ht="13" x14ac:dyDescent="0.15">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row>
    <row r="65" spans="1:26" ht="13" x14ac:dyDescent="0.15">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row>
    <row r="67" spans="1:26" ht="13" x14ac:dyDescent="0.15">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row>
    <row r="69" spans="1:26" ht="13" x14ac:dyDescent="0.15">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13" x14ac:dyDescent="0.15">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3" x14ac:dyDescent="0.15">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3" x14ac:dyDescent="0.15">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3" x14ac:dyDescent="0.15">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3" x14ac:dyDescent="0.15">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3" x14ac:dyDescent="0.15">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3" x14ac:dyDescent="0.15">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3" x14ac:dyDescent="0.15">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3" x14ac:dyDescent="0.15">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3" x14ac:dyDescent="0.15">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3" x14ac:dyDescent="0.15">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3" x14ac:dyDescent="0.15">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3" x14ac:dyDescent="0.15">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3" x14ac:dyDescent="0.15">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3" x14ac:dyDescent="0.15">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3" x14ac:dyDescent="0.15">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3" x14ac:dyDescent="0.15">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3" x14ac:dyDescent="0.15">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 x14ac:dyDescent="0.1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 x14ac:dyDescent="0.1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 x14ac:dyDescent="0.1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 x14ac:dyDescent="0.1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 x14ac:dyDescent="0.1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 x14ac:dyDescent="0.1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 x14ac:dyDescent="0.1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 x14ac:dyDescent="0.1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 x14ac:dyDescent="0.1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 x14ac:dyDescent="0.1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 x14ac:dyDescent="0.1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 x14ac:dyDescent="0.1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 x14ac:dyDescent="0.1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 x14ac:dyDescent="0.1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 x14ac:dyDescent="0.1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 x14ac:dyDescent="0.1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 x14ac:dyDescent="0.1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 x14ac:dyDescent="0.1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 x14ac:dyDescent="0.1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 x14ac:dyDescent="0.1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 x14ac:dyDescent="0.1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 x14ac:dyDescent="0.1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 x14ac:dyDescent="0.1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 x14ac:dyDescent="0.1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 x14ac:dyDescent="0.1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 x14ac:dyDescent="0.1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 x14ac:dyDescent="0.1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 x14ac:dyDescent="0.1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 x14ac:dyDescent="0.1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 x14ac:dyDescent="0.1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 x14ac:dyDescent="0.1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 x14ac:dyDescent="0.1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 x14ac:dyDescent="0.1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 x14ac:dyDescent="0.1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 x14ac:dyDescent="0.1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 x14ac:dyDescent="0.1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 x14ac:dyDescent="0.1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 x14ac:dyDescent="0.1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 x14ac:dyDescent="0.1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14" width="14.5" customWidth="1"/>
  </cols>
  <sheetData>
    <row r="1" spans="1:14" ht="15.75" customHeight="1" x14ac:dyDescent="0.15">
      <c r="A1" s="68"/>
      <c r="B1" s="108" t="s">
        <v>241</v>
      </c>
      <c r="C1" s="69" t="s">
        <v>3300</v>
      </c>
      <c r="D1" s="69" t="s">
        <v>3413</v>
      </c>
      <c r="E1" s="69" t="s">
        <v>3414</v>
      </c>
      <c r="F1" s="69" t="s">
        <v>3301</v>
      </c>
      <c r="G1" s="69" t="s">
        <v>3415</v>
      </c>
      <c r="H1" s="69" t="s">
        <v>3416</v>
      </c>
      <c r="I1" s="69" t="s">
        <v>3302</v>
      </c>
      <c r="J1" s="69" t="s">
        <v>3417</v>
      </c>
      <c r="K1" s="69" t="s">
        <v>3418</v>
      </c>
      <c r="L1" s="69" t="s">
        <v>3303</v>
      </c>
      <c r="M1" s="69" t="s">
        <v>3419</v>
      </c>
      <c r="N1" s="69" t="s">
        <v>3420</v>
      </c>
    </row>
    <row r="2" spans="1:14" ht="15.75" customHeight="1" x14ac:dyDescent="0.15">
      <c r="A2" s="56" t="s">
        <v>74</v>
      </c>
      <c r="B2" s="109">
        <f>YahooOutcome!B13</f>
        <v>100</v>
      </c>
      <c r="C2" s="105">
        <f t="shared" ref="C2:C7" si="0">AVERAGE(D2:E2)</f>
        <v>100</v>
      </c>
      <c r="D2" s="99">
        <f>YahooOutcome!B11</f>
        <v>100</v>
      </c>
      <c r="E2" s="99">
        <f>YahooOutcome!C11</f>
        <v>100</v>
      </c>
      <c r="F2" s="111">
        <f>C2</f>
        <v>100</v>
      </c>
      <c r="G2" s="56">
        <f>YahooOutcome!D11</f>
        <v>0</v>
      </c>
      <c r="H2" s="56">
        <f>YahooOutcome!E11</f>
        <v>0</v>
      </c>
      <c r="I2" s="120">
        <f>C2</f>
        <v>100</v>
      </c>
      <c r="J2" s="56"/>
      <c r="K2" s="56"/>
      <c r="L2" s="137">
        <f>C2</f>
        <v>100</v>
      </c>
      <c r="M2" s="56"/>
      <c r="N2" s="56"/>
    </row>
    <row r="3" spans="1:14" ht="15.75" customHeight="1" x14ac:dyDescent="0.15">
      <c r="A3" s="56" t="s">
        <v>75</v>
      </c>
      <c r="B3" s="109">
        <f>YahooOutcome!B28</f>
        <v>66.67</v>
      </c>
      <c r="C3" s="105">
        <f t="shared" si="0"/>
        <v>66.67</v>
      </c>
      <c r="D3" s="99">
        <f>YahooOutcome!B26</f>
        <v>66.67</v>
      </c>
      <c r="E3" s="99">
        <f>YahooOutcome!C26</f>
        <v>66.67</v>
      </c>
      <c r="F3" s="106">
        <f t="shared" ref="F3:F5" si="1">AVERAGE(G3:H3)</f>
        <v>66.67</v>
      </c>
      <c r="G3" s="99">
        <f>YahooOutcome!D26</f>
        <v>66.67</v>
      </c>
      <c r="H3" s="99">
        <f>YahooOutcome!E26</f>
        <v>66.67</v>
      </c>
      <c r="I3" s="107">
        <f t="shared" ref="I3:I5" si="2">AVERAGE(J3:K3)</f>
        <v>66.67</v>
      </c>
      <c r="J3" s="99">
        <f>YahooOutcome!F26</f>
        <v>66.67</v>
      </c>
      <c r="K3" s="99">
        <f>YahooOutcome!G26</f>
        <v>66.67</v>
      </c>
      <c r="L3" s="138">
        <f t="shared" ref="L3:L5" si="3">AVERAGE(M3:N3)</f>
        <v>66.67</v>
      </c>
      <c r="M3" s="99">
        <f>YahooOutcome!H26</f>
        <v>66.67</v>
      </c>
      <c r="N3" s="99">
        <f>YahooOutcome!I26</f>
        <v>66.67</v>
      </c>
    </row>
    <row r="4" spans="1:14" ht="15.75" customHeight="1" x14ac:dyDescent="0.15">
      <c r="A4" s="56" t="s">
        <v>76</v>
      </c>
      <c r="B4" s="109">
        <f>YahooOutcome!B41</f>
        <v>100</v>
      </c>
      <c r="C4" s="105">
        <f t="shared" si="0"/>
        <v>100</v>
      </c>
      <c r="D4" s="99">
        <f>YahooOutcome!B39</f>
        <v>100</v>
      </c>
      <c r="E4" s="99">
        <f>YahooOutcome!C39</f>
        <v>100</v>
      </c>
      <c r="F4" s="106">
        <f t="shared" si="1"/>
        <v>100</v>
      </c>
      <c r="G4" s="99">
        <f>YahooOutcome!D39</f>
        <v>100</v>
      </c>
      <c r="H4" s="99">
        <f>YahooOutcome!E39</f>
        <v>100</v>
      </c>
      <c r="I4" s="107">
        <f t="shared" si="2"/>
        <v>100</v>
      </c>
      <c r="J4" s="99">
        <f>YahooOutcome!F39</f>
        <v>100</v>
      </c>
      <c r="K4" s="99">
        <f>YahooOutcome!G39</f>
        <v>100</v>
      </c>
      <c r="L4" s="138">
        <f t="shared" si="3"/>
        <v>100</v>
      </c>
      <c r="M4" s="99">
        <f>YahooOutcome!H39</f>
        <v>100</v>
      </c>
      <c r="N4" s="99">
        <f>YahooOutcome!I39</f>
        <v>100</v>
      </c>
    </row>
    <row r="5" spans="1:14" ht="15.75" customHeight="1" x14ac:dyDescent="0.15">
      <c r="A5" s="56" t="s">
        <v>77</v>
      </c>
      <c r="B5" s="109">
        <f>YahooOutcome!B68</f>
        <v>88.89</v>
      </c>
      <c r="C5" s="105">
        <f t="shared" si="0"/>
        <v>88.89</v>
      </c>
      <c r="D5" s="99">
        <f>YahooOutcome!B66</f>
        <v>88.89</v>
      </c>
      <c r="E5" s="99">
        <f>YahooOutcome!C66</f>
        <v>88.89</v>
      </c>
      <c r="F5" s="106">
        <f t="shared" si="1"/>
        <v>88.89</v>
      </c>
      <c r="G5" s="99">
        <f>YahooOutcome!D66</f>
        <v>88.89</v>
      </c>
      <c r="H5" s="99">
        <f>YahooOutcome!E66</f>
        <v>88.89</v>
      </c>
      <c r="I5" s="107">
        <f t="shared" si="2"/>
        <v>88.89</v>
      </c>
      <c r="J5" s="99">
        <f>YahooOutcome!F66</f>
        <v>88.89</v>
      </c>
      <c r="K5" s="99">
        <f>YahooOutcome!G66</f>
        <v>88.89</v>
      </c>
      <c r="L5" s="138">
        <f t="shared" si="3"/>
        <v>88.89</v>
      </c>
      <c r="M5" s="99">
        <f>YahooOutcome!H66</f>
        <v>88.89</v>
      </c>
      <c r="N5" s="99">
        <f>YahooOutcome!I66</f>
        <v>88.89</v>
      </c>
    </row>
    <row r="6" spans="1:14" ht="15.75" customHeight="1" x14ac:dyDescent="0.15">
      <c r="A6" s="56" t="s">
        <v>78</v>
      </c>
      <c r="B6" s="109">
        <f>YahooOutcome!B84</f>
        <v>100</v>
      </c>
      <c r="C6" s="105">
        <f t="shared" si="0"/>
        <v>100</v>
      </c>
      <c r="D6" s="99">
        <f>YahooOutcome!B82</f>
        <v>100</v>
      </c>
      <c r="E6" s="99">
        <f>YahooOutcome!C82</f>
        <v>100</v>
      </c>
      <c r="F6" s="111">
        <f>C6</f>
        <v>100</v>
      </c>
      <c r="G6" s="56">
        <f>YahooOutcome!D82</f>
        <v>0</v>
      </c>
      <c r="H6" s="56">
        <f>YahooOutcome!E82</f>
        <v>0</v>
      </c>
      <c r="I6" s="120">
        <f>C6</f>
        <v>100</v>
      </c>
      <c r="J6" s="56"/>
      <c r="K6" s="56"/>
      <c r="L6" s="137">
        <f>C6</f>
        <v>100</v>
      </c>
      <c r="M6" s="56"/>
      <c r="N6" s="56"/>
    </row>
    <row r="7" spans="1:14" ht="15.75" customHeight="1" x14ac:dyDescent="0.15">
      <c r="A7" s="84" t="s">
        <v>79</v>
      </c>
      <c r="B7" s="112">
        <f>YahooOutcome!B103</f>
        <v>21.67</v>
      </c>
      <c r="C7" s="113">
        <f t="shared" si="0"/>
        <v>15</v>
      </c>
      <c r="D7" s="114">
        <f>YahooOutcome!B101</f>
        <v>20</v>
      </c>
      <c r="E7" s="114">
        <f>YahooOutcome!C101</f>
        <v>10</v>
      </c>
      <c r="F7" s="116">
        <f>AVERAGE(G7:H7)</f>
        <v>15</v>
      </c>
      <c r="G7" s="114">
        <f>YahooOutcome!D101</f>
        <v>20</v>
      </c>
      <c r="H7" s="114">
        <f>YahooOutcome!E101</f>
        <v>10</v>
      </c>
      <c r="I7" s="121">
        <f>AVERAGE(J7:K7)</f>
        <v>15</v>
      </c>
      <c r="J7" s="114">
        <f>YahooOutcome!F101</f>
        <v>20</v>
      </c>
      <c r="K7" s="114">
        <f>YahooOutcome!G101</f>
        <v>10</v>
      </c>
      <c r="L7" s="139">
        <f>AVERAGE(M7:N7)</f>
        <v>35</v>
      </c>
      <c r="M7" s="114">
        <f>YahooOutcome!H101</f>
        <v>30</v>
      </c>
      <c r="N7" s="114">
        <f>YahooOutcome!I101</f>
        <v>40</v>
      </c>
    </row>
    <row r="8" spans="1:14" ht="15.75" customHeight="1" x14ac:dyDescent="0.15">
      <c r="A8" s="56" t="s">
        <v>80</v>
      </c>
      <c r="B8" s="109">
        <f>YahooOutcome!B118</f>
        <v>72.22</v>
      </c>
      <c r="C8" s="105">
        <f>YahooOutcome!B116</f>
        <v>83.33</v>
      </c>
      <c r="D8" s="56"/>
      <c r="E8" s="56"/>
      <c r="F8" s="106">
        <f>YahooOutcome!C116</f>
        <v>66.67</v>
      </c>
      <c r="G8" s="56"/>
      <c r="H8" s="56"/>
      <c r="I8" s="107">
        <f>YahooOutcome!D116</f>
        <v>83.33</v>
      </c>
      <c r="J8" s="56"/>
      <c r="K8" s="56"/>
      <c r="L8" s="138">
        <f>YahooOutcome!E116</f>
        <v>66.67</v>
      </c>
      <c r="M8" s="56"/>
      <c r="N8" s="56"/>
    </row>
    <row r="9" spans="1:14" ht="15.75" customHeight="1" x14ac:dyDescent="0.15">
      <c r="A9" s="56" t="s">
        <v>81</v>
      </c>
      <c r="B9" s="109">
        <f>YahooOutcome!B133</f>
        <v>33.33</v>
      </c>
      <c r="C9" s="105">
        <f>YahooOutcome!B131</f>
        <v>16.670000000000002</v>
      </c>
      <c r="D9" s="56"/>
      <c r="E9" s="56"/>
      <c r="F9" s="106">
        <f>YahooOutcome!C131</f>
        <v>16.670000000000002</v>
      </c>
      <c r="G9" s="56"/>
      <c r="H9" s="56"/>
      <c r="I9" s="107">
        <f>YahooOutcome!D131</f>
        <v>16.670000000000002</v>
      </c>
      <c r="J9" s="56"/>
      <c r="K9" s="56"/>
      <c r="L9" s="138">
        <f>YahooOutcome!E131</f>
        <v>66.67</v>
      </c>
      <c r="M9" s="56"/>
      <c r="N9" s="56"/>
    </row>
    <row r="10" spans="1:14" ht="15.75" customHeight="1" x14ac:dyDescent="0.15">
      <c r="A10" s="56" t="s">
        <v>82</v>
      </c>
      <c r="B10" s="109">
        <f>YahooOutcome!B148</f>
        <v>94.44</v>
      </c>
      <c r="C10" s="105">
        <f>YahooOutcome!B146</f>
        <v>66.67</v>
      </c>
      <c r="D10" s="56"/>
      <c r="E10" s="56"/>
      <c r="F10" s="106">
        <f>YahooOutcome!C146</f>
        <v>83.33</v>
      </c>
      <c r="G10" s="56"/>
      <c r="H10" s="56"/>
      <c r="I10" s="107">
        <f>YahooOutcome!D146</f>
        <v>100</v>
      </c>
      <c r="J10" s="56"/>
      <c r="K10" s="56"/>
      <c r="L10" s="138">
        <f>YahooOutcome!E146</f>
        <v>100</v>
      </c>
      <c r="M10" s="56"/>
      <c r="N10" s="56"/>
    </row>
    <row r="11" spans="1:14" ht="15.75" customHeight="1" x14ac:dyDescent="0.15">
      <c r="A11" s="56" t="s">
        <v>83</v>
      </c>
      <c r="B11" s="109">
        <f>YahooOutcome!B163</f>
        <v>83.33</v>
      </c>
      <c r="C11" s="105">
        <f>YahooOutcome!B161</f>
        <v>100</v>
      </c>
      <c r="D11" s="56"/>
      <c r="E11" s="56"/>
      <c r="F11" s="106">
        <f>YahooOutcome!C161</f>
        <v>100</v>
      </c>
      <c r="G11" s="56"/>
      <c r="H11" s="56"/>
      <c r="I11" s="107">
        <f>YahooOutcome!D161</f>
        <v>100</v>
      </c>
      <c r="J11" s="56"/>
      <c r="K11" s="56"/>
      <c r="L11" s="138">
        <f>YahooOutcome!E161</f>
        <v>50</v>
      </c>
      <c r="M11" s="56"/>
      <c r="N11" s="56"/>
    </row>
    <row r="12" spans="1:14" ht="15.75" customHeight="1" x14ac:dyDescent="0.15">
      <c r="A12" s="56" t="s">
        <v>85</v>
      </c>
      <c r="B12" s="109">
        <f>YahooOutcome!B180</f>
        <v>8.33</v>
      </c>
      <c r="C12" s="105">
        <f>YahooOutcome!B178</f>
        <v>12.5</v>
      </c>
      <c r="D12" s="56"/>
      <c r="E12" s="56"/>
      <c r="F12" s="106">
        <f>YahooOutcome!C178</f>
        <v>0</v>
      </c>
      <c r="G12" s="56"/>
      <c r="H12" s="56"/>
      <c r="I12" s="107">
        <f>YahooOutcome!D178</f>
        <v>12.5</v>
      </c>
      <c r="J12" s="56"/>
      <c r="K12" s="56"/>
      <c r="L12" s="138">
        <f>YahooOutcome!E178</f>
        <v>12.5</v>
      </c>
      <c r="M12" s="56"/>
      <c r="N12" s="56"/>
    </row>
    <row r="13" spans="1:14" ht="15.75" customHeight="1" x14ac:dyDescent="0.15">
      <c r="A13" s="56" t="s">
        <v>86</v>
      </c>
      <c r="B13" s="109">
        <f>YahooOutcome!B205</f>
        <v>53.13</v>
      </c>
      <c r="C13" s="105">
        <f>YahooOutcome!B203</f>
        <v>81.25</v>
      </c>
      <c r="D13" s="56"/>
      <c r="E13" s="56"/>
      <c r="F13" s="106" t="str">
        <f>YahooOutcome!C203</f>
        <v>N/A</v>
      </c>
      <c r="G13" s="56"/>
      <c r="H13" s="56"/>
      <c r="I13" s="107">
        <f>YahooOutcome!D203</f>
        <v>81.25</v>
      </c>
      <c r="J13" s="56"/>
      <c r="K13" s="56"/>
      <c r="L13" s="138">
        <f>YahooOutcome!E203</f>
        <v>25</v>
      </c>
      <c r="M13" s="56"/>
      <c r="N13" s="56"/>
    </row>
    <row r="14" spans="1:14" ht="15.75" customHeight="1" x14ac:dyDescent="0.15">
      <c r="A14" s="56" t="s">
        <v>87</v>
      </c>
      <c r="B14" s="109">
        <f>YahooOutcome!B232</f>
        <v>41.67</v>
      </c>
      <c r="C14" s="105">
        <f>YahooOutcome!B230</f>
        <v>44.44</v>
      </c>
      <c r="D14" s="56"/>
      <c r="E14" s="56"/>
      <c r="F14" s="106" t="str">
        <f>YahooOutcome!C230</f>
        <v>N/A</v>
      </c>
      <c r="G14" s="56"/>
      <c r="H14" s="56"/>
      <c r="I14" s="107">
        <f>YahooOutcome!D230</f>
        <v>44.44</v>
      </c>
      <c r="J14" s="56"/>
      <c r="K14" s="56"/>
      <c r="L14" s="138">
        <f>YahooOutcome!E230</f>
        <v>38.89</v>
      </c>
      <c r="M14" s="56"/>
      <c r="N14" s="56"/>
    </row>
    <row r="15" spans="1:14" ht="15.75" customHeight="1" x14ac:dyDescent="0.15">
      <c r="A15" s="56" t="s">
        <v>88</v>
      </c>
      <c r="B15" s="109">
        <f>YahooOutcome!B259</f>
        <v>38.89</v>
      </c>
      <c r="C15" s="105">
        <f>YahooOutcome!B257</f>
        <v>11.11</v>
      </c>
      <c r="D15" s="56"/>
      <c r="E15" s="56"/>
      <c r="F15" s="106" t="str">
        <f>YahooOutcome!C257</f>
        <v>N/A</v>
      </c>
      <c r="G15" s="56"/>
      <c r="H15" s="56"/>
      <c r="I15" s="107">
        <f>YahooOutcome!D257</f>
        <v>11.11</v>
      </c>
      <c r="J15" s="56"/>
      <c r="K15" s="56"/>
      <c r="L15" s="138">
        <f>YahooOutcome!E257</f>
        <v>66.67</v>
      </c>
      <c r="M15" s="56"/>
      <c r="N15" s="56"/>
    </row>
    <row r="16" spans="1:14" ht="15.75" customHeight="1" x14ac:dyDescent="0.15">
      <c r="A16" s="56" t="s">
        <v>89</v>
      </c>
      <c r="B16" s="109">
        <f>YahooOutcome!B280</f>
        <v>0</v>
      </c>
      <c r="C16" s="105">
        <f>YahooOutcome!B278</f>
        <v>0</v>
      </c>
      <c r="D16" s="56"/>
      <c r="E16" s="56"/>
      <c r="F16" s="106">
        <f>YahooOutcome!C278</f>
        <v>0</v>
      </c>
      <c r="G16" s="56"/>
      <c r="H16" s="56"/>
      <c r="I16" s="107">
        <f>YahooOutcome!D278</f>
        <v>0</v>
      </c>
      <c r="J16" s="56"/>
      <c r="K16" s="56"/>
      <c r="L16" s="138">
        <f>YahooOutcome!E278</f>
        <v>0</v>
      </c>
      <c r="M16" s="56"/>
      <c r="N16" s="56"/>
    </row>
    <row r="17" spans="1:14" ht="15.75" customHeight="1" x14ac:dyDescent="0.15">
      <c r="A17" s="56" t="s">
        <v>90</v>
      </c>
      <c r="B17" s="109" t="s">
        <v>84</v>
      </c>
      <c r="C17" s="105" t="s">
        <v>84</v>
      </c>
      <c r="D17" s="56"/>
      <c r="E17" s="56"/>
      <c r="F17" s="106" t="s">
        <v>84</v>
      </c>
      <c r="G17" s="56"/>
      <c r="H17" s="56"/>
      <c r="I17" s="107" t="s">
        <v>84</v>
      </c>
      <c r="J17" s="56"/>
      <c r="K17" s="56"/>
      <c r="L17" s="138" t="s">
        <v>84</v>
      </c>
      <c r="M17" s="56"/>
      <c r="N17" s="56"/>
    </row>
    <row r="18" spans="1:14" ht="15.75" customHeight="1" x14ac:dyDescent="0.15">
      <c r="A18" s="84" t="s">
        <v>91</v>
      </c>
      <c r="B18" s="112">
        <f>YahooOutcome!B302</f>
        <v>100</v>
      </c>
      <c r="C18" s="113">
        <f>YahooOutcome!B300</f>
        <v>100</v>
      </c>
      <c r="D18" s="84"/>
      <c r="E18" s="84"/>
      <c r="F18" s="116">
        <f>YahooOutcome!C300</f>
        <v>100</v>
      </c>
      <c r="G18" s="84"/>
      <c r="H18" s="84"/>
      <c r="I18" s="121">
        <f>YahooOutcome!D300</f>
        <v>100</v>
      </c>
      <c r="J18" s="84"/>
      <c r="K18" s="84"/>
      <c r="L18" s="139">
        <f>YahooOutcome!E300</f>
        <v>100</v>
      </c>
      <c r="M18" s="84"/>
      <c r="N18" s="84"/>
    </row>
    <row r="19" spans="1:14" ht="15.75" customHeight="1" x14ac:dyDescent="0.15">
      <c r="A19" s="56" t="s">
        <v>92</v>
      </c>
      <c r="B19" s="109">
        <f>YahooOutcome!B317</f>
        <v>88.89</v>
      </c>
      <c r="C19" s="105">
        <f>YahooOutcome!B315</f>
        <v>100</v>
      </c>
      <c r="D19" s="56"/>
      <c r="E19" s="56"/>
      <c r="F19" s="106">
        <f>YahooOutcome!C315</f>
        <v>100</v>
      </c>
      <c r="G19" s="56"/>
      <c r="H19" s="56"/>
      <c r="I19" s="107">
        <f>YahooOutcome!D315</f>
        <v>100</v>
      </c>
      <c r="J19" s="56"/>
      <c r="K19" s="56"/>
      <c r="L19" s="138">
        <f>YahooOutcome!E315</f>
        <v>66.67</v>
      </c>
      <c r="M19" s="56"/>
      <c r="N19" s="56"/>
    </row>
    <row r="20" spans="1:14" ht="15.75" customHeight="1" x14ac:dyDescent="0.15">
      <c r="A20" s="56" t="s">
        <v>93</v>
      </c>
      <c r="B20" s="109">
        <f>YahooOutcome!B332</f>
        <v>33.33</v>
      </c>
      <c r="C20" s="105">
        <f>YahooOutcome!B330</f>
        <v>16.670000000000002</v>
      </c>
      <c r="D20" s="56"/>
      <c r="E20" s="56"/>
      <c r="F20" s="106">
        <f>YahooOutcome!C330</f>
        <v>16.670000000000002</v>
      </c>
      <c r="G20" s="56"/>
      <c r="H20" s="56"/>
      <c r="I20" s="107">
        <f>YahooOutcome!D330</f>
        <v>16.670000000000002</v>
      </c>
      <c r="J20" s="56"/>
      <c r="K20" s="56"/>
      <c r="L20" s="138">
        <f>YahooOutcome!E330</f>
        <v>66.67</v>
      </c>
      <c r="M20" s="56"/>
      <c r="N20" s="56"/>
    </row>
    <row r="21" spans="1:14" ht="15.75" customHeight="1" x14ac:dyDescent="0.15">
      <c r="A21" s="56" t="s">
        <v>94</v>
      </c>
      <c r="B21" s="109">
        <f>YahooOutcome!B352</f>
        <v>53.33</v>
      </c>
      <c r="C21" s="105">
        <f>YahooOutcome!B350</f>
        <v>50</v>
      </c>
      <c r="D21" s="56"/>
      <c r="E21" s="56"/>
      <c r="F21" s="106">
        <f>YahooOutcome!C350</f>
        <v>50</v>
      </c>
      <c r="G21" s="56"/>
      <c r="H21" s="56"/>
      <c r="I21" s="107">
        <f>YahooOutcome!D350</f>
        <v>50</v>
      </c>
      <c r="J21" s="56"/>
      <c r="K21" s="56"/>
      <c r="L21" s="138">
        <f>YahooOutcome!E350</f>
        <v>60</v>
      </c>
      <c r="M21" s="56"/>
      <c r="N21" s="56"/>
    </row>
    <row r="22" spans="1:14" ht="15.75" customHeight="1" x14ac:dyDescent="0.15">
      <c r="A22" s="56" t="s">
        <v>95</v>
      </c>
      <c r="B22" s="109">
        <f>YahooOutcome!B374</f>
        <v>50.67</v>
      </c>
      <c r="C22" s="105">
        <f>YahooOutcome!B372</f>
        <v>56</v>
      </c>
      <c r="D22" s="56"/>
      <c r="E22" s="56"/>
      <c r="F22" s="106">
        <f>YahooOutcome!C372</f>
        <v>56</v>
      </c>
      <c r="G22" s="56"/>
      <c r="H22" s="56"/>
      <c r="I22" s="107">
        <f>YahooOutcome!D372</f>
        <v>56</v>
      </c>
      <c r="J22" s="56"/>
      <c r="K22" s="56"/>
      <c r="L22" s="138">
        <f>YahooOutcome!E372</f>
        <v>40</v>
      </c>
      <c r="M22" s="56"/>
      <c r="N22" s="56"/>
    </row>
    <row r="23" spans="1:14" ht="15.75" customHeight="1" x14ac:dyDescent="0.15">
      <c r="A23" s="56" t="s">
        <v>96</v>
      </c>
      <c r="B23" s="109">
        <f>YahooOutcome!B387</f>
        <v>16.670000000000002</v>
      </c>
      <c r="C23" s="105">
        <f>YahooOutcome!B385</f>
        <v>25</v>
      </c>
      <c r="D23" s="56"/>
      <c r="E23" s="56"/>
      <c r="F23" s="106">
        <f>YahooOutcome!C385</f>
        <v>25</v>
      </c>
      <c r="G23" s="56"/>
      <c r="H23" s="56"/>
      <c r="I23" s="107">
        <f>YahooOutcome!D385</f>
        <v>25</v>
      </c>
      <c r="J23" s="56"/>
      <c r="K23" s="56"/>
      <c r="L23" s="138">
        <f>YahooOutcome!E385</f>
        <v>0</v>
      </c>
      <c r="M23" s="56"/>
      <c r="N23" s="56"/>
    </row>
    <row r="24" spans="1:14" ht="15.75" customHeight="1" x14ac:dyDescent="0.15">
      <c r="A24" s="56" t="s">
        <v>97</v>
      </c>
      <c r="B24" s="109">
        <f>YahooOutcome!B404</f>
        <v>54.17</v>
      </c>
      <c r="C24" s="105">
        <f>YahooOutcome!B402</f>
        <v>62.5</v>
      </c>
      <c r="D24" s="56"/>
      <c r="E24" s="56"/>
      <c r="F24" s="106">
        <f>YahooOutcome!C402</f>
        <v>62.5</v>
      </c>
      <c r="G24" s="56"/>
      <c r="H24" s="56"/>
      <c r="I24" s="107">
        <f>YahooOutcome!D402</f>
        <v>62.5</v>
      </c>
      <c r="J24" s="56"/>
      <c r="K24" s="56"/>
      <c r="L24" s="138">
        <f>YahooOutcome!E402</f>
        <v>37.5</v>
      </c>
      <c r="M24" s="56"/>
      <c r="N24" s="56"/>
    </row>
    <row r="25" spans="1:14" ht="15.75" customHeight="1" x14ac:dyDescent="0.15">
      <c r="A25" s="56" t="s">
        <v>98</v>
      </c>
      <c r="B25" s="109">
        <f>YahooOutcome!B424</f>
        <v>30</v>
      </c>
      <c r="C25" s="105">
        <f>YahooOutcome!B422</f>
        <v>40</v>
      </c>
      <c r="D25" s="56"/>
      <c r="E25" s="56"/>
      <c r="F25" s="106">
        <f>YahooOutcome!C422</f>
        <v>40</v>
      </c>
      <c r="G25" s="56"/>
      <c r="H25" s="56"/>
      <c r="I25" s="107">
        <f>YahooOutcome!D422</f>
        <v>40</v>
      </c>
      <c r="J25" s="56"/>
      <c r="K25" s="56"/>
      <c r="L25" s="138">
        <f>YahooOutcome!E422</f>
        <v>10</v>
      </c>
      <c r="M25" s="56"/>
      <c r="N25" s="56"/>
    </row>
    <row r="26" spans="1:14" ht="15.75" customHeight="1" x14ac:dyDescent="0.15">
      <c r="A26" s="56" t="s">
        <v>99</v>
      </c>
      <c r="B26" s="109">
        <f>YahooOutcome!B444</f>
        <v>30</v>
      </c>
      <c r="C26" s="105">
        <f>YahooOutcome!B442</f>
        <v>40</v>
      </c>
      <c r="D26" s="56"/>
      <c r="E26" s="56"/>
      <c r="F26" s="106">
        <f>YahooOutcome!C442</f>
        <v>40</v>
      </c>
      <c r="G26" s="56"/>
      <c r="H26" s="56"/>
      <c r="I26" s="107">
        <f>YahooOutcome!D442</f>
        <v>30</v>
      </c>
      <c r="J26" s="56"/>
      <c r="K26" s="56"/>
      <c r="L26" s="138">
        <f>YahooOutcome!E442</f>
        <v>20</v>
      </c>
      <c r="M26" s="56"/>
      <c r="N26" s="56"/>
    </row>
    <row r="27" spans="1:14" ht="15.75" customHeight="1" x14ac:dyDescent="0.15">
      <c r="A27" s="56" t="s">
        <v>100</v>
      </c>
      <c r="B27" s="109">
        <f>YahooOutcome!B469</f>
        <v>77.08</v>
      </c>
      <c r="C27" s="105">
        <f>YahooOutcome!B467</f>
        <v>75</v>
      </c>
      <c r="D27" s="56"/>
      <c r="E27" s="56"/>
      <c r="F27" s="106">
        <f>YahooOutcome!C467</f>
        <v>75</v>
      </c>
      <c r="G27" s="56"/>
      <c r="H27" s="56"/>
      <c r="I27" s="107">
        <f>YahooOutcome!D467</f>
        <v>75</v>
      </c>
      <c r="J27" s="56"/>
      <c r="K27" s="56"/>
      <c r="L27" s="138">
        <f>YahooOutcome!E467</f>
        <v>81.25</v>
      </c>
      <c r="M27" s="56"/>
      <c r="N27" s="56"/>
    </row>
    <row r="28" spans="1:14" ht="15.75" customHeight="1" x14ac:dyDescent="0.15">
      <c r="A28" s="56" t="s">
        <v>101</v>
      </c>
      <c r="B28" s="109">
        <f>YahooOutcome!B484</f>
        <v>77.78</v>
      </c>
      <c r="C28" s="105">
        <f>YahooOutcome!B482</f>
        <v>66.67</v>
      </c>
      <c r="D28" s="56"/>
      <c r="E28" s="56"/>
      <c r="F28" s="106">
        <f>YahooOutcome!C482</f>
        <v>66.67</v>
      </c>
      <c r="G28" s="56"/>
      <c r="H28" s="56"/>
      <c r="I28" s="107">
        <f>YahooOutcome!D482</f>
        <v>66.67</v>
      </c>
      <c r="J28" s="56"/>
      <c r="K28" s="56"/>
      <c r="L28" s="138">
        <f>YahooOutcome!E482</f>
        <v>100</v>
      </c>
      <c r="M28" s="56"/>
      <c r="N28" s="56"/>
    </row>
    <row r="29" spans="1:14" ht="15.75" customHeight="1" x14ac:dyDescent="0.15">
      <c r="A29" s="56" t="s">
        <v>102</v>
      </c>
      <c r="B29" s="109">
        <f>YahooOutcome!B513</f>
        <v>64.069999999999993</v>
      </c>
      <c r="C29" s="105">
        <f>YahooOutcome!B511</f>
        <v>60</v>
      </c>
      <c r="D29" s="56"/>
      <c r="E29" s="56"/>
      <c r="F29" s="106">
        <f>YahooOutcome!C511</f>
        <v>60</v>
      </c>
      <c r="G29" s="56"/>
      <c r="H29" s="56"/>
      <c r="I29" s="107">
        <f>YahooOutcome!D511</f>
        <v>60</v>
      </c>
      <c r="J29" s="56"/>
      <c r="K29" s="56"/>
      <c r="L29" s="138">
        <f>YahooOutcome!E511</f>
        <v>72.22</v>
      </c>
      <c r="M29" s="56"/>
      <c r="N29" s="56"/>
    </row>
    <row r="30" spans="1:14" ht="15.75" customHeight="1" x14ac:dyDescent="0.15">
      <c r="A30" s="56" t="s">
        <v>103</v>
      </c>
      <c r="B30" s="109">
        <f>YahooOutcome!B534</f>
        <v>66.67</v>
      </c>
      <c r="C30" s="105">
        <f>YahooOutcome!B532</f>
        <v>75</v>
      </c>
      <c r="D30" s="56"/>
      <c r="E30" s="56"/>
      <c r="F30" s="106">
        <f>YahooOutcome!C532</f>
        <v>75</v>
      </c>
      <c r="G30" s="56"/>
      <c r="H30" s="56"/>
      <c r="I30" s="107">
        <f>YahooOutcome!D532</f>
        <v>75</v>
      </c>
      <c r="J30" s="56"/>
      <c r="K30" s="56"/>
      <c r="L30" s="138">
        <f>YahooOutcome!E532</f>
        <v>50</v>
      </c>
      <c r="M30" s="56"/>
      <c r="N30" s="56"/>
    </row>
    <row r="31" spans="1:14" ht="15.75" customHeight="1" x14ac:dyDescent="0.15">
      <c r="A31" s="56" t="s">
        <v>104</v>
      </c>
      <c r="B31" s="109">
        <f>YahooOutcome!B545</f>
        <v>0</v>
      </c>
      <c r="C31" s="105">
        <f>YahooOutcome!B543</f>
        <v>0</v>
      </c>
      <c r="D31" s="56"/>
      <c r="E31" s="56"/>
      <c r="F31" s="106">
        <f>YahooOutcome!C543</f>
        <v>0</v>
      </c>
      <c r="G31" s="56"/>
      <c r="H31" s="56"/>
      <c r="I31" s="107">
        <f>YahooOutcome!D543</f>
        <v>0</v>
      </c>
      <c r="J31" s="56"/>
      <c r="K31" s="56"/>
      <c r="L31" s="138">
        <f>YahooOutcome!E543</f>
        <v>0</v>
      </c>
      <c r="M31" s="56"/>
      <c r="N31" s="56"/>
    </row>
    <row r="32" spans="1:14" ht="15.75" customHeight="1" x14ac:dyDescent="0.15">
      <c r="A32" s="56" t="s">
        <v>105</v>
      </c>
      <c r="B32" s="109">
        <f>YahooOutcome!B558</f>
        <v>83.33</v>
      </c>
      <c r="C32" s="105">
        <f>YahooOutcome!B556</f>
        <v>100</v>
      </c>
      <c r="D32" s="56"/>
      <c r="E32" s="56"/>
      <c r="F32" s="106">
        <f>YahooOutcome!C556</f>
        <v>100</v>
      </c>
      <c r="G32" s="56"/>
      <c r="H32" s="56"/>
      <c r="I32" s="107">
        <f>YahooOutcome!D556</f>
        <v>100</v>
      </c>
      <c r="J32" s="56"/>
      <c r="K32" s="56"/>
      <c r="L32" s="138">
        <f>YahooOutcome!E556</f>
        <v>50</v>
      </c>
      <c r="M32" s="56"/>
      <c r="N32" s="56"/>
    </row>
    <row r="33" spans="1:14" ht="15.75" customHeight="1" x14ac:dyDescent="0.15">
      <c r="A33" s="84"/>
      <c r="B33" s="84"/>
      <c r="C33" s="85"/>
      <c r="D33" s="84"/>
      <c r="E33" s="84"/>
      <c r="F33" s="87"/>
      <c r="G33" s="84"/>
      <c r="H33" s="84"/>
      <c r="I33" s="101"/>
      <c r="J33" s="84"/>
      <c r="K33" s="84"/>
      <c r="L33" s="140"/>
      <c r="M33" s="84"/>
      <c r="N33" s="84"/>
    </row>
    <row r="34" spans="1:14" ht="15.75" customHeight="1" x14ac:dyDescent="0.15">
      <c r="A34" s="117" t="s">
        <v>248</v>
      </c>
      <c r="B34" s="118">
        <f t="shared" ref="B34:C34" si="4">AVERAGE(B2:B32)</f>
        <v>57.618666666666662</v>
      </c>
      <c r="C34" s="119">
        <f t="shared" si="4"/>
        <v>58.445666666666661</v>
      </c>
      <c r="D34" s="119">
        <f t="shared" ref="D34:E34" si="5">AVERAGE(D2:D7)</f>
        <v>79.260000000000005</v>
      </c>
      <c r="E34" s="119">
        <f t="shared" si="5"/>
        <v>77.593333333333334</v>
      </c>
      <c r="F34" s="119">
        <f>AVERAGE(F2:F32)</f>
        <v>59.410000000000004</v>
      </c>
      <c r="G34" s="119">
        <f t="shared" ref="G34:H34" si="6">AVERAGE(G2:G7)</f>
        <v>45.926666666666669</v>
      </c>
      <c r="H34" s="119">
        <f t="shared" si="6"/>
        <v>44.26</v>
      </c>
      <c r="I34" s="119">
        <f>AVERAGE(I2:I32)</f>
        <v>59.223333333333343</v>
      </c>
      <c r="J34" s="119">
        <f t="shared" ref="J34:K34" si="7">AVERAGE(J2:J7)</f>
        <v>68.89</v>
      </c>
      <c r="K34" s="119">
        <f t="shared" si="7"/>
        <v>66.39</v>
      </c>
      <c r="L34" s="119">
        <f>AVERAGE(L2:L32)</f>
        <v>55.708999999999996</v>
      </c>
      <c r="M34" s="119">
        <f t="shared" ref="M34:N34" si="8">AVERAGE(M2:M7)</f>
        <v>71.39</v>
      </c>
      <c r="N34" s="133">
        <f t="shared" si="8"/>
        <v>73.89</v>
      </c>
    </row>
    <row r="35" spans="1:14" ht="15.75" customHeight="1" x14ac:dyDescent="0.15">
      <c r="A35" s="103" t="s">
        <v>71</v>
      </c>
      <c r="B35" s="104">
        <f t="shared" ref="B35:N35" si="9">AVERAGE(B2:B7)</f>
        <v>79.538333333333341</v>
      </c>
      <c r="C35" s="105">
        <f t="shared" si="9"/>
        <v>78.426666666666662</v>
      </c>
      <c r="D35" s="99">
        <f t="shared" si="9"/>
        <v>79.260000000000005</v>
      </c>
      <c r="E35" s="99">
        <f t="shared" si="9"/>
        <v>77.593333333333334</v>
      </c>
      <c r="F35" s="106">
        <f t="shared" si="9"/>
        <v>78.426666666666662</v>
      </c>
      <c r="G35" s="99">
        <f t="shared" si="9"/>
        <v>45.926666666666669</v>
      </c>
      <c r="H35" s="99">
        <f t="shared" si="9"/>
        <v>44.26</v>
      </c>
      <c r="I35" s="107">
        <f t="shared" si="9"/>
        <v>78.426666666666662</v>
      </c>
      <c r="J35" s="99">
        <f t="shared" si="9"/>
        <v>68.89</v>
      </c>
      <c r="K35" s="99">
        <f t="shared" si="9"/>
        <v>66.39</v>
      </c>
      <c r="L35" s="138">
        <f t="shared" si="9"/>
        <v>81.760000000000005</v>
      </c>
      <c r="M35" s="99">
        <f t="shared" si="9"/>
        <v>71.39</v>
      </c>
      <c r="N35" s="99">
        <f t="shared" si="9"/>
        <v>73.89</v>
      </c>
    </row>
    <row r="36" spans="1:14" ht="15.75" customHeight="1" x14ac:dyDescent="0.15">
      <c r="A36" s="103" t="s">
        <v>72</v>
      </c>
      <c r="B36" s="104">
        <f t="shared" ref="B36:C36" si="10">AVERAGE(B8:B18)</f>
        <v>52.533999999999992</v>
      </c>
      <c r="C36" s="105">
        <f t="shared" si="10"/>
        <v>51.597000000000001</v>
      </c>
      <c r="D36" s="56"/>
      <c r="E36" s="56"/>
      <c r="F36" s="106">
        <f>AVERAGE(F8:F18)</f>
        <v>52.381428571428572</v>
      </c>
      <c r="G36" s="56"/>
      <c r="H36" s="56"/>
      <c r="I36" s="107">
        <f>AVERAGE(I8:I18)</f>
        <v>54.929999999999993</v>
      </c>
      <c r="J36" s="56"/>
      <c r="K36" s="56"/>
      <c r="L36" s="138">
        <f>AVERAGE(L8:L18)</f>
        <v>52.640000000000008</v>
      </c>
      <c r="M36" s="56"/>
      <c r="N36" s="56"/>
    </row>
    <row r="37" spans="1:14" ht="15.75" customHeight="1" x14ac:dyDescent="0.15">
      <c r="A37" s="103" t="s">
        <v>73</v>
      </c>
      <c r="B37" s="104">
        <f t="shared" ref="B37:C37" si="11">AVERAGE(B19:B32)</f>
        <v>51.856428571428573</v>
      </c>
      <c r="C37" s="105">
        <f t="shared" si="11"/>
        <v>54.774285714285718</v>
      </c>
      <c r="D37" s="56"/>
      <c r="E37" s="56"/>
      <c r="F37" s="106">
        <f>AVERAGE(F19:F32)</f>
        <v>54.774285714285718</v>
      </c>
      <c r="G37" s="56"/>
      <c r="H37" s="56"/>
      <c r="I37" s="107">
        <f>AVERAGE(I19:I32)</f>
        <v>54.06</v>
      </c>
      <c r="J37" s="56"/>
      <c r="K37" s="56"/>
      <c r="L37" s="138">
        <f>AVERAGE(L19:L32)</f>
        <v>46.736428571428576</v>
      </c>
      <c r="M37" s="56"/>
      <c r="N37" s="56"/>
    </row>
    <row r="38" spans="1:14" ht="15.75" customHeight="1" x14ac:dyDescent="0.15">
      <c r="A38" s="103"/>
      <c r="B38" s="104"/>
      <c r="C38" s="105"/>
      <c r="D38" s="56"/>
      <c r="E38" s="56"/>
      <c r="F38" s="106"/>
      <c r="G38" s="56"/>
      <c r="H38" s="56"/>
      <c r="I38" s="107"/>
      <c r="J38" s="56"/>
      <c r="K38" s="56"/>
      <c r="L38" s="138"/>
      <c r="M38" s="56"/>
      <c r="N38" s="56"/>
    </row>
    <row r="39" spans="1:14" ht="15.75" customHeight="1" x14ac:dyDescent="0.15">
      <c r="A39" s="91"/>
      <c r="B39" s="104"/>
      <c r="C39" s="105"/>
      <c r="D39" s="56"/>
      <c r="E39" s="56"/>
      <c r="F39" s="106"/>
      <c r="G39" s="56"/>
      <c r="H39" s="56"/>
      <c r="I39" s="107"/>
      <c r="J39" s="56"/>
      <c r="K39" s="56"/>
      <c r="L39" s="138"/>
      <c r="M39" s="56"/>
      <c r="N39" s="5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9" customWidth="1"/>
    <col min="2" max="2" width="55.5" customWidth="1"/>
    <col min="3" max="3" width="64" customWidth="1"/>
  </cols>
  <sheetData>
    <row r="1" spans="1:26" ht="15.75" customHeight="1" x14ac:dyDescent="0.15">
      <c r="A1" s="93" t="s">
        <v>249</v>
      </c>
      <c r="B1" s="93" t="s">
        <v>250</v>
      </c>
      <c r="C1" s="93" t="s">
        <v>251</v>
      </c>
      <c r="D1" s="93" t="s">
        <v>252</v>
      </c>
      <c r="E1" s="93" t="s">
        <v>253</v>
      </c>
      <c r="F1" s="45"/>
      <c r="G1" s="45"/>
      <c r="H1" s="45"/>
      <c r="I1" s="45"/>
      <c r="J1" s="45"/>
      <c r="K1" s="45"/>
      <c r="L1" s="45"/>
      <c r="M1" s="45"/>
      <c r="N1" s="45"/>
      <c r="O1" s="45"/>
      <c r="P1" s="45"/>
      <c r="Q1" s="45"/>
      <c r="R1" s="45"/>
      <c r="S1" s="45"/>
      <c r="T1" s="45"/>
      <c r="U1" s="45"/>
      <c r="V1" s="45"/>
      <c r="W1" s="45"/>
      <c r="X1" s="45"/>
      <c r="Y1" s="45"/>
      <c r="Z1" s="45"/>
    </row>
    <row r="2" spans="1:26" ht="15.75" customHeight="1" x14ac:dyDescent="0.15">
      <c r="A2" s="134">
        <v>1</v>
      </c>
      <c r="B2" s="50" t="s">
        <v>3421</v>
      </c>
      <c r="C2" s="135" t="s">
        <v>3422</v>
      </c>
      <c r="D2" s="57"/>
      <c r="E2" s="136">
        <v>42173</v>
      </c>
      <c r="F2" s="45"/>
      <c r="G2" s="45"/>
      <c r="H2" s="45"/>
      <c r="I2" s="45"/>
      <c r="J2" s="45"/>
      <c r="K2" s="45"/>
      <c r="L2" s="45"/>
      <c r="M2" s="45"/>
      <c r="N2" s="45"/>
      <c r="O2" s="45"/>
      <c r="P2" s="45"/>
      <c r="Q2" s="45"/>
      <c r="R2" s="45"/>
      <c r="S2" s="45"/>
      <c r="T2" s="45"/>
      <c r="U2" s="45"/>
      <c r="V2" s="45"/>
      <c r="W2" s="45"/>
      <c r="X2" s="45"/>
      <c r="Y2" s="45"/>
      <c r="Z2" s="45"/>
    </row>
    <row r="3" spans="1:26" ht="15.75" customHeight="1" x14ac:dyDescent="0.15">
      <c r="A3" s="134">
        <v>2</v>
      </c>
      <c r="B3" s="50" t="s">
        <v>3423</v>
      </c>
      <c r="C3" s="135" t="s">
        <v>3424</v>
      </c>
      <c r="D3" s="57"/>
      <c r="E3" s="136">
        <v>42173</v>
      </c>
      <c r="F3" s="45"/>
      <c r="G3" s="45"/>
      <c r="H3" s="45"/>
      <c r="I3" s="45"/>
      <c r="J3" s="45"/>
      <c r="K3" s="45"/>
      <c r="L3" s="45"/>
      <c r="M3" s="45"/>
      <c r="N3" s="45"/>
      <c r="O3" s="45"/>
      <c r="P3" s="45"/>
      <c r="Q3" s="45"/>
      <c r="R3" s="45"/>
      <c r="S3" s="45"/>
      <c r="T3" s="45"/>
      <c r="U3" s="45"/>
      <c r="V3" s="45"/>
      <c r="W3" s="45"/>
      <c r="X3" s="45"/>
      <c r="Y3" s="45"/>
      <c r="Z3" s="45"/>
    </row>
    <row r="4" spans="1:26" ht="15.75" customHeight="1" x14ac:dyDescent="0.15">
      <c r="A4" s="134">
        <v>3</v>
      </c>
      <c r="B4" s="50" t="s">
        <v>3425</v>
      </c>
      <c r="C4" s="135" t="s">
        <v>3426</v>
      </c>
      <c r="D4" s="57"/>
      <c r="E4" s="136">
        <v>42173</v>
      </c>
      <c r="F4" s="45"/>
      <c r="G4" s="45"/>
      <c r="H4" s="45"/>
      <c r="I4" s="45"/>
      <c r="J4" s="45"/>
      <c r="K4" s="45"/>
      <c r="L4" s="45"/>
      <c r="M4" s="45"/>
      <c r="N4" s="45"/>
      <c r="O4" s="45"/>
      <c r="P4" s="45"/>
      <c r="Q4" s="45"/>
      <c r="R4" s="45"/>
      <c r="S4" s="45"/>
      <c r="T4" s="45"/>
      <c r="U4" s="45"/>
      <c r="V4" s="45"/>
      <c r="W4" s="45"/>
      <c r="X4" s="45"/>
      <c r="Y4" s="45"/>
      <c r="Z4" s="45"/>
    </row>
    <row r="5" spans="1:26" ht="15.75" customHeight="1" x14ac:dyDescent="0.15">
      <c r="A5" s="134">
        <v>4</v>
      </c>
      <c r="B5" s="50" t="s">
        <v>3427</v>
      </c>
      <c r="C5" s="135" t="s">
        <v>3428</v>
      </c>
      <c r="D5" s="57"/>
      <c r="E5" s="136">
        <v>42173</v>
      </c>
      <c r="F5" s="45"/>
      <c r="G5" s="45"/>
      <c r="H5" s="45"/>
      <c r="I5" s="45"/>
      <c r="J5" s="45"/>
      <c r="K5" s="45"/>
      <c r="L5" s="45"/>
      <c r="M5" s="45"/>
      <c r="N5" s="45"/>
      <c r="O5" s="45"/>
      <c r="P5" s="45"/>
      <c r="Q5" s="45"/>
      <c r="R5" s="45"/>
      <c r="S5" s="45"/>
      <c r="T5" s="45"/>
      <c r="U5" s="45"/>
      <c r="V5" s="45"/>
      <c r="W5" s="45"/>
      <c r="X5" s="45"/>
      <c r="Y5" s="45"/>
      <c r="Z5" s="45"/>
    </row>
    <row r="6" spans="1:26" ht="15.75" customHeight="1" x14ac:dyDescent="0.15">
      <c r="A6" s="134">
        <v>5</v>
      </c>
      <c r="B6" s="50" t="s">
        <v>3429</v>
      </c>
      <c r="C6" s="135" t="s">
        <v>3430</v>
      </c>
      <c r="D6" s="57"/>
      <c r="E6" s="136">
        <v>42173</v>
      </c>
      <c r="F6" s="45"/>
      <c r="G6" s="45"/>
      <c r="H6" s="45"/>
      <c r="I6" s="45"/>
      <c r="J6" s="45"/>
      <c r="K6" s="45"/>
      <c r="L6" s="45"/>
      <c r="M6" s="45"/>
      <c r="N6" s="45"/>
      <c r="O6" s="45"/>
      <c r="P6" s="45"/>
      <c r="Q6" s="45"/>
      <c r="R6" s="45"/>
      <c r="S6" s="45"/>
      <c r="T6" s="45"/>
      <c r="U6" s="45"/>
      <c r="V6" s="45"/>
      <c r="W6" s="45"/>
      <c r="X6" s="45"/>
      <c r="Y6" s="45"/>
      <c r="Z6" s="45"/>
    </row>
    <row r="7" spans="1:26" ht="15.75" customHeight="1" x14ac:dyDescent="0.15">
      <c r="A7" s="134">
        <v>6</v>
      </c>
      <c r="B7" s="50" t="s">
        <v>3431</v>
      </c>
      <c r="C7" s="135" t="s">
        <v>3432</v>
      </c>
      <c r="D7" s="57"/>
      <c r="E7" s="136">
        <v>42173</v>
      </c>
      <c r="F7" s="45"/>
      <c r="G7" s="45"/>
      <c r="H7" s="45"/>
      <c r="I7" s="45"/>
      <c r="J7" s="45"/>
      <c r="K7" s="45"/>
      <c r="L7" s="45"/>
      <c r="M7" s="45"/>
      <c r="N7" s="45"/>
      <c r="O7" s="45"/>
      <c r="P7" s="45"/>
      <c r="Q7" s="45"/>
      <c r="R7" s="45"/>
      <c r="S7" s="45"/>
      <c r="T7" s="45"/>
      <c r="U7" s="45"/>
      <c r="V7" s="45"/>
      <c r="W7" s="45"/>
      <c r="X7" s="45"/>
      <c r="Y7" s="45"/>
      <c r="Z7" s="45"/>
    </row>
    <row r="8" spans="1:26" ht="15.75" customHeight="1" x14ac:dyDescent="0.15">
      <c r="A8" s="134">
        <v>7</v>
      </c>
      <c r="B8" s="50" t="s">
        <v>3433</v>
      </c>
      <c r="C8" s="135" t="s">
        <v>3434</v>
      </c>
      <c r="D8" s="57"/>
      <c r="E8" s="136">
        <v>42177</v>
      </c>
      <c r="F8" s="45"/>
      <c r="G8" s="45"/>
      <c r="H8" s="45"/>
      <c r="I8" s="45"/>
      <c r="J8" s="45"/>
      <c r="K8" s="45"/>
      <c r="L8" s="45"/>
      <c r="M8" s="45"/>
      <c r="N8" s="45"/>
      <c r="O8" s="45"/>
      <c r="P8" s="45"/>
      <c r="Q8" s="45"/>
      <c r="R8" s="45"/>
      <c r="S8" s="45"/>
      <c r="T8" s="45"/>
      <c r="U8" s="45"/>
      <c r="V8" s="45"/>
      <c r="W8" s="45"/>
      <c r="X8" s="45"/>
      <c r="Y8" s="45"/>
      <c r="Z8" s="45"/>
    </row>
    <row r="9" spans="1:26" ht="15.75" customHeight="1" x14ac:dyDescent="0.15">
      <c r="A9" s="134">
        <v>8</v>
      </c>
      <c r="B9" s="50" t="s">
        <v>3435</v>
      </c>
      <c r="C9" s="135" t="s">
        <v>3436</v>
      </c>
      <c r="D9" s="57"/>
      <c r="E9" s="136">
        <v>42271</v>
      </c>
      <c r="F9" s="45"/>
      <c r="G9" s="45"/>
      <c r="H9" s="45"/>
      <c r="I9" s="45"/>
      <c r="J9" s="45"/>
      <c r="K9" s="45"/>
      <c r="L9" s="45"/>
      <c r="M9" s="45"/>
      <c r="N9" s="45"/>
      <c r="O9" s="45"/>
      <c r="P9" s="45"/>
      <c r="Q9" s="45"/>
      <c r="R9" s="45"/>
      <c r="S9" s="45"/>
      <c r="T9" s="45"/>
      <c r="U9" s="45"/>
      <c r="V9" s="45"/>
      <c r="W9" s="45"/>
      <c r="X9" s="45"/>
      <c r="Y9" s="45"/>
      <c r="Z9" s="45"/>
    </row>
    <row r="10" spans="1:26" ht="15.75" customHeight="1" x14ac:dyDescent="0.15">
      <c r="A10" s="134">
        <v>9</v>
      </c>
      <c r="B10" s="50" t="s">
        <v>3437</v>
      </c>
      <c r="C10" s="135" t="s">
        <v>3438</v>
      </c>
      <c r="D10" s="57"/>
      <c r="E10" s="136">
        <v>42177</v>
      </c>
      <c r="F10" s="45"/>
      <c r="G10" s="45"/>
      <c r="H10" s="45"/>
      <c r="I10" s="45"/>
      <c r="J10" s="45"/>
      <c r="K10" s="45"/>
      <c r="L10" s="45"/>
      <c r="M10" s="45"/>
      <c r="N10" s="45"/>
      <c r="O10" s="45"/>
      <c r="P10" s="45"/>
      <c r="Q10" s="45"/>
      <c r="R10" s="45"/>
      <c r="S10" s="45"/>
      <c r="T10" s="45"/>
      <c r="U10" s="45"/>
      <c r="V10" s="45"/>
      <c r="W10" s="45"/>
      <c r="X10" s="45"/>
      <c r="Y10" s="45"/>
      <c r="Z10" s="45"/>
    </row>
    <row r="11" spans="1:26" ht="15.75" customHeight="1" x14ac:dyDescent="0.15">
      <c r="A11" s="134">
        <v>10</v>
      </c>
      <c r="B11" s="50" t="s">
        <v>3439</v>
      </c>
      <c r="C11" s="135" t="s">
        <v>3440</v>
      </c>
      <c r="D11" s="57"/>
      <c r="E11" s="136">
        <v>42177</v>
      </c>
      <c r="F11" s="45"/>
      <c r="G11" s="45"/>
      <c r="H11" s="45"/>
      <c r="I11" s="45"/>
      <c r="J11" s="45"/>
      <c r="K11" s="45"/>
      <c r="L11" s="45"/>
      <c r="M11" s="45"/>
      <c r="N11" s="45"/>
      <c r="O11" s="45"/>
      <c r="P11" s="45"/>
      <c r="Q11" s="45"/>
      <c r="R11" s="45"/>
      <c r="S11" s="45"/>
      <c r="T11" s="45"/>
      <c r="U11" s="45"/>
      <c r="V11" s="45"/>
      <c r="W11" s="45"/>
      <c r="X11" s="45"/>
      <c r="Y11" s="45"/>
      <c r="Z11" s="45"/>
    </row>
    <row r="12" spans="1:26" ht="15.75" customHeight="1" x14ac:dyDescent="0.15">
      <c r="A12" s="134">
        <v>11</v>
      </c>
      <c r="B12" s="50" t="s">
        <v>3441</v>
      </c>
      <c r="C12" s="135" t="s">
        <v>3442</v>
      </c>
      <c r="D12" s="57"/>
      <c r="E12" s="136">
        <v>42262</v>
      </c>
      <c r="F12" s="45"/>
      <c r="G12" s="45"/>
      <c r="H12" s="45"/>
      <c r="I12" s="45"/>
      <c r="J12" s="45"/>
      <c r="K12" s="45"/>
      <c r="L12" s="45"/>
      <c r="M12" s="45"/>
      <c r="N12" s="45"/>
      <c r="O12" s="45"/>
      <c r="P12" s="45"/>
      <c r="Q12" s="45"/>
      <c r="R12" s="45"/>
      <c r="S12" s="45"/>
      <c r="T12" s="45"/>
      <c r="U12" s="45"/>
      <c r="V12" s="45"/>
      <c r="W12" s="45"/>
      <c r="X12" s="45"/>
      <c r="Y12" s="45"/>
      <c r="Z12" s="45"/>
    </row>
    <row r="13" spans="1:26" ht="15.75" customHeight="1" x14ac:dyDescent="0.15">
      <c r="A13" s="134">
        <v>12</v>
      </c>
      <c r="B13" s="50" t="s">
        <v>3443</v>
      </c>
      <c r="C13" s="135" t="s">
        <v>3444</v>
      </c>
      <c r="D13" s="57"/>
      <c r="E13" s="136">
        <v>42177</v>
      </c>
      <c r="F13" s="45"/>
      <c r="G13" s="45"/>
      <c r="H13" s="45"/>
      <c r="I13" s="45"/>
      <c r="J13" s="45"/>
      <c r="K13" s="45"/>
      <c r="L13" s="45"/>
      <c r="M13" s="45"/>
      <c r="N13" s="45"/>
      <c r="O13" s="45"/>
      <c r="P13" s="45"/>
      <c r="Q13" s="45"/>
      <c r="R13" s="45"/>
      <c r="S13" s="45"/>
      <c r="T13" s="45"/>
      <c r="U13" s="45"/>
      <c r="V13" s="45"/>
      <c r="W13" s="45"/>
      <c r="X13" s="45"/>
      <c r="Y13" s="45"/>
      <c r="Z13" s="45"/>
    </row>
    <row r="14" spans="1:26" ht="15.75" customHeight="1" x14ac:dyDescent="0.15">
      <c r="A14" s="134">
        <v>13</v>
      </c>
      <c r="B14" s="50" t="s">
        <v>3445</v>
      </c>
      <c r="C14" s="135" t="s">
        <v>3446</v>
      </c>
      <c r="D14" s="57"/>
      <c r="E14" s="136">
        <v>42177</v>
      </c>
      <c r="F14" s="45"/>
      <c r="G14" s="45"/>
      <c r="H14" s="45"/>
      <c r="I14" s="45"/>
      <c r="J14" s="45"/>
      <c r="K14" s="45"/>
      <c r="L14" s="45"/>
      <c r="M14" s="45"/>
      <c r="N14" s="45"/>
      <c r="O14" s="45"/>
      <c r="P14" s="45"/>
      <c r="Q14" s="45"/>
      <c r="R14" s="45"/>
      <c r="S14" s="45"/>
      <c r="T14" s="45"/>
      <c r="U14" s="45"/>
      <c r="V14" s="45"/>
      <c r="W14" s="45"/>
      <c r="X14" s="45"/>
      <c r="Y14" s="45"/>
      <c r="Z14" s="45"/>
    </row>
    <row r="15" spans="1:26" ht="15.75" customHeight="1" x14ac:dyDescent="0.15">
      <c r="A15" s="134">
        <v>14</v>
      </c>
      <c r="B15" s="50" t="s">
        <v>3447</v>
      </c>
      <c r="C15" s="135" t="s">
        <v>3448</v>
      </c>
      <c r="D15" s="57"/>
      <c r="E15" s="136">
        <v>42179</v>
      </c>
      <c r="F15" s="45"/>
      <c r="G15" s="45"/>
      <c r="H15" s="45"/>
      <c r="I15" s="45"/>
      <c r="J15" s="45"/>
      <c r="K15" s="45"/>
      <c r="L15" s="45"/>
      <c r="M15" s="45"/>
      <c r="N15" s="45"/>
      <c r="O15" s="45"/>
      <c r="P15" s="45"/>
      <c r="Q15" s="45"/>
      <c r="R15" s="45"/>
      <c r="S15" s="45"/>
      <c r="T15" s="45"/>
      <c r="U15" s="45"/>
      <c r="V15" s="45"/>
      <c r="W15" s="45"/>
      <c r="X15" s="45"/>
      <c r="Y15" s="45"/>
      <c r="Z15" s="45"/>
    </row>
    <row r="16" spans="1:26" ht="15.75" customHeight="1" x14ac:dyDescent="0.15">
      <c r="A16" s="134">
        <v>15</v>
      </c>
      <c r="B16" s="50" t="s">
        <v>3449</v>
      </c>
      <c r="C16" s="135" t="s">
        <v>3450</v>
      </c>
      <c r="D16" s="57"/>
      <c r="E16" s="136">
        <v>42271</v>
      </c>
      <c r="F16" s="45"/>
      <c r="G16" s="45"/>
      <c r="H16" s="45"/>
      <c r="I16" s="45"/>
      <c r="J16" s="45"/>
      <c r="K16" s="45"/>
      <c r="L16" s="45"/>
      <c r="M16" s="45"/>
      <c r="N16" s="45"/>
      <c r="O16" s="45"/>
      <c r="P16" s="45"/>
      <c r="Q16" s="45"/>
      <c r="R16" s="45"/>
      <c r="S16" s="45"/>
      <c r="T16" s="45"/>
      <c r="U16" s="45"/>
      <c r="V16" s="45"/>
      <c r="W16" s="45"/>
      <c r="X16" s="45"/>
      <c r="Y16" s="45"/>
      <c r="Z16" s="45"/>
    </row>
    <row r="17" spans="1:26" ht="15.75" customHeight="1" x14ac:dyDescent="0.15">
      <c r="A17" s="134">
        <v>16</v>
      </c>
      <c r="B17" s="50" t="s">
        <v>3451</v>
      </c>
      <c r="C17" s="135" t="s">
        <v>3452</v>
      </c>
      <c r="D17" s="57"/>
      <c r="E17" s="136">
        <v>42271</v>
      </c>
      <c r="F17" s="45"/>
      <c r="G17" s="45"/>
      <c r="H17" s="45"/>
      <c r="I17" s="45"/>
      <c r="J17" s="45"/>
      <c r="K17" s="45"/>
      <c r="L17" s="45"/>
      <c r="M17" s="45"/>
      <c r="N17" s="45"/>
      <c r="O17" s="45"/>
      <c r="P17" s="45"/>
      <c r="Q17" s="45"/>
      <c r="R17" s="45"/>
      <c r="S17" s="45"/>
      <c r="T17" s="45"/>
      <c r="U17" s="45"/>
      <c r="V17" s="45"/>
      <c r="W17" s="45"/>
      <c r="X17" s="45"/>
      <c r="Y17" s="45"/>
      <c r="Z17" s="45"/>
    </row>
    <row r="18" spans="1:26" ht="15.75" customHeight="1" x14ac:dyDescent="0.15">
      <c r="A18" s="134">
        <v>17</v>
      </c>
      <c r="B18" s="50" t="s">
        <v>3453</v>
      </c>
      <c r="C18" s="135" t="s">
        <v>3454</v>
      </c>
      <c r="D18" s="57"/>
      <c r="E18" s="136">
        <v>42271</v>
      </c>
      <c r="F18" s="45"/>
      <c r="G18" s="45"/>
      <c r="H18" s="45"/>
      <c r="I18" s="45"/>
      <c r="J18" s="45"/>
      <c r="K18" s="45"/>
      <c r="L18" s="45"/>
      <c r="M18" s="45"/>
      <c r="N18" s="45"/>
      <c r="O18" s="45"/>
      <c r="P18" s="45"/>
      <c r="Q18" s="45"/>
      <c r="R18" s="45"/>
      <c r="S18" s="45"/>
      <c r="T18" s="45"/>
      <c r="U18" s="45"/>
      <c r="V18" s="45"/>
      <c r="W18" s="45"/>
      <c r="X18" s="45"/>
      <c r="Y18" s="45"/>
      <c r="Z18" s="45"/>
    </row>
    <row r="19" spans="1:26" ht="15.75" customHeight="1" x14ac:dyDescent="0.15">
      <c r="A19" s="134">
        <v>18</v>
      </c>
      <c r="B19" s="50" t="s">
        <v>3455</v>
      </c>
      <c r="C19" s="135" t="s">
        <v>3456</v>
      </c>
      <c r="D19" s="57"/>
      <c r="E19" s="136">
        <v>42179</v>
      </c>
      <c r="F19" s="45"/>
      <c r="G19" s="45"/>
      <c r="H19" s="45"/>
      <c r="I19" s="45"/>
      <c r="J19" s="45"/>
      <c r="K19" s="45"/>
      <c r="L19" s="45"/>
      <c r="M19" s="45"/>
      <c r="N19" s="45"/>
      <c r="O19" s="45"/>
      <c r="P19" s="45"/>
      <c r="Q19" s="45"/>
      <c r="R19" s="45"/>
      <c r="S19" s="45"/>
      <c r="T19" s="45"/>
      <c r="U19" s="45"/>
      <c r="V19" s="45"/>
      <c r="W19" s="45"/>
      <c r="X19" s="45"/>
      <c r="Y19" s="45"/>
      <c r="Z19" s="45"/>
    </row>
    <row r="20" spans="1:26" ht="15.75" customHeight="1" x14ac:dyDescent="0.15">
      <c r="A20" s="134">
        <v>19</v>
      </c>
      <c r="B20" s="50" t="s">
        <v>3457</v>
      </c>
      <c r="C20" s="135" t="s">
        <v>3458</v>
      </c>
      <c r="D20" s="57"/>
      <c r="E20" s="136">
        <v>42179</v>
      </c>
      <c r="F20" s="45"/>
      <c r="G20" s="45"/>
      <c r="H20" s="45"/>
      <c r="I20" s="45"/>
      <c r="J20" s="45"/>
      <c r="K20" s="45"/>
      <c r="L20" s="45"/>
      <c r="M20" s="45"/>
      <c r="N20" s="45"/>
      <c r="O20" s="45"/>
      <c r="P20" s="45"/>
      <c r="Q20" s="45"/>
      <c r="R20" s="45"/>
      <c r="S20" s="45"/>
      <c r="T20" s="45"/>
      <c r="U20" s="45"/>
      <c r="V20" s="45"/>
      <c r="W20" s="45"/>
      <c r="X20" s="45"/>
      <c r="Y20" s="45"/>
      <c r="Z20" s="45"/>
    </row>
    <row r="21" spans="1:26" ht="15.75" customHeight="1" x14ac:dyDescent="0.15">
      <c r="A21" s="134">
        <v>20</v>
      </c>
      <c r="B21" s="50" t="s">
        <v>3459</v>
      </c>
      <c r="C21" s="135" t="s">
        <v>3460</v>
      </c>
      <c r="D21" s="57"/>
      <c r="E21" s="136">
        <v>42180</v>
      </c>
      <c r="F21" s="45"/>
      <c r="G21" s="45"/>
      <c r="H21" s="45"/>
      <c r="I21" s="45"/>
      <c r="J21" s="45"/>
      <c r="K21" s="45"/>
      <c r="L21" s="45"/>
      <c r="M21" s="45"/>
      <c r="N21" s="45"/>
      <c r="O21" s="45"/>
      <c r="P21" s="45"/>
      <c r="Q21" s="45"/>
      <c r="R21" s="45"/>
      <c r="S21" s="45"/>
      <c r="T21" s="45"/>
      <c r="U21" s="45"/>
      <c r="V21" s="45"/>
      <c r="W21" s="45"/>
      <c r="X21" s="45"/>
      <c r="Y21" s="45"/>
      <c r="Z21" s="45"/>
    </row>
    <row r="22" spans="1:26" ht="15.75" customHeight="1" x14ac:dyDescent="0.15">
      <c r="A22" s="134">
        <v>21</v>
      </c>
      <c r="B22" s="50" t="s">
        <v>3461</v>
      </c>
      <c r="C22" s="135" t="s">
        <v>3462</v>
      </c>
      <c r="D22" s="57"/>
      <c r="E22" s="136">
        <v>42180</v>
      </c>
      <c r="F22" s="45"/>
      <c r="G22" s="45"/>
      <c r="H22" s="45"/>
      <c r="I22" s="45"/>
      <c r="J22" s="45"/>
      <c r="K22" s="45"/>
      <c r="L22" s="45"/>
      <c r="M22" s="45"/>
      <c r="N22" s="45"/>
      <c r="O22" s="45"/>
      <c r="P22" s="45"/>
      <c r="Q22" s="45"/>
      <c r="R22" s="45"/>
      <c r="S22" s="45"/>
      <c r="T22" s="45"/>
      <c r="U22" s="45"/>
      <c r="V22" s="45"/>
      <c r="W22" s="45"/>
      <c r="X22" s="45"/>
      <c r="Y22" s="45"/>
      <c r="Z22" s="45"/>
    </row>
    <row r="23" spans="1:26" ht="15.75" customHeight="1" x14ac:dyDescent="0.15">
      <c r="A23" s="134">
        <v>22</v>
      </c>
      <c r="B23" s="50" t="s">
        <v>3463</v>
      </c>
      <c r="C23" s="135" t="s">
        <v>3464</v>
      </c>
      <c r="D23" s="57"/>
      <c r="E23" s="136">
        <v>42180</v>
      </c>
      <c r="F23" s="45"/>
      <c r="G23" s="45"/>
      <c r="H23" s="45"/>
      <c r="I23" s="45"/>
      <c r="J23" s="45"/>
      <c r="K23" s="45"/>
      <c r="L23" s="45"/>
      <c r="M23" s="45"/>
      <c r="N23" s="45"/>
      <c r="O23" s="45"/>
      <c r="P23" s="45"/>
      <c r="Q23" s="45"/>
      <c r="R23" s="45"/>
      <c r="S23" s="45"/>
      <c r="T23" s="45"/>
      <c r="U23" s="45"/>
      <c r="V23" s="45"/>
      <c r="W23" s="45"/>
      <c r="X23" s="45"/>
      <c r="Y23" s="45"/>
      <c r="Z23" s="45"/>
    </row>
    <row r="24" spans="1:26" ht="15.75" customHeight="1" x14ac:dyDescent="0.15">
      <c r="A24" s="134">
        <v>23</v>
      </c>
      <c r="B24" s="50" t="s">
        <v>3465</v>
      </c>
      <c r="C24" s="135" t="s">
        <v>3466</v>
      </c>
      <c r="D24" s="57"/>
      <c r="E24" s="136">
        <v>42180</v>
      </c>
      <c r="F24" s="45"/>
      <c r="G24" s="45"/>
      <c r="H24" s="45"/>
      <c r="I24" s="45"/>
      <c r="J24" s="45"/>
      <c r="K24" s="45"/>
      <c r="L24" s="45"/>
      <c r="M24" s="45"/>
      <c r="N24" s="45"/>
      <c r="O24" s="45"/>
      <c r="P24" s="45"/>
      <c r="Q24" s="45"/>
      <c r="R24" s="45"/>
      <c r="S24" s="45"/>
      <c r="T24" s="45"/>
      <c r="U24" s="45"/>
      <c r="V24" s="45"/>
      <c r="W24" s="45"/>
      <c r="X24" s="45"/>
      <c r="Y24" s="45"/>
      <c r="Z24" s="45"/>
    </row>
    <row r="25" spans="1:26" ht="15.75" customHeight="1" x14ac:dyDescent="0.15">
      <c r="A25" s="134">
        <v>24</v>
      </c>
      <c r="B25" s="50" t="s">
        <v>3467</v>
      </c>
      <c r="C25" s="135" t="s">
        <v>3468</v>
      </c>
      <c r="D25" s="57"/>
      <c r="E25" s="136">
        <v>42181</v>
      </c>
      <c r="F25" s="45"/>
      <c r="G25" s="45"/>
      <c r="H25" s="45"/>
      <c r="I25" s="45"/>
      <c r="J25" s="45"/>
      <c r="K25" s="45"/>
      <c r="L25" s="45"/>
      <c r="M25" s="45"/>
      <c r="N25" s="45"/>
      <c r="O25" s="45"/>
      <c r="P25" s="45"/>
      <c r="Q25" s="45"/>
      <c r="R25" s="45"/>
      <c r="S25" s="45"/>
      <c r="T25" s="45"/>
      <c r="U25" s="45"/>
      <c r="V25" s="45"/>
      <c r="W25" s="45"/>
      <c r="X25" s="45"/>
      <c r="Y25" s="45"/>
      <c r="Z25" s="45"/>
    </row>
    <row r="26" spans="1:26" ht="15.75" customHeight="1" x14ac:dyDescent="0.15">
      <c r="A26" s="134">
        <v>25</v>
      </c>
      <c r="B26" s="50" t="s">
        <v>3469</v>
      </c>
      <c r="C26" s="135" t="s">
        <v>3470</v>
      </c>
      <c r="D26" s="57"/>
      <c r="E26" s="136">
        <v>42181</v>
      </c>
      <c r="F26" s="45"/>
      <c r="G26" s="45"/>
      <c r="H26" s="45"/>
      <c r="I26" s="45"/>
      <c r="J26" s="45"/>
      <c r="K26" s="45"/>
      <c r="L26" s="45"/>
      <c r="M26" s="45"/>
      <c r="N26" s="45"/>
      <c r="O26" s="45"/>
      <c r="P26" s="45"/>
      <c r="Q26" s="45"/>
      <c r="R26" s="45"/>
      <c r="S26" s="45"/>
      <c r="T26" s="45"/>
      <c r="U26" s="45"/>
      <c r="V26" s="45"/>
      <c r="W26" s="45"/>
      <c r="X26" s="45"/>
      <c r="Y26" s="45"/>
      <c r="Z26" s="45"/>
    </row>
    <row r="27" spans="1:26" ht="15.75" customHeight="1" x14ac:dyDescent="0.15">
      <c r="A27" s="134">
        <v>26</v>
      </c>
      <c r="B27" s="50" t="s">
        <v>3471</v>
      </c>
      <c r="C27" s="135" t="s">
        <v>3472</v>
      </c>
      <c r="D27" s="57"/>
      <c r="E27" s="136">
        <v>42181</v>
      </c>
      <c r="F27" s="45"/>
      <c r="G27" s="45"/>
      <c r="H27" s="45"/>
      <c r="I27" s="45"/>
      <c r="J27" s="45"/>
      <c r="K27" s="45"/>
      <c r="L27" s="45"/>
      <c r="M27" s="45"/>
      <c r="N27" s="45"/>
      <c r="O27" s="45"/>
      <c r="P27" s="45"/>
      <c r="Q27" s="45"/>
      <c r="R27" s="45"/>
      <c r="S27" s="45"/>
      <c r="T27" s="45"/>
      <c r="U27" s="45"/>
      <c r="V27" s="45"/>
      <c r="W27" s="45"/>
      <c r="X27" s="45"/>
      <c r="Y27" s="45"/>
      <c r="Z27" s="45"/>
    </row>
    <row r="28" spans="1:26" ht="15.75" customHeight="1" x14ac:dyDescent="0.15">
      <c r="A28" s="134">
        <v>27</v>
      </c>
      <c r="B28" s="50" t="s">
        <v>3473</v>
      </c>
      <c r="C28" s="135" t="s">
        <v>3474</v>
      </c>
      <c r="D28" s="57"/>
      <c r="E28" s="136">
        <v>42181</v>
      </c>
      <c r="F28" s="45"/>
      <c r="G28" s="45"/>
      <c r="H28" s="45"/>
      <c r="I28" s="45"/>
      <c r="J28" s="45"/>
      <c r="K28" s="45"/>
      <c r="L28" s="45"/>
      <c r="M28" s="45"/>
      <c r="N28" s="45"/>
      <c r="O28" s="45"/>
      <c r="P28" s="45"/>
      <c r="Q28" s="45"/>
      <c r="R28" s="45"/>
      <c r="S28" s="45"/>
      <c r="T28" s="45"/>
      <c r="U28" s="45"/>
      <c r="V28" s="45"/>
      <c r="W28" s="45"/>
      <c r="X28" s="45"/>
      <c r="Y28" s="45"/>
      <c r="Z28" s="45"/>
    </row>
    <row r="29" spans="1:26" ht="15.75" customHeight="1" x14ac:dyDescent="0.15">
      <c r="A29" s="134">
        <v>28</v>
      </c>
      <c r="B29" s="50" t="s">
        <v>3475</v>
      </c>
      <c r="C29" s="135" t="s">
        <v>3476</v>
      </c>
      <c r="D29" s="57"/>
      <c r="E29" s="136">
        <v>42181</v>
      </c>
      <c r="F29" s="45"/>
      <c r="G29" s="45"/>
      <c r="H29" s="45"/>
      <c r="I29" s="45"/>
      <c r="J29" s="45"/>
      <c r="K29" s="45"/>
      <c r="L29" s="45"/>
      <c r="M29" s="45"/>
      <c r="N29" s="45"/>
      <c r="O29" s="45"/>
      <c r="P29" s="45"/>
      <c r="Q29" s="45"/>
      <c r="R29" s="45"/>
      <c r="S29" s="45"/>
      <c r="T29" s="45"/>
      <c r="U29" s="45"/>
      <c r="V29" s="45"/>
      <c r="W29" s="45"/>
      <c r="X29" s="45"/>
      <c r="Y29" s="45"/>
      <c r="Z29" s="45"/>
    </row>
    <row r="30" spans="1:26" ht="15.75" customHeight="1" x14ac:dyDescent="0.15">
      <c r="A30" s="134">
        <v>29</v>
      </c>
      <c r="B30" s="50" t="s">
        <v>3477</v>
      </c>
      <c r="C30" s="135" t="s">
        <v>3478</v>
      </c>
      <c r="D30" s="57"/>
      <c r="E30" s="136">
        <v>42181</v>
      </c>
      <c r="F30" s="45"/>
      <c r="G30" s="45"/>
      <c r="H30" s="45"/>
      <c r="I30" s="45"/>
      <c r="J30" s="45"/>
      <c r="K30" s="45"/>
      <c r="L30" s="45"/>
      <c r="M30" s="45"/>
      <c r="N30" s="45"/>
      <c r="O30" s="45"/>
      <c r="P30" s="45"/>
      <c r="Q30" s="45"/>
      <c r="R30" s="45"/>
      <c r="S30" s="45"/>
      <c r="T30" s="45"/>
      <c r="U30" s="45"/>
      <c r="V30" s="45"/>
      <c r="W30" s="45"/>
      <c r="X30" s="45"/>
      <c r="Y30" s="45"/>
      <c r="Z30" s="45"/>
    </row>
    <row r="31" spans="1:26" ht="15.75" customHeight="1" x14ac:dyDescent="0.15">
      <c r="A31" s="134">
        <v>30</v>
      </c>
      <c r="B31" s="50" t="s">
        <v>3479</v>
      </c>
      <c r="C31" s="135" t="s">
        <v>3480</v>
      </c>
      <c r="D31" s="57"/>
      <c r="E31" s="136">
        <v>42181</v>
      </c>
      <c r="F31" s="45"/>
      <c r="G31" s="45"/>
      <c r="H31" s="45"/>
      <c r="I31" s="45"/>
      <c r="J31" s="45"/>
      <c r="K31" s="45"/>
      <c r="L31" s="45"/>
      <c r="M31" s="45"/>
      <c r="N31" s="45"/>
      <c r="O31" s="45"/>
      <c r="P31" s="45"/>
      <c r="Q31" s="45"/>
      <c r="R31" s="45"/>
      <c r="S31" s="45"/>
      <c r="T31" s="45"/>
      <c r="U31" s="45"/>
      <c r="V31" s="45"/>
      <c r="W31" s="45"/>
      <c r="X31" s="45"/>
      <c r="Y31" s="45"/>
      <c r="Z31" s="45"/>
    </row>
    <row r="32" spans="1:26" ht="15.75" customHeight="1" x14ac:dyDescent="0.15">
      <c r="A32" s="134">
        <v>31</v>
      </c>
      <c r="B32" s="50" t="s">
        <v>3481</v>
      </c>
      <c r="C32" s="135" t="s">
        <v>3482</v>
      </c>
      <c r="D32" s="57"/>
      <c r="E32" s="136">
        <v>42181</v>
      </c>
      <c r="F32" s="45"/>
      <c r="G32" s="45"/>
      <c r="H32" s="45"/>
      <c r="I32" s="45"/>
      <c r="J32" s="45"/>
      <c r="K32" s="45"/>
      <c r="L32" s="45"/>
      <c r="M32" s="45"/>
      <c r="N32" s="45"/>
      <c r="O32" s="45"/>
      <c r="P32" s="45"/>
      <c r="Q32" s="45"/>
      <c r="R32" s="45"/>
      <c r="S32" s="45"/>
      <c r="T32" s="45"/>
      <c r="U32" s="45"/>
      <c r="V32" s="45"/>
      <c r="W32" s="45"/>
      <c r="X32" s="45"/>
      <c r="Y32" s="45"/>
      <c r="Z32" s="45"/>
    </row>
    <row r="33" spans="1:26" ht="15.75" customHeight="1" x14ac:dyDescent="0.15">
      <c r="A33" s="134">
        <v>32</v>
      </c>
      <c r="B33" s="50" t="s">
        <v>3483</v>
      </c>
      <c r="C33" s="135" t="s">
        <v>3484</v>
      </c>
      <c r="D33" s="57"/>
      <c r="E33" s="136">
        <v>42181</v>
      </c>
      <c r="F33" s="45"/>
      <c r="G33" s="45"/>
      <c r="H33" s="45"/>
      <c r="I33" s="45"/>
      <c r="J33" s="45"/>
      <c r="K33" s="45"/>
      <c r="L33" s="45"/>
      <c r="M33" s="45"/>
      <c r="N33" s="45"/>
      <c r="O33" s="45"/>
      <c r="P33" s="45"/>
      <c r="Q33" s="45"/>
      <c r="R33" s="45"/>
      <c r="S33" s="45"/>
      <c r="T33" s="45"/>
      <c r="U33" s="45"/>
      <c r="V33" s="45"/>
      <c r="W33" s="45"/>
      <c r="X33" s="45"/>
      <c r="Y33" s="45"/>
      <c r="Z33" s="45"/>
    </row>
    <row r="34" spans="1:26" ht="15.75" customHeight="1" x14ac:dyDescent="0.15">
      <c r="A34" s="134">
        <v>33</v>
      </c>
      <c r="B34" s="50" t="s">
        <v>3485</v>
      </c>
      <c r="C34" s="135" t="s">
        <v>3486</v>
      </c>
      <c r="D34" s="57"/>
      <c r="E34" s="136">
        <v>42181</v>
      </c>
      <c r="F34" s="45"/>
      <c r="G34" s="45"/>
      <c r="H34" s="45"/>
      <c r="I34" s="45"/>
      <c r="J34" s="45"/>
      <c r="K34" s="45"/>
      <c r="L34" s="45"/>
      <c r="M34" s="45"/>
      <c r="N34" s="45"/>
      <c r="O34" s="45"/>
      <c r="P34" s="45"/>
      <c r="Q34" s="45"/>
      <c r="R34" s="45"/>
      <c r="S34" s="45"/>
      <c r="T34" s="45"/>
      <c r="U34" s="45"/>
      <c r="V34" s="45"/>
      <c r="W34" s="45"/>
      <c r="X34" s="45"/>
      <c r="Y34" s="45"/>
      <c r="Z34" s="45"/>
    </row>
    <row r="35" spans="1:26" ht="15.75" customHeight="1" x14ac:dyDescent="0.15">
      <c r="A35" s="134">
        <v>34</v>
      </c>
      <c r="B35" s="50" t="s">
        <v>3487</v>
      </c>
      <c r="C35" s="135" t="s">
        <v>3488</v>
      </c>
      <c r="D35" s="57"/>
      <c r="E35" s="136">
        <v>42181</v>
      </c>
      <c r="F35" s="45"/>
      <c r="G35" s="45"/>
      <c r="H35" s="45"/>
      <c r="I35" s="45"/>
      <c r="J35" s="45"/>
      <c r="K35" s="45"/>
      <c r="L35" s="45"/>
      <c r="M35" s="45"/>
      <c r="N35" s="45"/>
      <c r="O35" s="45"/>
      <c r="P35" s="45"/>
      <c r="Q35" s="45"/>
      <c r="R35" s="45"/>
      <c r="S35" s="45"/>
      <c r="T35" s="45"/>
      <c r="U35" s="45"/>
      <c r="V35" s="45"/>
      <c r="W35" s="45"/>
      <c r="X35" s="45"/>
      <c r="Y35" s="45"/>
      <c r="Z35" s="45"/>
    </row>
    <row r="36" spans="1:26" ht="15.75" customHeight="1" x14ac:dyDescent="0.15">
      <c r="A36" s="134">
        <v>35</v>
      </c>
      <c r="B36" s="50" t="s">
        <v>3489</v>
      </c>
      <c r="C36" s="135" t="s">
        <v>3456</v>
      </c>
      <c r="D36" s="57"/>
      <c r="E36" s="136">
        <v>42187</v>
      </c>
      <c r="F36" s="45"/>
      <c r="G36" s="45"/>
      <c r="H36" s="45"/>
      <c r="I36" s="45"/>
      <c r="J36" s="45"/>
      <c r="K36" s="45"/>
      <c r="L36" s="45"/>
      <c r="M36" s="45"/>
      <c r="N36" s="45"/>
      <c r="O36" s="45"/>
      <c r="P36" s="45"/>
      <c r="Q36" s="45"/>
      <c r="R36" s="45"/>
      <c r="S36" s="45"/>
      <c r="T36" s="45"/>
      <c r="U36" s="45"/>
      <c r="V36" s="45"/>
      <c r="W36" s="45"/>
      <c r="X36" s="45"/>
      <c r="Y36" s="45"/>
      <c r="Z36" s="45"/>
    </row>
    <row r="37" spans="1:26" ht="15.75" customHeight="1" x14ac:dyDescent="0.15">
      <c r="A37" s="134">
        <v>36</v>
      </c>
      <c r="B37" s="50" t="s">
        <v>3490</v>
      </c>
      <c r="C37" s="135" t="s">
        <v>3491</v>
      </c>
      <c r="D37" s="57"/>
      <c r="E37" s="136">
        <v>42187</v>
      </c>
      <c r="F37" s="45"/>
      <c r="G37" s="45"/>
      <c r="H37" s="45"/>
      <c r="I37" s="45"/>
      <c r="J37" s="45"/>
      <c r="K37" s="45"/>
      <c r="L37" s="45"/>
      <c r="M37" s="45"/>
      <c r="N37" s="45"/>
      <c r="O37" s="45"/>
      <c r="P37" s="45"/>
      <c r="Q37" s="45"/>
      <c r="R37" s="45"/>
      <c r="S37" s="45"/>
      <c r="T37" s="45"/>
      <c r="U37" s="45"/>
      <c r="V37" s="45"/>
      <c r="W37" s="45"/>
      <c r="X37" s="45"/>
      <c r="Y37" s="45"/>
      <c r="Z37" s="45"/>
    </row>
    <row r="38" spans="1:26" ht="15.75" customHeight="1" x14ac:dyDescent="0.15">
      <c r="A38" s="134">
        <v>37</v>
      </c>
      <c r="B38" s="50" t="s">
        <v>3492</v>
      </c>
      <c r="C38" s="135" t="s">
        <v>3493</v>
      </c>
      <c r="D38" s="57"/>
      <c r="E38" s="136">
        <v>42187</v>
      </c>
      <c r="F38" s="45"/>
      <c r="G38" s="45"/>
      <c r="H38" s="45"/>
      <c r="I38" s="45"/>
      <c r="J38" s="45"/>
      <c r="K38" s="45"/>
      <c r="L38" s="45"/>
      <c r="M38" s="45"/>
      <c r="N38" s="45"/>
      <c r="O38" s="45"/>
      <c r="P38" s="45"/>
      <c r="Q38" s="45"/>
      <c r="R38" s="45"/>
      <c r="S38" s="45"/>
      <c r="T38" s="45"/>
      <c r="U38" s="45"/>
      <c r="V38" s="45"/>
      <c r="W38" s="45"/>
      <c r="X38" s="45"/>
      <c r="Y38" s="45"/>
      <c r="Z38" s="45"/>
    </row>
    <row r="39" spans="1:26" ht="15.75" customHeight="1" x14ac:dyDescent="0.15">
      <c r="A39" s="134">
        <v>38</v>
      </c>
      <c r="B39" s="50" t="s">
        <v>3494</v>
      </c>
      <c r="C39" s="135" t="s">
        <v>3440</v>
      </c>
      <c r="D39" s="57"/>
      <c r="E39" s="136">
        <v>42187</v>
      </c>
      <c r="F39" s="45"/>
      <c r="G39" s="45"/>
      <c r="H39" s="45"/>
      <c r="I39" s="45"/>
      <c r="J39" s="45"/>
      <c r="K39" s="45"/>
      <c r="L39" s="45"/>
      <c r="M39" s="45"/>
      <c r="N39" s="45"/>
      <c r="O39" s="45"/>
      <c r="P39" s="45"/>
      <c r="Q39" s="45"/>
      <c r="R39" s="45"/>
      <c r="S39" s="45"/>
      <c r="T39" s="45"/>
      <c r="U39" s="45"/>
      <c r="V39" s="45"/>
      <c r="W39" s="45"/>
      <c r="X39" s="45"/>
      <c r="Y39" s="45"/>
      <c r="Z39" s="45"/>
    </row>
    <row r="40" spans="1:26" ht="15.75" customHeight="1" x14ac:dyDescent="0.15">
      <c r="A40" s="134">
        <v>39</v>
      </c>
      <c r="B40" s="50" t="s">
        <v>3495</v>
      </c>
      <c r="C40" s="135" t="s">
        <v>3496</v>
      </c>
      <c r="D40" s="57"/>
      <c r="E40" s="136">
        <v>42187</v>
      </c>
      <c r="F40" s="45"/>
      <c r="G40" s="45"/>
      <c r="H40" s="45"/>
      <c r="I40" s="45"/>
      <c r="J40" s="45"/>
      <c r="K40" s="45"/>
      <c r="L40" s="45"/>
      <c r="M40" s="45"/>
      <c r="N40" s="45"/>
      <c r="O40" s="45"/>
      <c r="P40" s="45"/>
      <c r="Q40" s="45"/>
      <c r="R40" s="45"/>
      <c r="S40" s="45"/>
      <c r="T40" s="45"/>
      <c r="U40" s="45"/>
      <c r="V40" s="45"/>
      <c r="W40" s="45"/>
      <c r="X40" s="45"/>
      <c r="Y40" s="45"/>
      <c r="Z40" s="45"/>
    </row>
    <row r="41" spans="1:26" ht="15.75" customHeight="1" x14ac:dyDescent="0.15">
      <c r="A41" s="134">
        <v>40</v>
      </c>
      <c r="B41" s="50" t="s">
        <v>3497</v>
      </c>
      <c r="C41" s="135" t="s">
        <v>3498</v>
      </c>
      <c r="D41" s="57"/>
      <c r="E41" s="136">
        <v>42187</v>
      </c>
      <c r="F41" s="45"/>
      <c r="G41" s="45"/>
      <c r="H41" s="45"/>
      <c r="I41" s="45"/>
      <c r="J41" s="45"/>
      <c r="K41" s="45"/>
      <c r="L41" s="45"/>
      <c r="M41" s="45"/>
      <c r="N41" s="45"/>
      <c r="O41" s="45"/>
      <c r="P41" s="45"/>
      <c r="Q41" s="45"/>
      <c r="R41" s="45"/>
      <c r="S41" s="45"/>
      <c r="T41" s="45"/>
      <c r="U41" s="45"/>
      <c r="V41" s="45"/>
      <c r="W41" s="45"/>
      <c r="X41" s="45"/>
      <c r="Y41" s="45"/>
      <c r="Z41" s="45"/>
    </row>
    <row r="42" spans="1:26" ht="15.75" customHeight="1" x14ac:dyDescent="0.15">
      <c r="A42" s="134">
        <v>41</v>
      </c>
      <c r="B42" s="50" t="s">
        <v>3499</v>
      </c>
      <c r="C42" s="135" t="s">
        <v>3500</v>
      </c>
      <c r="D42" s="57"/>
      <c r="E42" s="136">
        <v>42187</v>
      </c>
      <c r="F42" s="45"/>
      <c r="G42" s="45"/>
      <c r="H42" s="45"/>
      <c r="I42" s="45"/>
      <c r="J42" s="45"/>
      <c r="K42" s="45"/>
      <c r="L42" s="45"/>
      <c r="M42" s="45"/>
      <c r="N42" s="45"/>
      <c r="O42" s="45"/>
      <c r="P42" s="45"/>
      <c r="Q42" s="45"/>
      <c r="R42" s="45"/>
      <c r="S42" s="45"/>
      <c r="T42" s="45"/>
      <c r="U42" s="45"/>
      <c r="V42" s="45"/>
      <c r="W42" s="45"/>
      <c r="X42" s="45"/>
      <c r="Y42" s="45"/>
      <c r="Z42" s="45"/>
    </row>
    <row r="43" spans="1:26" ht="15.75" customHeight="1" x14ac:dyDescent="0.15">
      <c r="A43" s="134">
        <v>42</v>
      </c>
      <c r="B43" s="50" t="s">
        <v>3501</v>
      </c>
      <c r="C43" s="135" t="s">
        <v>3502</v>
      </c>
      <c r="D43" s="57"/>
      <c r="E43" s="136">
        <v>42187</v>
      </c>
      <c r="F43" s="45"/>
      <c r="G43" s="45"/>
      <c r="H43" s="45"/>
      <c r="I43" s="45"/>
      <c r="J43" s="45"/>
      <c r="K43" s="45"/>
      <c r="L43" s="45"/>
      <c r="M43" s="45"/>
      <c r="N43" s="45"/>
      <c r="O43" s="45"/>
      <c r="P43" s="45"/>
      <c r="Q43" s="45"/>
      <c r="R43" s="45"/>
      <c r="S43" s="45"/>
      <c r="T43" s="45"/>
      <c r="U43" s="45"/>
      <c r="V43" s="45"/>
      <c r="W43" s="45"/>
      <c r="X43" s="45"/>
      <c r="Y43" s="45"/>
      <c r="Z43" s="45"/>
    </row>
    <row r="44" spans="1:26" ht="15.75" customHeight="1" x14ac:dyDescent="0.15">
      <c r="A44" s="134">
        <v>43</v>
      </c>
      <c r="B44" s="50" t="s">
        <v>3503</v>
      </c>
      <c r="C44" s="135" t="s">
        <v>3504</v>
      </c>
      <c r="D44" s="57"/>
      <c r="E44" s="136">
        <v>42187</v>
      </c>
      <c r="F44" s="45"/>
      <c r="G44" s="45"/>
      <c r="H44" s="45"/>
      <c r="I44" s="45"/>
      <c r="J44" s="45"/>
      <c r="K44" s="45"/>
      <c r="L44" s="45"/>
      <c r="M44" s="45"/>
      <c r="N44" s="45"/>
      <c r="O44" s="45"/>
      <c r="P44" s="45"/>
      <c r="Q44" s="45"/>
      <c r="R44" s="45"/>
      <c r="S44" s="45"/>
      <c r="T44" s="45"/>
      <c r="U44" s="45"/>
      <c r="V44" s="45"/>
      <c r="W44" s="45"/>
      <c r="X44" s="45"/>
      <c r="Y44" s="45"/>
      <c r="Z44" s="45"/>
    </row>
    <row r="45" spans="1:26" ht="15.75" customHeight="1" x14ac:dyDescent="0.15">
      <c r="A45" s="134">
        <v>44</v>
      </c>
      <c r="B45" s="50" t="s">
        <v>3505</v>
      </c>
      <c r="C45" s="135" t="s">
        <v>3506</v>
      </c>
      <c r="D45" s="57"/>
      <c r="E45" s="136">
        <v>42187</v>
      </c>
      <c r="F45" s="45"/>
      <c r="G45" s="45"/>
      <c r="H45" s="45"/>
      <c r="I45" s="45"/>
      <c r="J45" s="45"/>
      <c r="K45" s="45"/>
      <c r="L45" s="45"/>
      <c r="M45" s="45"/>
      <c r="N45" s="45"/>
      <c r="O45" s="45"/>
      <c r="P45" s="45"/>
      <c r="Q45" s="45"/>
      <c r="R45" s="45"/>
      <c r="S45" s="45"/>
      <c r="T45" s="45"/>
      <c r="U45" s="45"/>
      <c r="V45" s="45"/>
      <c r="W45" s="45"/>
      <c r="X45" s="45"/>
      <c r="Y45" s="45"/>
      <c r="Z45" s="45"/>
    </row>
    <row r="46" spans="1:26" ht="15.75" customHeight="1" x14ac:dyDescent="0.15">
      <c r="A46" s="134">
        <v>45</v>
      </c>
      <c r="B46" s="50" t="s">
        <v>3507</v>
      </c>
      <c r="C46" s="135" t="s">
        <v>3508</v>
      </c>
      <c r="D46" s="57"/>
      <c r="E46" s="136">
        <v>42187</v>
      </c>
      <c r="F46" s="45"/>
      <c r="G46" s="45"/>
      <c r="H46" s="45"/>
      <c r="I46" s="45"/>
      <c r="J46" s="45"/>
      <c r="K46" s="45"/>
      <c r="L46" s="45"/>
      <c r="M46" s="45"/>
      <c r="N46" s="45"/>
      <c r="O46" s="45"/>
      <c r="P46" s="45"/>
      <c r="Q46" s="45"/>
      <c r="R46" s="45"/>
      <c r="S46" s="45"/>
      <c r="T46" s="45"/>
      <c r="U46" s="45"/>
      <c r="V46" s="45"/>
      <c r="W46" s="45"/>
      <c r="X46" s="45"/>
      <c r="Y46" s="45"/>
      <c r="Z46" s="45"/>
    </row>
    <row r="47" spans="1:26" ht="13" x14ac:dyDescent="0.15">
      <c r="A47" s="134">
        <v>46</v>
      </c>
      <c r="B47" s="50" t="s">
        <v>2288</v>
      </c>
      <c r="C47" s="135" t="s">
        <v>2289</v>
      </c>
      <c r="D47" s="57"/>
      <c r="E47" s="136">
        <v>42187</v>
      </c>
      <c r="F47" s="45"/>
      <c r="G47" s="45"/>
      <c r="H47" s="45"/>
      <c r="I47" s="45"/>
      <c r="J47" s="45"/>
      <c r="K47" s="45"/>
      <c r="L47" s="45"/>
      <c r="M47" s="45"/>
      <c r="N47" s="45"/>
      <c r="O47" s="45"/>
      <c r="P47" s="45"/>
      <c r="Q47" s="45"/>
      <c r="R47" s="45"/>
      <c r="S47" s="45"/>
      <c r="T47" s="45"/>
      <c r="U47" s="45"/>
      <c r="V47" s="45"/>
      <c r="W47" s="45"/>
      <c r="X47" s="45"/>
      <c r="Y47" s="45"/>
      <c r="Z47" s="45"/>
    </row>
    <row r="48" spans="1:26" ht="13" x14ac:dyDescent="0.15">
      <c r="A48" s="134">
        <v>47</v>
      </c>
      <c r="B48" s="50" t="s">
        <v>2286</v>
      </c>
      <c r="C48" s="135" t="s">
        <v>2287</v>
      </c>
      <c r="D48" s="57"/>
      <c r="E48" s="136">
        <v>42187</v>
      </c>
      <c r="F48" s="45"/>
      <c r="G48" s="45"/>
      <c r="H48" s="45"/>
      <c r="I48" s="45"/>
      <c r="J48" s="45"/>
      <c r="K48" s="45"/>
      <c r="L48" s="45"/>
      <c r="M48" s="45"/>
      <c r="N48" s="45"/>
      <c r="O48" s="45"/>
      <c r="P48" s="45"/>
      <c r="Q48" s="45"/>
      <c r="R48" s="45"/>
      <c r="S48" s="45"/>
      <c r="T48" s="45"/>
      <c r="U48" s="45"/>
      <c r="V48" s="45"/>
      <c r="W48" s="45"/>
      <c r="X48" s="45"/>
      <c r="Y48" s="45"/>
      <c r="Z48" s="45"/>
    </row>
    <row r="49" spans="1:26" ht="13" x14ac:dyDescent="0.15">
      <c r="A49" s="134">
        <v>48</v>
      </c>
      <c r="B49" s="50" t="s">
        <v>70</v>
      </c>
      <c r="C49" s="135" t="s">
        <v>3509</v>
      </c>
      <c r="D49" s="57"/>
      <c r="E49" s="136">
        <v>42187</v>
      </c>
      <c r="F49" s="45"/>
      <c r="G49" s="45"/>
      <c r="H49" s="45"/>
      <c r="I49" s="45"/>
      <c r="J49" s="45"/>
      <c r="K49" s="45"/>
      <c r="L49" s="45"/>
      <c r="M49" s="45"/>
      <c r="N49" s="45"/>
      <c r="O49" s="45"/>
      <c r="P49" s="45"/>
      <c r="Q49" s="45"/>
      <c r="R49" s="45"/>
      <c r="S49" s="45"/>
      <c r="T49" s="45"/>
      <c r="U49" s="45"/>
      <c r="V49" s="45"/>
      <c r="W49" s="45"/>
      <c r="X49" s="45"/>
      <c r="Y49" s="45"/>
      <c r="Z49" s="45"/>
    </row>
    <row r="50" spans="1:26" ht="13" x14ac:dyDescent="0.15">
      <c r="A50" s="134">
        <v>49</v>
      </c>
      <c r="B50" s="50" t="s">
        <v>3510</v>
      </c>
      <c r="C50" s="135" t="s">
        <v>3426</v>
      </c>
      <c r="D50" s="57"/>
      <c r="E50" s="141">
        <v>42187</v>
      </c>
      <c r="F50" s="45"/>
      <c r="G50" s="45"/>
      <c r="H50" s="45"/>
      <c r="I50" s="45"/>
      <c r="J50" s="45"/>
      <c r="K50" s="45"/>
      <c r="L50" s="45"/>
      <c r="M50" s="45"/>
      <c r="N50" s="45"/>
      <c r="O50" s="45"/>
      <c r="P50" s="45"/>
      <c r="Q50" s="45"/>
      <c r="R50" s="45"/>
      <c r="S50" s="45"/>
      <c r="T50" s="45"/>
      <c r="U50" s="45"/>
      <c r="V50" s="45"/>
      <c r="W50" s="45"/>
      <c r="X50" s="45"/>
      <c r="Y50" s="45"/>
      <c r="Z50" s="45"/>
    </row>
    <row r="51" spans="1:26" ht="13" x14ac:dyDescent="0.15">
      <c r="A51" s="134">
        <v>50</v>
      </c>
      <c r="B51" s="50" t="s">
        <v>3511</v>
      </c>
      <c r="C51" s="135" t="s">
        <v>3512</v>
      </c>
      <c r="D51" s="57"/>
      <c r="E51" s="141">
        <v>42187</v>
      </c>
      <c r="F51" s="45"/>
      <c r="G51" s="45"/>
      <c r="H51" s="45"/>
      <c r="I51" s="45"/>
      <c r="J51" s="45"/>
      <c r="K51" s="45"/>
      <c r="L51" s="45"/>
      <c r="M51" s="45"/>
      <c r="N51" s="45"/>
      <c r="O51" s="45"/>
      <c r="P51" s="45"/>
      <c r="Q51" s="45"/>
      <c r="R51" s="45"/>
      <c r="S51" s="45"/>
      <c r="T51" s="45"/>
      <c r="U51" s="45"/>
      <c r="V51" s="45"/>
      <c r="W51" s="45"/>
      <c r="X51" s="45"/>
      <c r="Y51" s="45"/>
      <c r="Z51" s="45"/>
    </row>
    <row r="52" spans="1:26" ht="13" x14ac:dyDescent="0.15">
      <c r="A52" s="134">
        <v>51</v>
      </c>
      <c r="B52" s="50" t="s">
        <v>3513</v>
      </c>
      <c r="C52" s="135" t="s">
        <v>2285</v>
      </c>
      <c r="D52" s="57"/>
      <c r="E52" s="141">
        <v>42187</v>
      </c>
      <c r="F52" s="45"/>
      <c r="G52" s="45"/>
      <c r="H52" s="45"/>
      <c r="I52" s="45"/>
      <c r="J52" s="45"/>
      <c r="K52" s="45"/>
      <c r="L52" s="45"/>
      <c r="M52" s="45"/>
      <c r="N52" s="45"/>
      <c r="O52" s="45"/>
      <c r="P52" s="45"/>
      <c r="Q52" s="45"/>
      <c r="R52" s="45"/>
      <c r="S52" s="45"/>
      <c r="T52" s="45"/>
      <c r="U52" s="45"/>
      <c r="V52" s="45"/>
      <c r="W52" s="45"/>
      <c r="X52" s="45"/>
      <c r="Y52" s="45"/>
      <c r="Z52" s="45"/>
    </row>
    <row r="53" spans="1:26" ht="13" x14ac:dyDescent="0.15">
      <c r="A53" s="134">
        <v>52</v>
      </c>
      <c r="B53" s="50" t="s">
        <v>3514</v>
      </c>
      <c r="C53" s="135" t="s">
        <v>3515</v>
      </c>
      <c r="D53" s="57"/>
      <c r="E53" s="141">
        <v>42187</v>
      </c>
      <c r="F53" s="45"/>
      <c r="G53" s="45"/>
      <c r="H53" s="45"/>
      <c r="I53" s="45"/>
      <c r="J53" s="45"/>
      <c r="K53" s="45"/>
      <c r="L53" s="45"/>
      <c r="M53" s="45"/>
      <c r="N53" s="45"/>
      <c r="O53" s="45"/>
      <c r="P53" s="45"/>
      <c r="Q53" s="45"/>
      <c r="R53" s="45"/>
      <c r="S53" s="45"/>
      <c r="T53" s="45"/>
      <c r="U53" s="45"/>
      <c r="V53" s="45"/>
      <c r="W53" s="45"/>
      <c r="X53" s="45"/>
      <c r="Y53" s="45"/>
      <c r="Z53" s="45"/>
    </row>
    <row r="54" spans="1:26" ht="13" x14ac:dyDescent="0.15">
      <c r="A54" s="134">
        <v>53</v>
      </c>
      <c r="B54" s="50" t="s">
        <v>3516</v>
      </c>
      <c r="C54" s="135" t="s">
        <v>3517</v>
      </c>
      <c r="D54" s="57"/>
      <c r="E54" s="141">
        <v>42187</v>
      </c>
      <c r="F54" s="45"/>
      <c r="G54" s="45"/>
      <c r="H54" s="45"/>
      <c r="I54" s="45"/>
      <c r="J54" s="45"/>
      <c r="K54" s="45"/>
      <c r="L54" s="45"/>
      <c r="M54" s="45"/>
      <c r="N54" s="45"/>
      <c r="O54" s="45"/>
      <c r="P54" s="45"/>
      <c r="Q54" s="45"/>
      <c r="R54" s="45"/>
      <c r="S54" s="45"/>
      <c r="T54" s="45"/>
      <c r="U54" s="45"/>
      <c r="V54" s="45"/>
      <c r="W54" s="45"/>
      <c r="X54" s="45"/>
      <c r="Y54" s="45"/>
      <c r="Z54" s="45"/>
    </row>
    <row r="55" spans="1:26" ht="13" x14ac:dyDescent="0.15">
      <c r="A55" s="134">
        <v>54</v>
      </c>
      <c r="B55" s="50" t="s">
        <v>2294</v>
      </c>
      <c r="C55" s="135" t="s">
        <v>3518</v>
      </c>
      <c r="D55" s="57"/>
      <c r="E55" s="141">
        <v>42187</v>
      </c>
      <c r="F55" s="45"/>
      <c r="G55" s="45"/>
      <c r="H55" s="45"/>
      <c r="I55" s="45"/>
      <c r="J55" s="45"/>
      <c r="K55" s="45"/>
      <c r="L55" s="45"/>
      <c r="M55" s="45"/>
      <c r="N55" s="45"/>
      <c r="O55" s="45"/>
      <c r="P55" s="45"/>
      <c r="Q55" s="45"/>
      <c r="R55" s="45"/>
      <c r="S55" s="45"/>
      <c r="T55" s="45"/>
      <c r="U55" s="45"/>
      <c r="V55" s="45"/>
      <c r="W55" s="45"/>
      <c r="X55" s="45"/>
      <c r="Y55" s="45"/>
      <c r="Z55" s="45"/>
    </row>
    <row r="56" spans="1:26" ht="13" x14ac:dyDescent="0.15">
      <c r="A56" s="134">
        <v>55</v>
      </c>
      <c r="B56" s="50" t="s">
        <v>1537</v>
      </c>
      <c r="C56" s="135" t="s">
        <v>1538</v>
      </c>
      <c r="D56" s="57"/>
      <c r="E56" s="141">
        <v>42187</v>
      </c>
      <c r="F56" s="45"/>
      <c r="G56" s="45"/>
      <c r="H56" s="45"/>
      <c r="I56" s="45"/>
      <c r="J56" s="45"/>
      <c r="K56" s="45"/>
      <c r="L56" s="45"/>
      <c r="M56" s="45"/>
      <c r="N56" s="45"/>
      <c r="O56" s="45"/>
      <c r="P56" s="45"/>
      <c r="Q56" s="45"/>
      <c r="R56" s="45"/>
      <c r="S56" s="45"/>
      <c r="T56" s="45"/>
      <c r="U56" s="45"/>
      <c r="V56" s="45"/>
      <c r="W56" s="45"/>
      <c r="X56" s="45"/>
      <c r="Y56" s="45"/>
      <c r="Z56" s="45"/>
    </row>
    <row r="57" spans="1:26" ht="13" x14ac:dyDescent="0.15">
      <c r="A57" s="134">
        <v>56</v>
      </c>
      <c r="B57" s="50" t="s">
        <v>3519</v>
      </c>
      <c r="C57" s="135" t="s">
        <v>3520</v>
      </c>
      <c r="D57" s="57"/>
      <c r="E57" s="141">
        <v>42261</v>
      </c>
      <c r="F57" s="45"/>
      <c r="G57" s="45"/>
      <c r="H57" s="45"/>
      <c r="I57" s="45"/>
      <c r="J57" s="45"/>
      <c r="K57" s="45"/>
      <c r="L57" s="45"/>
      <c r="M57" s="45"/>
      <c r="N57" s="45"/>
      <c r="O57" s="45"/>
      <c r="P57" s="45"/>
      <c r="Q57" s="45"/>
      <c r="R57" s="45"/>
      <c r="S57" s="45"/>
      <c r="T57" s="45"/>
      <c r="U57" s="45"/>
      <c r="V57" s="45"/>
      <c r="W57" s="45"/>
      <c r="X57" s="45"/>
      <c r="Y57" s="45"/>
      <c r="Z57" s="45"/>
    </row>
    <row r="58" spans="1:26" ht="13" x14ac:dyDescent="0.15">
      <c r="A58" s="134">
        <v>57</v>
      </c>
      <c r="B58" s="50" t="s">
        <v>3521</v>
      </c>
      <c r="C58" s="135" t="s">
        <v>3522</v>
      </c>
      <c r="D58" s="57"/>
      <c r="E58" s="141">
        <v>42198</v>
      </c>
      <c r="F58" s="45"/>
      <c r="G58" s="45"/>
      <c r="H58" s="45"/>
      <c r="I58" s="45"/>
      <c r="J58" s="45"/>
      <c r="K58" s="45"/>
      <c r="L58" s="45"/>
      <c r="M58" s="45"/>
      <c r="N58" s="45"/>
      <c r="O58" s="45"/>
      <c r="P58" s="45"/>
      <c r="Q58" s="45"/>
      <c r="R58" s="45"/>
      <c r="S58" s="45"/>
      <c r="T58" s="45"/>
      <c r="U58" s="45"/>
      <c r="V58" s="45"/>
      <c r="W58" s="45"/>
      <c r="X58" s="45"/>
      <c r="Y58" s="45"/>
      <c r="Z58" s="45"/>
    </row>
    <row r="59" spans="1:26" ht="13" x14ac:dyDescent="0.15">
      <c r="A59" s="134">
        <v>58</v>
      </c>
      <c r="B59" s="50" t="s">
        <v>3523</v>
      </c>
      <c r="C59" s="135" t="s">
        <v>3524</v>
      </c>
      <c r="D59" s="57"/>
      <c r="E59" s="141">
        <v>42198</v>
      </c>
      <c r="F59" s="45"/>
      <c r="G59" s="45"/>
      <c r="H59" s="45"/>
      <c r="I59" s="45"/>
      <c r="J59" s="45"/>
      <c r="K59" s="45"/>
      <c r="L59" s="45"/>
      <c r="M59" s="45"/>
      <c r="N59" s="45"/>
      <c r="O59" s="45"/>
      <c r="P59" s="45"/>
      <c r="Q59" s="45"/>
      <c r="R59" s="45"/>
      <c r="S59" s="45"/>
      <c r="T59" s="45"/>
      <c r="U59" s="45"/>
      <c r="V59" s="45"/>
      <c r="W59" s="45"/>
      <c r="X59" s="45"/>
      <c r="Y59" s="45"/>
      <c r="Z59" s="45"/>
    </row>
    <row r="60" spans="1:26" ht="13" x14ac:dyDescent="0.15">
      <c r="A60" s="134">
        <v>59</v>
      </c>
      <c r="B60" s="50" t="s">
        <v>3525</v>
      </c>
      <c r="C60" s="135" t="s">
        <v>3526</v>
      </c>
      <c r="D60" s="57"/>
      <c r="E60" s="141">
        <v>42198</v>
      </c>
      <c r="F60" s="45"/>
      <c r="G60" s="45"/>
      <c r="H60" s="45"/>
      <c r="I60" s="45"/>
      <c r="J60" s="45"/>
      <c r="K60" s="45"/>
      <c r="L60" s="45"/>
      <c r="M60" s="45"/>
      <c r="N60" s="45"/>
      <c r="O60" s="45"/>
      <c r="P60" s="45"/>
      <c r="Q60" s="45"/>
      <c r="R60" s="45"/>
      <c r="S60" s="45"/>
      <c r="T60" s="45"/>
      <c r="U60" s="45"/>
      <c r="V60" s="45"/>
      <c r="W60" s="45"/>
      <c r="X60" s="45"/>
      <c r="Y60" s="45"/>
      <c r="Z60" s="45"/>
    </row>
    <row r="61" spans="1:26" ht="13" x14ac:dyDescent="0.15">
      <c r="A61" s="134">
        <v>60</v>
      </c>
      <c r="B61" s="50" t="s">
        <v>3527</v>
      </c>
      <c r="C61" s="135" t="s">
        <v>3528</v>
      </c>
      <c r="D61" s="57"/>
      <c r="E61" s="141">
        <v>42199</v>
      </c>
      <c r="F61" s="45"/>
      <c r="G61" s="45"/>
      <c r="H61" s="45"/>
      <c r="I61" s="45"/>
      <c r="J61" s="45"/>
      <c r="K61" s="45"/>
      <c r="L61" s="45"/>
      <c r="M61" s="45"/>
      <c r="N61" s="45"/>
      <c r="O61" s="45"/>
      <c r="P61" s="45"/>
      <c r="Q61" s="45"/>
      <c r="R61" s="45"/>
      <c r="S61" s="45"/>
      <c r="T61" s="45"/>
      <c r="U61" s="45"/>
      <c r="V61" s="45"/>
      <c r="W61" s="45"/>
      <c r="X61" s="45"/>
      <c r="Y61" s="45"/>
      <c r="Z61" s="45"/>
    </row>
    <row r="62" spans="1:26" ht="13" x14ac:dyDescent="0.15">
      <c r="A62" s="134">
        <v>61</v>
      </c>
      <c r="B62" s="50" t="s">
        <v>3529</v>
      </c>
      <c r="C62" s="135" t="s">
        <v>3530</v>
      </c>
      <c r="D62" s="57"/>
      <c r="E62" s="141">
        <v>42199</v>
      </c>
      <c r="F62" s="45"/>
      <c r="G62" s="45"/>
      <c r="H62" s="45"/>
      <c r="I62" s="45"/>
      <c r="J62" s="45"/>
      <c r="K62" s="45"/>
      <c r="L62" s="45"/>
      <c r="M62" s="45"/>
      <c r="N62" s="45"/>
      <c r="O62" s="45"/>
      <c r="P62" s="45"/>
      <c r="Q62" s="45"/>
      <c r="R62" s="45"/>
      <c r="S62" s="45"/>
      <c r="T62" s="45"/>
      <c r="U62" s="45"/>
      <c r="V62" s="45"/>
      <c r="W62" s="45"/>
      <c r="X62" s="45"/>
      <c r="Y62" s="45"/>
      <c r="Z62" s="45"/>
    </row>
    <row r="63" spans="1:26" ht="13" x14ac:dyDescent="0.15">
      <c r="A63" s="134">
        <v>62</v>
      </c>
      <c r="B63" s="50" t="s">
        <v>3531</v>
      </c>
      <c r="C63" s="135" t="s">
        <v>3532</v>
      </c>
      <c r="D63" s="57"/>
      <c r="E63" s="141">
        <v>42199</v>
      </c>
      <c r="F63" s="45"/>
      <c r="G63" s="45"/>
      <c r="H63" s="45"/>
      <c r="I63" s="45"/>
      <c r="J63" s="45"/>
      <c r="K63" s="45"/>
      <c r="L63" s="45"/>
      <c r="M63" s="45"/>
      <c r="N63" s="45"/>
      <c r="O63" s="45"/>
      <c r="P63" s="45"/>
      <c r="Q63" s="45"/>
      <c r="R63" s="45"/>
      <c r="S63" s="45"/>
      <c r="T63" s="45"/>
      <c r="U63" s="45"/>
      <c r="V63" s="45"/>
      <c r="W63" s="45"/>
      <c r="X63" s="45"/>
      <c r="Y63" s="45"/>
      <c r="Z63" s="45"/>
    </row>
    <row r="64" spans="1:26" ht="13" x14ac:dyDescent="0.15">
      <c r="A64" s="134">
        <v>63</v>
      </c>
      <c r="B64" s="50" t="s">
        <v>3533</v>
      </c>
      <c r="C64" s="135" t="s">
        <v>3534</v>
      </c>
      <c r="D64" s="57"/>
      <c r="E64" s="141">
        <v>42200</v>
      </c>
      <c r="F64" s="45"/>
      <c r="G64" s="45"/>
      <c r="H64" s="45"/>
      <c r="I64" s="45"/>
      <c r="J64" s="45"/>
      <c r="K64" s="45"/>
      <c r="L64" s="45"/>
      <c r="M64" s="45"/>
      <c r="N64" s="45"/>
      <c r="O64" s="45"/>
      <c r="P64" s="45"/>
      <c r="Q64" s="45"/>
      <c r="R64" s="45"/>
      <c r="S64" s="45"/>
      <c r="T64" s="45"/>
      <c r="U64" s="45"/>
      <c r="V64" s="45"/>
      <c r="W64" s="45"/>
      <c r="X64" s="45"/>
      <c r="Y64" s="45"/>
      <c r="Z64" s="45"/>
    </row>
    <row r="65" spans="1:26" ht="13" x14ac:dyDescent="0.15">
      <c r="A65" s="134">
        <v>64</v>
      </c>
      <c r="B65" s="50" t="s">
        <v>2226</v>
      </c>
      <c r="C65" s="135" t="s">
        <v>3535</v>
      </c>
      <c r="D65" s="57"/>
      <c r="E65" s="141">
        <v>42200</v>
      </c>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134">
        <v>65</v>
      </c>
      <c r="B66" s="50" t="s">
        <v>3536</v>
      </c>
      <c r="C66" s="135" t="s">
        <v>3537</v>
      </c>
      <c r="D66" s="57"/>
      <c r="E66" s="141">
        <v>42233</v>
      </c>
      <c r="F66" s="45"/>
      <c r="G66" s="45"/>
      <c r="H66" s="45"/>
      <c r="I66" s="45"/>
      <c r="J66" s="45"/>
      <c r="K66" s="45"/>
      <c r="L66" s="45"/>
      <c r="M66" s="45"/>
      <c r="N66" s="45"/>
      <c r="O66" s="45"/>
      <c r="P66" s="45"/>
      <c r="Q66" s="45"/>
      <c r="R66" s="45"/>
      <c r="S66" s="45"/>
      <c r="T66" s="45"/>
      <c r="U66" s="45"/>
      <c r="V66" s="45"/>
      <c r="W66" s="45"/>
      <c r="X66" s="45"/>
      <c r="Y66" s="45"/>
      <c r="Z66" s="45"/>
    </row>
    <row r="67" spans="1:26" ht="13" x14ac:dyDescent="0.15">
      <c r="A67" s="134">
        <v>66</v>
      </c>
      <c r="B67" s="50" t="s">
        <v>3538</v>
      </c>
      <c r="C67" s="135" t="s">
        <v>3539</v>
      </c>
      <c r="D67" s="57"/>
      <c r="E67" s="141">
        <v>42236</v>
      </c>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134">
        <v>67</v>
      </c>
      <c r="B68" s="50" t="s">
        <v>3540</v>
      </c>
      <c r="C68" s="135" t="s">
        <v>3541</v>
      </c>
      <c r="D68" s="57"/>
      <c r="E68" s="141">
        <v>42247</v>
      </c>
      <c r="F68" s="45"/>
      <c r="G68" s="45"/>
      <c r="H68" s="45"/>
      <c r="I68" s="45"/>
      <c r="J68" s="45"/>
      <c r="K68" s="45"/>
      <c r="L68" s="45"/>
      <c r="M68" s="45"/>
      <c r="N68" s="45"/>
      <c r="O68" s="45"/>
      <c r="P68" s="45"/>
      <c r="Q68" s="45"/>
      <c r="R68" s="45"/>
      <c r="S68" s="45"/>
      <c r="T68" s="45"/>
      <c r="U68" s="45"/>
      <c r="V68" s="45"/>
      <c r="W68" s="45"/>
      <c r="X68" s="45"/>
      <c r="Y68" s="45"/>
      <c r="Z68" s="45"/>
    </row>
    <row r="69" spans="1:26" ht="13" x14ac:dyDescent="0.15">
      <c r="A69" s="134">
        <v>68</v>
      </c>
      <c r="B69" s="50" t="s">
        <v>3542</v>
      </c>
      <c r="C69" s="135" t="s">
        <v>3543</v>
      </c>
      <c r="D69" s="57"/>
      <c r="E69" s="141">
        <v>42247</v>
      </c>
      <c r="F69" s="45"/>
      <c r="G69" s="45"/>
      <c r="H69" s="45"/>
      <c r="I69" s="45"/>
      <c r="J69" s="45"/>
      <c r="K69" s="45"/>
      <c r="L69" s="45"/>
      <c r="M69" s="45"/>
      <c r="N69" s="45"/>
      <c r="O69" s="45"/>
      <c r="P69" s="45"/>
      <c r="Q69" s="45"/>
      <c r="R69" s="45"/>
      <c r="S69" s="45"/>
      <c r="T69" s="45"/>
      <c r="U69" s="45"/>
      <c r="V69" s="45"/>
      <c r="W69" s="45"/>
      <c r="X69" s="45"/>
      <c r="Y69" s="45"/>
      <c r="Z69" s="45"/>
    </row>
    <row r="70" spans="1:26" ht="13" x14ac:dyDescent="0.15">
      <c r="A70" s="134">
        <v>69</v>
      </c>
      <c r="B70" s="50" t="s">
        <v>3544</v>
      </c>
      <c r="C70" s="135" t="s">
        <v>3545</v>
      </c>
      <c r="D70" s="57"/>
      <c r="E70" s="141">
        <v>42247</v>
      </c>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134">
        <v>70</v>
      </c>
      <c r="B71" s="50" t="s">
        <v>3546</v>
      </c>
      <c r="C71" s="135" t="s">
        <v>3547</v>
      </c>
      <c r="D71" s="57"/>
      <c r="E71" s="141">
        <v>42250</v>
      </c>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134">
        <v>71</v>
      </c>
      <c r="B72" s="50" t="s">
        <v>3548</v>
      </c>
      <c r="C72" s="135" t="s">
        <v>3549</v>
      </c>
      <c r="D72" s="57"/>
      <c r="E72" s="141">
        <v>42262</v>
      </c>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134">
        <v>72</v>
      </c>
      <c r="B73" s="50" t="s">
        <v>3550</v>
      </c>
      <c r="C73" s="135" t="s">
        <v>3551</v>
      </c>
      <c r="D73" s="57"/>
      <c r="E73" s="141">
        <v>42262</v>
      </c>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134">
        <v>73</v>
      </c>
      <c r="B74" s="50" t="s">
        <v>3552</v>
      </c>
      <c r="C74" s="135" t="s">
        <v>3553</v>
      </c>
      <c r="D74" s="57"/>
      <c r="E74" s="141">
        <v>42262</v>
      </c>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134">
        <v>74</v>
      </c>
      <c r="B75" s="50" t="s">
        <v>3554</v>
      </c>
      <c r="C75" s="135" t="s">
        <v>3555</v>
      </c>
      <c r="D75" s="57"/>
      <c r="E75" s="141">
        <v>42262</v>
      </c>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134">
        <v>75</v>
      </c>
      <c r="B76" s="50" t="s">
        <v>3556</v>
      </c>
      <c r="C76" s="135" t="s">
        <v>3557</v>
      </c>
      <c r="D76" s="57"/>
      <c r="E76" s="141">
        <v>42263</v>
      </c>
      <c r="F76" s="45"/>
      <c r="G76" s="45"/>
      <c r="H76" s="45"/>
      <c r="I76" s="45"/>
      <c r="J76" s="45"/>
      <c r="K76" s="45"/>
      <c r="L76" s="45"/>
      <c r="M76" s="45"/>
      <c r="N76" s="45"/>
      <c r="O76" s="45"/>
      <c r="P76" s="45"/>
      <c r="Q76" s="45"/>
      <c r="R76" s="45"/>
      <c r="S76" s="45"/>
      <c r="T76" s="45"/>
      <c r="U76" s="45"/>
      <c r="V76" s="45"/>
      <c r="W76" s="45"/>
      <c r="X76" s="45"/>
      <c r="Y76" s="45"/>
      <c r="Z76" s="45"/>
    </row>
    <row r="77" spans="1:26" ht="13" x14ac:dyDescent="0.15">
      <c r="A77" s="134">
        <v>76</v>
      </c>
      <c r="B77" s="50" t="s">
        <v>3558</v>
      </c>
      <c r="C77" s="135" t="s">
        <v>3559</v>
      </c>
      <c r="D77" s="57"/>
      <c r="E77" s="141">
        <v>42263</v>
      </c>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134">
        <v>77</v>
      </c>
      <c r="B78" s="50" t="s">
        <v>3560</v>
      </c>
      <c r="C78" s="135" t="s">
        <v>3561</v>
      </c>
      <c r="D78" s="57"/>
      <c r="E78" s="141">
        <v>42263</v>
      </c>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134">
        <v>78</v>
      </c>
      <c r="B79" s="50" t="s">
        <v>3562</v>
      </c>
      <c r="C79" s="135" t="s">
        <v>3563</v>
      </c>
      <c r="D79" s="57"/>
      <c r="E79" s="141">
        <v>42263</v>
      </c>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134">
        <v>79</v>
      </c>
      <c r="B80" s="50" t="s">
        <v>3564</v>
      </c>
      <c r="C80" s="135" t="s">
        <v>3565</v>
      </c>
      <c r="D80" s="57"/>
      <c r="E80" s="141">
        <v>42264</v>
      </c>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134">
        <v>80</v>
      </c>
      <c r="B81" s="50" t="s">
        <v>3566</v>
      </c>
      <c r="C81" s="135" t="s">
        <v>3567</v>
      </c>
      <c r="D81" s="57"/>
      <c r="E81" s="141">
        <v>42264</v>
      </c>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134">
        <v>81</v>
      </c>
      <c r="B82" s="50" t="s">
        <v>3568</v>
      </c>
      <c r="C82" s="135" t="s">
        <v>3569</v>
      </c>
      <c r="D82" s="57"/>
      <c r="E82" s="141">
        <v>42264</v>
      </c>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134">
        <v>82</v>
      </c>
      <c r="B83" s="50" t="s">
        <v>3570</v>
      </c>
      <c r="C83" s="135" t="s">
        <v>3571</v>
      </c>
      <c r="D83" s="57"/>
      <c r="E83" s="141">
        <v>42264</v>
      </c>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134">
        <v>83</v>
      </c>
      <c r="B84" s="50" t="s">
        <v>3572</v>
      </c>
      <c r="C84" s="135" t="s">
        <v>3573</v>
      </c>
      <c r="D84" s="57"/>
      <c r="E84" s="141">
        <v>42264</v>
      </c>
      <c r="F84" s="45"/>
      <c r="G84" s="45"/>
      <c r="H84" s="45"/>
      <c r="I84" s="45"/>
      <c r="J84" s="45"/>
      <c r="K84" s="45"/>
      <c r="L84" s="45"/>
      <c r="M84" s="45"/>
      <c r="N84" s="45"/>
      <c r="O84" s="45"/>
      <c r="P84" s="45"/>
      <c r="Q84" s="45"/>
      <c r="R84" s="45"/>
      <c r="S84" s="45"/>
      <c r="T84" s="45"/>
      <c r="U84" s="45"/>
      <c r="V84" s="45"/>
      <c r="W84" s="45"/>
      <c r="X84" s="45"/>
      <c r="Y84" s="45"/>
      <c r="Z84" s="45"/>
    </row>
    <row r="85" spans="1:26" ht="13" x14ac:dyDescent="0.15">
      <c r="A85" s="134">
        <v>84</v>
      </c>
      <c r="B85" s="50" t="s">
        <v>1625</v>
      </c>
      <c r="C85" s="135" t="s">
        <v>1626</v>
      </c>
      <c r="D85" s="57"/>
      <c r="E85" s="141">
        <v>42260</v>
      </c>
      <c r="F85" s="45"/>
      <c r="G85" s="45"/>
      <c r="H85" s="45"/>
      <c r="I85" s="45"/>
      <c r="J85" s="45"/>
      <c r="K85" s="45"/>
      <c r="L85" s="45"/>
      <c r="M85" s="45"/>
      <c r="N85" s="45"/>
      <c r="O85" s="45"/>
      <c r="P85" s="45"/>
      <c r="Q85" s="45"/>
      <c r="R85" s="45"/>
      <c r="S85" s="45"/>
      <c r="T85" s="45"/>
      <c r="U85" s="45"/>
      <c r="V85" s="45"/>
      <c r="W85" s="45"/>
      <c r="X85" s="45"/>
      <c r="Y85" s="45"/>
      <c r="Z85" s="45"/>
    </row>
    <row r="86" spans="1:26" ht="13" x14ac:dyDescent="0.15">
      <c r="A86" s="134">
        <v>85</v>
      </c>
      <c r="B86" s="50" t="s">
        <v>3574</v>
      </c>
      <c r="C86" s="135" t="s">
        <v>3575</v>
      </c>
      <c r="D86" s="57"/>
      <c r="E86" s="141">
        <v>42274</v>
      </c>
      <c r="F86" s="45"/>
      <c r="G86" s="45"/>
      <c r="H86" s="45"/>
      <c r="I86" s="45"/>
      <c r="J86" s="45"/>
      <c r="K86" s="45"/>
      <c r="L86" s="45"/>
      <c r="M86" s="45"/>
      <c r="N86" s="45"/>
      <c r="O86" s="45"/>
      <c r="P86" s="45"/>
      <c r="Q86" s="45"/>
      <c r="R86" s="45"/>
      <c r="S86" s="45"/>
      <c r="T86" s="45"/>
      <c r="U86" s="45"/>
      <c r="V86" s="45"/>
      <c r="W86" s="45"/>
      <c r="X86" s="45"/>
      <c r="Y86" s="45"/>
      <c r="Z86" s="45"/>
    </row>
    <row r="87" spans="1:26" ht="13" x14ac:dyDescent="0.15">
      <c r="A87" s="44"/>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3" x14ac:dyDescent="0.15">
      <c r="A88" s="44"/>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3" x14ac:dyDescent="0.15">
      <c r="A89" s="44"/>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3" x14ac:dyDescent="0.15">
      <c r="A90" s="44"/>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3" x14ac:dyDescent="0.15">
      <c r="A91" s="44"/>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3" x14ac:dyDescent="0.15">
      <c r="A92" s="44"/>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3" x14ac:dyDescent="0.15">
      <c r="A93" s="44"/>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3" x14ac:dyDescent="0.15">
      <c r="A95" s="44"/>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3" x14ac:dyDescent="0.15">
      <c r="A96" s="44"/>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3" x14ac:dyDescent="0.15">
      <c r="A97" s="44"/>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3" x14ac:dyDescent="0.15">
      <c r="A98" s="44"/>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3" x14ac:dyDescent="0.15">
      <c r="A99" s="44"/>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44"/>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4"/>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44"/>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44"/>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4"/>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4"/>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4"/>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4"/>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4"/>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44"/>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44"/>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44"/>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44"/>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44"/>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44"/>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4"/>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4"/>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4"/>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4"/>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4"/>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44"/>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44"/>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44"/>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44"/>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44"/>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44"/>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4"/>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44"/>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44"/>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44"/>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44"/>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44"/>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44"/>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44"/>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44"/>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44"/>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44"/>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4"/>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44"/>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44"/>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44"/>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44"/>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44"/>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44"/>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44"/>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44"/>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44"/>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44"/>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4"/>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44"/>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44"/>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44"/>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44"/>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44"/>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44"/>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44"/>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44"/>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44"/>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44"/>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44"/>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44"/>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4"/>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44"/>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44"/>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44"/>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44"/>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44"/>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44"/>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44"/>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44"/>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44"/>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44"/>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44"/>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44"/>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44"/>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44"/>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44"/>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44"/>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44"/>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44"/>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44"/>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44"/>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4"/>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44"/>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44"/>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44"/>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44"/>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44"/>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44"/>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44"/>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44"/>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44"/>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44"/>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44"/>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44"/>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44"/>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44"/>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44"/>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44"/>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44"/>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44"/>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44"/>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44"/>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44"/>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44"/>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4"/>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44"/>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44"/>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44"/>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44"/>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44"/>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44"/>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44"/>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44"/>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44"/>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44"/>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44"/>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44"/>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44"/>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44"/>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44"/>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44"/>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44"/>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44"/>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44"/>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44"/>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44"/>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44"/>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4"/>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44"/>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44"/>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44"/>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44"/>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44"/>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44"/>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44"/>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44"/>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44"/>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44"/>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44"/>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44"/>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44"/>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44"/>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44"/>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44"/>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4"/>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44"/>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44"/>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44"/>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44"/>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44"/>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44"/>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 x14ac:dyDescent="0.15">
      <c r="A294" s="44"/>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 x14ac:dyDescent="0.15">
      <c r="A295" s="44"/>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 x14ac:dyDescent="0.15">
      <c r="A296" s="44"/>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 x14ac:dyDescent="0.15">
      <c r="A297" s="44"/>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 x14ac:dyDescent="0.15">
      <c r="A298" s="44"/>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 x14ac:dyDescent="0.15">
      <c r="A299" s="44"/>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 x14ac:dyDescent="0.15">
      <c r="A300" s="44"/>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 x14ac:dyDescent="0.15">
      <c r="A301" s="44"/>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 x14ac:dyDescent="0.15">
      <c r="A302" s="44"/>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44"/>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4"/>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44"/>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44"/>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44"/>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44"/>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44"/>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44"/>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44"/>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44"/>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44"/>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44"/>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4"/>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44"/>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44"/>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44"/>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44"/>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44"/>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44"/>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44"/>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44"/>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44"/>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44"/>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4"/>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44"/>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44"/>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44"/>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44"/>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44"/>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44"/>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44"/>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44"/>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44"/>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44"/>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44"/>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44"/>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44"/>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44"/>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44"/>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4"/>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44"/>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44"/>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44"/>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44"/>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44"/>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44"/>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44"/>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44"/>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44"/>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44"/>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44"/>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44"/>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44"/>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44"/>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44"/>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44"/>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44"/>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4"/>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44"/>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44"/>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44"/>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44"/>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44"/>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44"/>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44"/>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44"/>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4"/>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44"/>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44"/>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44"/>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44"/>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44"/>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44"/>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44"/>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44"/>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44"/>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44"/>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44"/>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44"/>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4"/>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44"/>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44"/>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44"/>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44"/>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44"/>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44"/>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44"/>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44"/>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44"/>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44"/>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44"/>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44"/>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44"/>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44"/>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44"/>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 x14ac:dyDescent="0.15">
      <c r="A427" s="44"/>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 x14ac:dyDescent="0.15">
      <c r="A428" s="44"/>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 x14ac:dyDescent="0.15">
      <c r="A429" s="44"/>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 x14ac:dyDescent="0.15">
      <c r="A430" s="44"/>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 x14ac:dyDescent="0.15">
      <c r="A431" s="44"/>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 x14ac:dyDescent="0.15">
      <c r="A432" s="44"/>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 x14ac:dyDescent="0.15">
      <c r="A433" s="44"/>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 x14ac:dyDescent="0.15">
      <c r="A434" s="44"/>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 x14ac:dyDescent="0.15">
      <c r="A435" s="44"/>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 x14ac:dyDescent="0.15">
      <c r="A436" s="44"/>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 x14ac:dyDescent="0.15">
      <c r="A437" s="44"/>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 x14ac:dyDescent="0.15">
      <c r="A438" s="44"/>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 x14ac:dyDescent="0.15">
      <c r="A439" s="44"/>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 x14ac:dyDescent="0.15">
      <c r="A440" s="44"/>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 x14ac:dyDescent="0.15">
      <c r="A441" s="44"/>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 x14ac:dyDescent="0.15">
      <c r="A442" s="44"/>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 x14ac:dyDescent="0.15">
      <c r="A443" s="44"/>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 x14ac:dyDescent="0.15">
      <c r="A444" s="44"/>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44"/>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4"/>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44"/>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44"/>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44"/>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44"/>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44"/>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44"/>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44"/>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44"/>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44"/>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44"/>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44"/>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44"/>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44"/>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44"/>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44"/>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44"/>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44"/>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44"/>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44"/>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44"/>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4"/>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44"/>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44"/>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44"/>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44"/>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44"/>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44"/>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44"/>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44"/>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44"/>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44"/>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4"/>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44"/>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44"/>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44"/>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44"/>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44"/>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44"/>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44"/>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44"/>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44"/>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44"/>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44"/>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44"/>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44"/>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44"/>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44"/>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44"/>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44"/>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44"/>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44"/>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44"/>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44"/>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44"/>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44"/>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44"/>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4"/>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44"/>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44"/>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44"/>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44"/>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44"/>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44"/>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44"/>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44"/>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44"/>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44"/>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44"/>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44"/>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44"/>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44"/>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44"/>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44"/>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 x14ac:dyDescent="0.15">
      <c r="A537" s="44"/>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 x14ac:dyDescent="0.15">
      <c r="A538" s="44"/>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 x14ac:dyDescent="0.15">
      <c r="A539" s="44"/>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 x14ac:dyDescent="0.15">
      <c r="A540" s="44"/>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 x14ac:dyDescent="0.15">
      <c r="A541" s="44"/>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 x14ac:dyDescent="0.15">
      <c r="A542" s="44"/>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 x14ac:dyDescent="0.15">
      <c r="A543" s="44"/>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 x14ac:dyDescent="0.15">
      <c r="A544" s="44"/>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 x14ac:dyDescent="0.15">
      <c r="A545" s="44"/>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44"/>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4"/>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44"/>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4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44"/>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44"/>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44"/>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44"/>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44"/>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location="258"/>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heetViews>
  <sheetFormatPr baseColWidth="10" defaultColWidth="14.5" defaultRowHeight="15.75" customHeight="1" x14ac:dyDescent="0.15"/>
  <cols>
    <col min="1" max="1" width="9.1640625" customWidth="1"/>
    <col min="2" max="2" width="55" customWidth="1"/>
    <col min="3" max="3" width="64.5" customWidth="1"/>
  </cols>
  <sheetData>
    <row r="1" spans="1:5" ht="15.75" customHeight="1" x14ac:dyDescent="0.15">
      <c r="A1" s="93" t="s">
        <v>249</v>
      </c>
      <c r="B1" s="93" t="s">
        <v>250</v>
      </c>
      <c r="C1" s="93" t="s">
        <v>251</v>
      </c>
      <c r="D1" s="93" t="s">
        <v>252</v>
      </c>
      <c r="E1" s="93" t="s">
        <v>253</v>
      </c>
    </row>
    <row r="2" spans="1:5" ht="15.75" customHeight="1" x14ac:dyDescent="0.15">
      <c r="A2" s="2">
        <v>1</v>
      </c>
      <c r="B2" s="2" t="s">
        <v>254</v>
      </c>
      <c r="C2" s="4" t="s">
        <v>255</v>
      </c>
      <c r="D2" s="2" t="s">
        <v>256</v>
      </c>
      <c r="E2" s="94">
        <v>42171</v>
      </c>
    </row>
    <row r="3" spans="1:5" ht="15.75" customHeight="1" x14ac:dyDescent="0.15">
      <c r="A3" s="2">
        <v>2</v>
      </c>
      <c r="B3" s="2" t="s">
        <v>257</v>
      </c>
      <c r="C3" s="4" t="s">
        <v>258</v>
      </c>
      <c r="D3" s="2" t="s">
        <v>256</v>
      </c>
      <c r="E3" s="94">
        <v>42171</v>
      </c>
    </row>
    <row r="4" spans="1:5" ht="15.75" customHeight="1" x14ac:dyDescent="0.15">
      <c r="A4" s="2">
        <v>3</v>
      </c>
      <c r="B4" s="2" t="s">
        <v>259</v>
      </c>
      <c r="C4" s="4" t="s">
        <v>260</v>
      </c>
      <c r="D4" s="2" t="s">
        <v>256</v>
      </c>
      <c r="E4" s="94">
        <v>42171</v>
      </c>
    </row>
    <row r="5" spans="1:5" ht="15.75" customHeight="1" x14ac:dyDescent="0.15">
      <c r="A5" s="2">
        <v>4</v>
      </c>
      <c r="B5" s="2" t="s">
        <v>261</v>
      </c>
      <c r="C5" s="4" t="s">
        <v>262</v>
      </c>
      <c r="D5" s="2" t="s">
        <v>256</v>
      </c>
      <c r="E5" s="94">
        <v>42173</v>
      </c>
    </row>
    <row r="6" spans="1:5" ht="15.75" customHeight="1" x14ac:dyDescent="0.15">
      <c r="A6" s="2">
        <v>5</v>
      </c>
      <c r="B6" s="2" t="s">
        <v>263</v>
      </c>
      <c r="C6" s="4" t="s">
        <v>264</v>
      </c>
      <c r="D6" s="2" t="s">
        <v>256</v>
      </c>
      <c r="E6" s="94">
        <v>42171</v>
      </c>
    </row>
    <row r="7" spans="1:5" ht="15.75" customHeight="1" x14ac:dyDescent="0.15">
      <c r="A7" s="2">
        <v>6</v>
      </c>
      <c r="B7" s="2" t="s">
        <v>265</v>
      </c>
      <c r="C7" s="4" t="s">
        <v>266</v>
      </c>
      <c r="D7" s="2" t="s">
        <v>256</v>
      </c>
      <c r="E7" s="94">
        <v>42171</v>
      </c>
    </row>
    <row r="8" spans="1:5" ht="15.75" customHeight="1" x14ac:dyDescent="0.15">
      <c r="A8" s="2">
        <v>7</v>
      </c>
      <c r="B8" s="2" t="s">
        <v>267</v>
      </c>
      <c r="C8" s="4" t="s">
        <v>268</v>
      </c>
      <c r="D8" s="2" t="s">
        <v>256</v>
      </c>
      <c r="E8" s="94">
        <v>42171</v>
      </c>
    </row>
    <row r="9" spans="1:5" ht="15.75" customHeight="1" x14ac:dyDescent="0.15">
      <c r="A9" s="2">
        <v>8</v>
      </c>
      <c r="B9" s="2" t="s">
        <v>269</v>
      </c>
      <c r="C9" s="4" t="s">
        <v>270</v>
      </c>
      <c r="D9" s="2">
        <v>2014</v>
      </c>
      <c r="E9" s="94">
        <v>42171</v>
      </c>
    </row>
    <row r="10" spans="1:5" ht="15.75" customHeight="1" x14ac:dyDescent="0.15">
      <c r="A10" s="2">
        <v>9</v>
      </c>
      <c r="B10" s="2" t="s">
        <v>271</v>
      </c>
      <c r="C10" s="4" t="s">
        <v>272</v>
      </c>
      <c r="D10" s="2">
        <v>2014</v>
      </c>
      <c r="E10" s="94">
        <v>42171</v>
      </c>
    </row>
    <row r="11" spans="1:5" ht="15.75" customHeight="1" x14ac:dyDescent="0.15">
      <c r="A11" s="2">
        <v>10</v>
      </c>
      <c r="B11" s="2" t="s">
        <v>273</v>
      </c>
      <c r="C11" s="2" t="s">
        <v>274</v>
      </c>
      <c r="D11" s="2" t="s">
        <v>256</v>
      </c>
      <c r="E11" s="94">
        <v>42170</v>
      </c>
    </row>
    <row r="12" spans="1:5" ht="15.75" customHeight="1" x14ac:dyDescent="0.15">
      <c r="A12" s="2">
        <v>11</v>
      </c>
      <c r="B12" s="2" t="s">
        <v>275</v>
      </c>
      <c r="C12" s="2" t="s">
        <v>274</v>
      </c>
      <c r="D12" s="2" t="s">
        <v>256</v>
      </c>
      <c r="E12" s="94">
        <v>42171</v>
      </c>
    </row>
    <row r="13" spans="1:5" ht="15.75" customHeight="1" x14ac:dyDescent="0.15">
      <c r="A13" s="2">
        <v>12</v>
      </c>
      <c r="B13" s="2" t="s">
        <v>276</v>
      </c>
      <c r="C13" s="2" t="s">
        <v>277</v>
      </c>
      <c r="D13" s="94">
        <v>42010</v>
      </c>
      <c r="E13" s="94">
        <v>42170</v>
      </c>
    </row>
    <row r="14" spans="1:5" ht="15.75" customHeight="1" x14ac:dyDescent="0.15">
      <c r="A14" s="2">
        <v>13</v>
      </c>
      <c r="B14" s="2" t="s">
        <v>278</v>
      </c>
      <c r="C14" s="2" t="s">
        <v>277</v>
      </c>
      <c r="D14" s="94">
        <v>42010</v>
      </c>
      <c r="E14" s="94">
        <v>42170</v>
      </c>
    </row>
    <row r="15" spans="1:5" ht="15.75" customHeight="1" x14ac:dyDescent="0.15">
      <c r="A15" s="2">
        <v>14</v>
      </c>
      <c r="B15" s="2" t="s">
        <v>279</v>
      </c>
      <c r="C15" s="4" t="s">
        <v>280</v>
      </c>
      <c r="D15" s="94">
        <v>42046</v>
      </c>
      <c r="E15" s="94">
        <v>42172</v>
      </c>
    </row>
    <row r="16" spans="1:5" ht="15.75" customHeight="1" x14ac:dyDescent="0.15">
      <c r="A16" s="2">
        <v>15</v>
      </c>
      <c r="B16" s="2" t="s">
        <v>281</v>
      </c>
      <c r="C16" s="4" t="s">
        <v>282</v>
      </c>
      <c r="D16" s="94">
        <v>42046</v>
      </c>
      <c r="E16" s="94">
        <v>42172</v>
      </c>
    </row>
    <row r="17" spans="1:5" ht="15.75" customHeight="1" x14ac:dyDescent="0.15">
      <c r="A17" s="2">
        <v>16</v>
      </c>
      <c r="B17" s="2" t="s">
        <v>283</v>
      </c>
      <c r="C17" s="4" t="s">
        <v>280</v>
      </c>
      <c r="D17" s="94">
        <v>42046</v>
      </c>
      <c r="E17" s="94">
        <v>42171</v>
      </c>
    </row>
    <row r="18" spans="1:5" ht="15.75" customHeight="1" x14ac:dyDescent="0.15">
      <c r="A18" s="2">
        <v>17</v>
      </c>
      <c r="B18" s="2" t="s">
        <v>284</v>
      </c>
      <c r="C18" s="4" t="s">
        <v>285</v>
      </c>
      <c r="D18" s="2">
        <v>2013</v>
      </c>
      <c r="E18" s="94">
        <v>42172</v>
      </c>
    </row>
    <row r="19" spans="1:5" ht="15.75" customHeight="1" x14ac:dyDescent="0.15">
      <c r="A19" s="2">
        <v>18</v>
      </c>
      <c r="B19" s="2" t="s">
        <v>286</v>
      </c>
      <c r="C19" s="4" t="s">
        <v>287</v>
      </c>
      <c r="D19" s="94">
        <v>36916</v>
      </c>
      <c r="E19" s="94">
        <v>42173</v>
      </c>
    </row>
    <row r="20" spans="1:5" ht="15.75" customHeight="1" x14ac:dyDescent="0.15">
      <c r="A20" s="2">
        <v>19</v>
      </c>
      <c r="B20" s="2" t="s">
        <v>288</v>
      </c>
      <c r="C20" s="4" t="s">
        <v>289</v>
      </c>
      <c r="D20" s="2" t="s">
        <v>256</v>
      </c>
      <c r="E20" s="94">
        <v>42173</v>
      </c>
    </row>
    <row r="21" spans="1:5" ht="15.75" customHeight="1" x14ac:dyDescent="0.15">
      <c r="A21" s="2">
        <v>20</v>
      </c>
      <c r="B21" s="2" t="s">
        <v>290</v>
      </c>
      <c r="C21" s="4" t="s">
        <v>289</v>
      </c>
      <c r="D21" s="2" t="s">
        <v>256</v>
      </c>
      <c r="E21" s="94">
        <v>42173</v>
      </c>
    </row>
    <row r="22" spans="1:5" ht="15.75" customHeight="1" x14ac:dyDescent="0.15">
      <c r="A22" s="2">
        <v>21</v>
      </c>
      <c r="B22" s="2" t="s">
        <v>291</v>
      </c>
      <c r="C22" s="4" t="s">
        <v>292</v>
      </c>
      <c r="D22" s="2" t="s">
        <v>256</v>
      </c>
      <c r="E22" s="94">
        <v>42173</v>
      </c>
    </row>
    <row r="23" spans="1:5" ht="15.75" customHeight="1" x14ac:dyDescent="0.15">
      <c r="A23" s="2">
        <v>22</v>
      </c>
      <c r="B23" s="2" t="s">
        <v>293</v>
      </c>
      <c r="C23" s="4" t="s">
        <v>294</v>
      </c>
      <c r="D23" s="94">
        <v>42087</v>
      </c>
      <c r="E23" s="94">
        <v>42174</v>
      </c>
    </row>
    <row r="24" spans="1:5" ht="15.75" customHeight="1" x14ac:dyDescent="0.15">
      <c r="A24" s="2">
        <v>23</v>
      </c>
      <c r="B24" s="2" t="s">
        <v>295</v>
      </c>
      <c r="C24" s="4" t="s">
        <v>296</v>
      </c>
      <c r="D24" s="94">
        <v>39767</v>
      </c>
      <c r="E24" s="94">
        <v>42174</v>
      </c>
    </row>
    <row r="25" spans="1:5" ht="15.75" customHeight="1" x14ac:dyDescent="0.15">
      <c r="A25" s="2">
        <v>24</v>
      </c>
      <c r="B25" s="2" t="s">
        <v>297</v>
      </c>
      <c r="C25" s="4" t="s">
        <v>298</v>
      </c>
      <c r="D25" s="2" t="s">
        <v>256</v>
      </c>
      <c r="E25" s="94">
        <v>42174</v>
      </c>
    </row>
    <row r="26" spans="1:5" ht="15.75" customHeight="1" x14ac:dyDescent="0.15">
      <c r="A26" s="2">
        <v>25</v>
      </c>
      <c r="B26" s="2" t="s">
        <v>299</v>
      </c>
      <c r="C26" s="4" t="s">
        <v>300</v>
      </c>
      <c r="D26" s="2" t="s">
        <v>256</v>
      </c>
      <c r="E26" s="94">
        <v>42174</v>
      </c>
    </row>
    <row r="27" spans="1:5" ht="15.75" customHeight="1" x14ac:dyDescent="0.15">
      <c r="A27" s="2">
        <v>26</v>
      </c>
      <c r="B27" s="2" t="s">
        <v>301</v>
      </c>
      <c r="C27" s="4" t="s">
        <v>302</v>
      </c>
      <c r="D27" s="2" t="s">
        <v>256</v>
      </c>
      <c r="E27" s="94">
        <v>42174</v>
      </c>
    </row>
    <row r="28" spans="1:5" ht="15.75" customHeight="1" x14ac:dyDescent="0.15">
      <c r="A28" s="2">
        <v>27</v>
      </c>
      <c r="B28" s="2" t="s">
        <v>303</v>
      </c>
      <c r="C28" s="4" t="s">
        <v>304</v>
      </c>
      <c r="D28" s="2" t="s">
        <v>256</v>
      </c>
      <c r="E28" s="94">
        <v>42174</v>
      </c>
    </row>
    <row r="29" spans="1:5" ht="15.75" customHeight="1" x14ac:dyDescent="0.15">
      <c r="A29" s="2">
        <v>28</v>
      </c>
      <c r="B29" s="2" t="s">
        <v>305</v>
      </c>
      <c r="C29" s="4" t="s">
        <v>306</v>
      </c>
      <c r="D29" s="2">
        <v>2014</v>
      </c>
      <c r="E29" s="94">
        <v>42175</v>
      </c>
    </row>
    <row r="30" spans="1:5" ht="15.75" customHeight="1" x14ac:dyDescent="0.15">
      <c r="A30" s="2">
        <v>29</v>
      </c>
      <c r="B30" s="2" t="s">
        <v>307</v>
      </c>
      <c r="C30" s="4" t="s">
        <v>308</v>
      </c>
      <c r="D30" s="2" t="s">
        <v>256</v>
      </c>
      <c r="E30" s="94">
        <v>42175</v>
      </c>
    </row>
    <row r="31" spans="1:5" ht="15.75" customHeight="1" x14ac:dyDescent="0.15">
      <c r="A31" s="2">
        <v>30</v>
      </c>
      <c r="B31" s="2" t="s">
        <v>309</v>
      </c>
      <c r="C31" s="4" t="s">
        <v>310</v>
      </c>
      <c r="D31" s="2" t="s">
        <v>256</v>
      </c>
      <c r="E31" s="94">
        <v>42175</v>
      </c>
    </row>
  </sheetData>
  <hyperlinks>
    <hyperlink ref="C2" r:id="rId1"/>
    <hyperlink ref="C3" r:id="rId2"/>
    <hyperlink ref="C4" r:id="rId3"/>
    <hyperlink ref="C5" r:id="rId4"/>
    <hyperlink ref="C6" r:id="rId5"/>
    <hyperlink ref="C7" r:id="rId6"/>
    <hyperlink ref="C8" r:id="rId7"/>
    <hyperlink ref="C9" r:id="rId8"/>
    <hyperlink ref="C10" r:id="rId9"/>
    <hyperlink ref="C15" r:id="rId10"/>
    <hyperlink ref="C16" r:id="rId11"/>
    <hyperlink ref="C17" r:id="rId12"/>
    <hyperlink ref="C18" r:id="rId13"/>
    <hyperlink ref="C19" r:id="rId14"/>
    <hyperlink ref="C20" r:id="rId15"/>
    <hyperlink ref="C21" r:id="rId16"/>
    <hyperlink ref="C22" r:id="rId17"/>
    <hyperlink ref="C23" r:id="rId18" location="handbook/law-section/c1_MX"/>
    <hyperlink ref="C24" r:id="rId19"/>
    <hyperlink ref="C25" r:id="rId20"/>
    <hyperlink ref="C26" r:id="rId21"/>
    <hyperlink ref="C27" r:id="rId22"/>
    <hyperlink ref="C28" r:id="rId23"/>
    <hyperlink ref="C29" r:id="rId24"/>
    <hyperlink ref="C30" r:id="rId25"/>
    <hyperlink ref="C31" r:id="rId2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15"/>
  <cols>
    <col min="1" max="1" width="30.5" customWidth="1"/>
  </cols>
  <sheetData>
    <row r="1" spans="1:26" ht="13" x14ac:dyDescent="0.15">
      <c r="A1" s="44"/>
      <c r="B1" s="44"/>
      <c r="C1" s="44"/>
      <c r="D1" s="44"/>
      <c r="E1" s="44"/>
      <c r="F1" s="44"/>
      <c r="G1" s="44"/>
      <c r="H1" s="44"/>
      <c r="I1" s="44"/>
      <c r="J1" s="44"/>
      <c r="K1" s="44"/>
      <c r="L1" s="44"/>
      <c r="M1" s="44"/>
      <c r="N1" s="44"/>
      <c r="O1" s="44"/>
      <c r="P1" s="44"/>
      <c r="Q1" s="44"/>
      <c r="R1" s="44"/>
      <c r="S1" s="45"/>
      <c r="T1" s="45"/>
      <c r="U1" s="45"/>
      <c r="V1" s="45"/>
      <c r="W1" s="45"/>
      <c r="X1" s="45"/>
      <c r="Y1" s="45"/>
      <c r="Z1" s="45"/>
    </row>
    <row r="2" spans="1:26" ht="39" x14ac:dyDescent="0.15">
      <c r="A2" s="46" t="s">
        <v>74</v>
      </c>
      <c r="B2" s="47" t="s">
        <v>311</v>
      </c>
      <c r="C2" s="48" t="s">
        <v>312</v>
      </c>
      <c r="D2" s="95"/>
      <c r="E2" s="95"/>
      <c r="F2" s="45"/>
      <c r="G2" s="45"/>
      <c r="H2" s="45"/>
      <c r="I2" s="45"/>
      <c r="J2" s="45"/>
      <c r="K2" s="45"/>
      <c r="L2" s="45"/>
      <c r="M2" s="45"/>
      <c r="N2" s="45"/>
      <c r="O2" s="45"/>
      <c r="P2" s="45"/>
      <c r="Q2" s="45"/>
      <c r="R2" s="45"/>
      <c r="S2" s="45"/>
      <c r="T2" s="45"/>
      <c r="U2" s="45"/>
      <c r="V2" s="45"/>
      <c r="W2" s="45"/>
      <c r="X2" s="45"/>
      <c r="Y2" s="45"/>
      <c r="Z2" s="45"/>
    </row>
    <row r="3" spans="1:26" ht="13" x14ac:dyDescent="0.15">
      <c r="A3" s="49" t="s">
        <v>110</v>
      </c>
      <c r="B3" s="50" t="s">
        <v>313</v>
      </c>
      <c r="C3" s="50" t="s">
        <v>313</v>
      </c>
      <c r="D3" s="57"/>
      <c r="E3" s="57"/>
      <c r="F3" s="45"/>
      <c r="G3" s="45"/>
      <c r="H3" s="45"/>
      <c r="I3" s="45"/>
      <c r="J3" s="45"/>
      <c r="K3" s="45"/>
      <c r="L3" s="45"/>
      <c r="M3" s="45"/>
      <c r="N3" s="45"/>
      <c r="O3" s="45"/>
      <c r="P3" s="45"/>
      <c r="Q3" s="45"/>
      <c r="R3" s="45"/>
      <c r="S3" s="45"/>
      <c r="T3" s="45"/>
      <c r="U3" s="45"/>
      <c r="V3" s="45"/>
      <c r="W3" s="45"/>
      <c r="X3" s="45"/>
      <c r="Y3" s="45"/>
      <c r="Z3" s="45"/>
    </row>
    <row r="4" spans="1:26" ht="13" x14ac:dyDescent="0.15">
      <c r="A4" s="50" t="s">
        <v>112</v>
      </c>
      <c r="B4" s="50" t="s">
        <v>314</v>
      </c>
      <c r="C4" s="50" t="s">
        <v>314</v>
      </c>
      <c r="D4" s="57"/>
      <c r="E4" s="57"/>
      <c r="F4" s="45"/>
      <c r="G4" s="45"/>
      <c r="H4" s="45"/>
      <c r="I4" s="45"/>
      <c r="J4" s="45"/>
      <c r="K4" s="45"/>
      <c r="L4" s="45"/>
      <c r="M4" s="45"/>
      <c r="N4" s="45"/>
      <c r="O4" s="45"/>
      <c r="P4" s="45"/>
      <c r="Q4" s="45"/>
      <c r="R4" s="45"/>
      <c r="S4" s="45"/>
      <c r="T4" s="45"/>
      <c r="U4" s="45"/>
      <c r="V4" s="45"/>
      <c r="W4" s="45"/>
      <c r="X4" s="45"/>
      <c r="Y4" s="45"/>
      <c r="Z4" s="45"/>
    </row>
    <row r="5" spans="1:26" ht="13" x14ac:dyDescent="0.15">
      <c r="A5" s="50" t="s">
        <v>114</v>
      </c>
      <c r="B5" s="50" t="s">
        <v>315</v>
      </c>
      <c r="C5" s="50" t="s">
        <v>315</v>
      </c>
      <c r="D5" s="57"/>
      <c r="E5" s="57"/>
      <c r="F5" s="45"/>
      <c r="G5" s="45"/>
      <c r="H5" s="45"/>
      <c r="I5" s="45"/>
      <c r="J5" s="45"/>
      <c r="K5" s="45"/>
      <c r="L5" s="45"/>
      <c r="M5" s="45"/>
      <c r="N5" s="45"/>
      <c r="O5" s="45"/>
      <c r="P5" s="45"/>
      <c r="Q5" s="45"/>
      <c r="R5" s="45"/>
      <c r="S5" s="45"/>
      <c r="T5" s="45"/>
      <c r="U5" s="45"/>
      <c r="V5" s="45"/>
      <c r="W5" s="45"/>
      <c r="X5" s="45"/>
      <c r="Y5" s="45"/>
      <c r="Z5" s="45"/>
    </row>
    <row r="6" spans="1:26" ht="13" x14ac:dyDescent="0.15">
      <c r="A6" s="50" t="s">
        <v>116</v>
      </c>
      <c r="B6" s="50" t="s">
        <v>316</v>
      </c>
      <c r="C6" s="50" t="s">
        <v>316</v>
      </c>
      <c r="D6" s="57"/>
      <c r="E6" s="57"/>
      <c r="F6" s="45"/>
      <c r="G6" s="45"/>
      <c r="H6" s="45"/>
      <c r="I6" s="45"/>
      <c r="J6" s="45"/>
      <c r="K6" s="45"/>
      <c r="L6" s="45"/>
      <c r="M6" s="45"/>
      <c r="N6" s="45"/>
      <c r="O6" s="45"/>
      <c r="P6" s="45"/>
      <c r="Q6" s="45"/>
      <c r="R6" s="45"/>
      <c r="S6" s="45"/>
      <c r="T6" s="45"/>
      <c r="U6" s="45"/>
      <c r="V6" s="45"/>
      <c r="W6" s="45"/>
      <c r="X6" s="45"/>
      <c r="Y6" s="45"/>
      <c r="Z6" s="45"/>
    </row>
    <row r="7" spans="1:26" ht="13" x14ac:dyDescent="0.15">
      <c r="A7" s="44"/>
      <c r="B7" s="45"/>
      <c r="C7" s="45"/>
      <c r="D7" s="45"/>
      <c r="E7" s="45"/>
      <c r="F7" s="44"/>
      <c r="G7" s="45"/>
      <c r="H7" s="45"/>
      <c r="I7" s="45"/>
      <c r="J7" s="45"/>
      <c r="K7" s="45"/>
      <c r="L7" s="45"/>
      <c r="M7" s="45"/>
      <c r="N7" s="45"/>
      <c r="O7" s="45"/>
      <c r="P7" s="45"/>
      <c r="Q7" s="45"/>
      <c r="R7" s="45"/>
      <c r="S7" s="45"/>
      <c r="T7" s="45"/>
      <c r="U7" s="45"/>
      <c r="V7" s="45"/>
      <c r="W7" s="45"/>
      <c r="X7" s="45"/>
      <c r="Y7" s="45"/>
      <c r="Z7" s="45"/>
    </row>
    <row r="8" spans="1:26" ht="13" x14ac:dyDescent="0.15">
      <c r="A8" s="51" t="s">
        <v>118</v>
      </c>
      <c r="B8" s="51">
        <v>100</v>
      </c>
      <c r="C8" s="51">
        <v>100</v>
      </c>
      <c r="D8" s="61"/>
      <c r="E8" s="61"/>
      <c r="F8" s="45"/>
      <c r="G8" s="45"/>
      <c r="H8" s="45"/>
      <c r="I8" s="45"/>
      <c r="J8" s="45"/>
      <c r="K8" s="45"/>
      <c r="L8" s="45"/>
      <c r="M8" s="45"/>
      <c r="N8" s="45"/>
      <c r="O8" s="45"/>
      <c r="P8" s="45"/>
      <c r="Q8" s="45"/>
      <c r="R8" s="45"/>
      <c r="S8" s="45"/>
      <c r="T8" s="45"/>
      <c r="U8" s="45"/>
      <c r="V8" s="45"/>
      <c r="W8" s="45"/>
      <c r="X8" s="45"/>
      <c r="Y8" s="45"/>
      <c r="Z8" s="45"/>
    </row>
    <row r="9" spans="1:26" ht="13" x14ac:dyDescent="0.15">
      <c r="A9" s="51" t="s">
        <v>119</v>
      </c>
      <c r="B9" s="51">
        <v>50</v>
      </c>
      <c r="C9" s="51">
        <v>50</v>
      </c>
      <c r="D9" s="61"/>
      <c r="E9" s="61"/>
      <c r="F9" s="45"/>
      <c r="G9" s="45"/>
      <c r="H9" s="45"/>
      <c r="I9" s="45"/>
      <c r="J9" s="45"/>
      <c r="K9" s="45"/>
      <c r="L9" s="45"/>
      <c r="M9" s="45"/>
      <c r="N9" s="45"/>
      <c r="O9" s="45"/>
      <c r="P9" s="45"/>
      <c r="Q9" s="45"/>
      <c r="R9" s="45"/>
      <c r="S9" s="45"/>
      <c r="T9" s="45"/>
      <c r="U9" s="45"/>
      <c r="V9" s="45"/>
      <c r="W9" s="45"/>
      <c r="X9" s="45"/>
      <c r="Y9" s="45"/>
      <c r="Z9" s="45"/>
    </row>
    <row r="10" spans="1:26" ht="13" x14ac:dyDescent="0.15">
      <c r="A10" s="44"/>
      <c r="B10" s="44"/>
      <c r="C10" s="44"/>
      <c r="D10" s="44"/>
      <c r="E10" s="45"/>
      <c r="F10" s="45"/>
      <c r="G10" s="45"/>
      <c r="H10" s="45"/>
      <c r="I10" s="45"/>
      <c r="J10" s="45"/>
      <c r="K10" s="45"/>
      <c r="L10" s="45"/>
      <c r="M10" s="45"/>
      <c r="N10" s="45"/>
      <c r="O10" s="45"/>
      <c r="P10" s="45"/>
      <c r="Q10" s="45"/>
      <c r="R10" s="45"/>
      <c r="S10" s="45"/>
      <c r="T10" s="45"/>
      <c r="U10" s="45"/>
      <c r="V10" s="45"/>
      <c r="W10" s="45"/>
      <c r="X10" s="45"/>
      <c r="Y10" s="45"/>
      <c r="Z10" s="45"/>
    </row>
    <row r="11" spans="1:26" ht="13" x14ac:dyDescent="0.15">
      <c r="A11" s="51" t="s">
        <v>120</v>
      </c>
      <c r="B11" s="52">
        <v>75</v>
      </c>
      <c r="C11" s="52">
        <v>75</v>
      </c>
      <c r="D11" s="62"/>
      <c r="E11" s="62"/>
      <c r="F11" s="45"/>
      <c r="G11" s="45"/>
      <c r="H11" s="45"/>
      <c r="I11" s="45"/>
      <c r="J11" s="45"/>
      <c r="K11" s="45"/>
      <c r="L11" s="45"/>
      <c r="M11" s="45"/>
      <c r="N11" s="45"/>
      <c r="O11" s="45"/>
      <c r="P11" s="45"/>
      <c r="Q11" s="45"/>
      <c r="R11" s="45"/>
      <c r="S11" s="45"/>
      <c r="T11" s="45"/>
      <c r="U11" s="45"/>
      <c r="V11" s="45"/>
      <c r="W11" s="45"/>
      <c r="X11" s="45"/>
      <c r="Y11" s="45"/>
      <c r="Z11" s="45"/>
    </row>
    <row r="12" spans="1:26" ht="13" x14ac:dyDescent="0.15">
      <c r="A12" s="44"/>
      <c r="B12" s="53"/>
      <c r="C12" s="44"/>
      <c r="D12" s="44"/>
      <c r="E12" s="45"/>
      <c r="F12" s="45"/>
      <c r="G12" s="45"/>
      <c r="H12" s="45"/>
      <c r="I12" s="45"/>
      <c r="J12" s="45"/>
      <c r="K12" s="45"/>
      <c r="L12" s="45"/>
      <c r="M12" s="45"/>
      <c r="N12" s="45"/>
      <c r="O12" s="45"/>
      <c r="P12" s="45"/>
      <c r="Q12" s="45"/>
      <c r="R12" s="45"/>
      <c r="S12" s="45"/>
      <c r="T12" s="45"/>
      <c r="U12" s="45"/>
      <c r="V12" s="45"/>
      <c r="W12" s="45"/>
      <c r="X12" s="45"/>
      <c r="Y12" s="45"/>
      <c r="Z12" s="45"/>
    </row>
    <row r="13" spans="1:26" ht="13" x14ac:dyDescent="0.15">
      <c r="A13" s="54" t="s">
        <v>121</v>
      </c>
      <c r="B13" s="96">
        <v>75</v>
      </c>
      <c r="C13" s="44"/>
      <c r="D13" s="56"/>
      <c r="E13" s="45"/>
      <c r="F13" s="44"/>
      <c r="G13" s="45"/>
      <c r="H13" s="45"/>
      <c r="I13" s="45"/>
      <c r="J13" s="45"/>
      <c r="K13" s="45"/>
      <c r="L13" s="45"/>
      <c r="M13" s="45"/>
      <c r="N13" s="45"/>
      <c r="O13" s="45"/>
      <c r="P13" s="45"/>
      <c r="Q13" s="45"/>
      <c r="R13" s="45"/>
      <c r="S13" s="45"/>
      <c r="T13" s="45"/>
      <c r="U13" s="45"/>
      <c r="V13" s="45"/>
      <c r="W13" s="45"/>
      <c r="X13" s="45"/>
      <c r="Y13" s="45"/>
      <c r="Z13" s="45"/>
    </row>
    <row r="14" spans="1:26" ht="13" x14ac:dyDescent="0.15">
      <c r="A14" s="44"/>
      <c r="B14" s="45"/>
      <c r="C14" s="45"/>
      <c r="D14" s="45"/>
      <c r="E14" s="45"/>
      <c r="F14" s="45"/>
      <c r="G14" s="45"/>
      <c r="H14" s="45"/>
      <c r="I14" s="45"/>
      <c r="J14" s="45"/>
      <c r="K14" s="45"/>
      <c r="L14" s="45"/>
      <c r="M14" s="45"/>
      <c r="N14" s="45"/>
      <c r="O14" s="45"/>
      <c r="P14" s="45"/>
      <c r="Q14" s="45"/>
      <c r="R14" s="45"/>
      <c r="S14" s="45"/>
      <c r="T14" s="45"/>
      <c r="U14" s="45"/>
      <c r="V14" s="45"/>
      <c r="W14" s="45"/>
      <c r="X14" s="45"/>
      <c r="Y14" s="45"/>
      <c r="Z14" s="45"/>
    </row>
    <row r="15" spans="1:26" ht="52" x14ac:dyDescent="0.15">
      <c r="A15" s="46" t="s">
        <v>75</v>
      </c>
      <c r="B15" s="47" t="s">
        <v>311</v>
      </c>
      <c r="C15" s="48" t="s">
        <v>312</v>
      </c>
      <c r="D15" s="47" t="s">
        <v>122</v>
      </c>
      <c r="E15" s="47" t="s">
        <v>123</v>
      </c>
      <c r="F15" s="47" t="s">
        <v>317</v>
      </c>
      <c r="G15" s="47" t="s">
        <v>318</v>
      </c>
      <c r="H15" s="45"/>
      <c r="I15" s="45"/>
      <c r="J15" s="45"/>
      <c r="K15" s="45"/>
      <c r="L15" s="45"/>
      <c r="M15" s="45"/>
      <c r="N15" s="45"/>
      <c r="O15" s="45"/>
      <c r="P15" s="45"/>
      <c r="Q15" s="45"/>
      <c r="R15" s="45"/>
      <c r="S15" s="45"/>
      <c r="T15" s="45"/>
      <c r="U15" s="45"/>
      <c r="V15" s="45"/>
      <c r="W15" s="45"/>
      <c r="X15" s="45"/>
      <c r="Y15" s="45"/>
      <c r="Z15" s="45"/>
    </row>
    <row r="16" spans="1:26" ht="13" x14ac:dyDescent="0.15">
      <c r="A16" s="49" t="s">
        <v>124</v>
      </c>
      <c r="B16" s="50" t="s">
        <v>319</v>
      </c>
      <c r="C16" s="50" t="s">
        <v>319</v>
      </c>
      <c r="D16" s="50" t="s">
        <v>319</v>
      </c>
      <c r="E16" s="50" t="s">
        <v>319</v>
      </c>
      <c r="F16" s="50" t="s">
        <v>319</v>
      </c>
      <c r="G16" s="50" t="s">
        <v>319</v>
      </c>
      <c r="H16" s="45"/>
      <c r="I16" s="45"/>
      <c r="J16" s="45"/>
      <c r="K16" s="45"/>
      <c r="L16" s="45"/>
      <c r="M16" s="45"/>
      <c r="N16" s="45"/>
      <c r="O16" s="45"/>
      <c r="P16" s="45"/>
      <c r="Q16" s="45"/>
      <c r="R16" s="45"/>
      <c r="S16" s="45"/>
      <c r="T16" s="45"/>
      <c r="U16" s="45"/>
      <c r="V16" s="45"/>
      <c r="W16" s="45"/>
      <c r="X16" s="45"/>
      <c r="Y16" s="45"/>
      <c r="Z16" s="45"/>
    </row>
    <row r="17" spans="1:26" ht="13" x14ac:dyDescent="0.15">
      <c r="A17" s="50" t="s">
        <v>126</v>
      </c>
      <c r="B17" s="50" t="s">
        <v>125</v>
      </c>
      <c r="C17" s="50" t="s">
        <v>320</v>
      </c>
      <c r="D17" s="50" t="s">
        <v>125</v>
      </c>
      <c r="E17" s="50" t="s">
        <v>320</v>
      </c>
      <c r="F17" s="50" t="s">
        <v>125</v>
      </c>
      <c r="G17" s="50" t="s">
        <v>320</v>
      </c>
      <c r="H17" s="45"/>
      <c r="I17" s="45"/>
      <c r="J17" s="45"/>
      <c r="K17" s="45"/>
      <c r="L17" s="45"/>
      <c r="M17" s="45"/>
      <c r="N17" s="45"/>
      <c r="O17" s="45"/>
      <c r="P17" s="45"/>
      <c r="Q17" s="45"/>
      <c r="R17" s="45"/>
      <c r="S17" s="45"/>
      <c r="T17" s="45"/>
      <c r="U17" s="45"/>
      <c r="V17" s="45"/>
      <c r="W17" s="45"/>
      <c r="X17" s="45"/>
      <c r="Y17" s="45"/>
      <c r="Z17" s="45"/>
    </row>
    <row r="18" spans="1:26" ht="13" x14ac:dyDescent="0.15">
      <c r="A18" s="50" t="s">
        <v>127</v>
      </c>
      <c r="B18" s="50" t="s">
        <v>321</v>
      </c>
      <c r="C18" s="50" t="s">
        <v>321</v>
      </c>
      <c r="D18" s="50" t="s">
        <v>321</v>
      </c>
      <c r="E18" s="50" t="s">
        <v>321</v>
      </c>
      <c r="F18" s="50" t="s">
        <v>321</v>
      </c>
      <c r="G18" s="50" t="s">
        <v>321</v>
      </c>
      <c r="H18" s="45"/>
      <c r="I18" s="45"/>
      <c r="J18" s="45"/>
      <c r="K18" s="45"/>
      <c r="L18" s="45"/>
      <c r="M18" s="45"/>
      <c r="N18" s="45"/>
      <c r="O18" s="45"/>
      <c r="P18" s="45"/>
      <c r="Q18" s="45"/>
      <c r="R18" s="45"/>
      <c r="S18" s="45"/>
      <c r="T18" s="45"/>
      <c r="U18" s="45"/>
      <c r="V18" s="45"/>
      <c r="W18" s="45"/>
      <c r="X18" s="45"/>
      <c r="Y18" s="45"/>
      <c r="Z18" s="45"/>
    </row>
    <row r="19" spans="1:26" ht="13" x14ac:dyDescent="0.15">
      <c r="A19" s="50" t="s">
        <v>114</v>
      </c>
      <c r="B19" s="50" t="s">
        <v>322</v>
      </c>
      <c r="C19" s="50" t="s">
        <v>322</v>
      </c>
      <c r="D19" s="50" t="s">
        <v>322</v>
      </c>
      <c r="E19" s="50" t="s">
        <v>322</v>
      </c>
      <c r="F19" s="50" t="s">
        <v>322</v>
      </c>
      <c r="G19" s="50" t="s">
        <v>322</v>
      </c>
      <c r="H19" s="45"/>
      <c r="I19" s="45"/>
      <c r="J19" s="45"/>
      <c r="K19" s="45"/>
      <c r="L19" s="45"/>
      <c r="M19" s="45"/>
      <c r="N19" s="45"/>
      <c r="O19" s="45"/>
      <c r="P19" s="45"/>
      <c r="Q19" s="45"/>
      <c r="R19" s="45"/>
      <c r="S19" s="45"/>
      <c r="T19" s="45"/>
      <c r="U19" s="45"/>
      <c r="V19" s="45"/>
      <c r="W19" s="45"/>
      <c r="X19" s="45"/>
      <c r="Y19" s="45"/>
      <c r="Z19" s="45"/>
    </row>
    <row r="20" spans="1:26" ht="13" x14ac:dyDescent="0.15">
      <c r="A20" s="50" t="s">
        <v>116</v>
      </c>
      <c r="B20" s="50" t="s">
        <v>323</v>
      </c>
      <c r="C20" s="50" t="s">
        <v>323</v>
      </c>
      <c r="D20" s="50" t="s">
        <v>323</v>
      </c>
      <c r="E20" s="50" t="s">
        <v>323</v>
      </c>
      <c r="F20" s="50" t="s">
        <v>323</v>
      </c>
      <c r="G20" s="50" t="s">
        <v>323</v>
      </c>
      <c r="H20" s="45"/>
      <c r="I20" s="45"/>
      <c r="J20" s="45"/>
      <c r="K20" s="45"/>
      <c r="L20" s="45"/>
      <c r="M20" s="45"/>
      <c r="N20" s="45"/>
      <c r="O20" s="45"/>
      <c r="P20" s="45"/>
      <c r="Q20" s="45"/>
      <c r="R20" s="45"/>
      <c r="S20" s="45"/>
      <c r="T20" s="45"/>
      <c r="U20" s="45"/>
      <c r="V20" s="45"/>
      <c r="W20" s="45"/>
      <c r="X20" s="45"/>
      <c r="Y20" s="45"/>
      <c r="Z20" s="45"/>
    </row>
    <row r="21" spans="1:26" ht="13" x14ac:dyDescent="0.15">
      <c r="A21" s="44"/>
      <c r="B21" s="45"/>
      <c r="C21" s="45"/>
      <c r="D21" s="45"/>
      <c r="E21" s="45"/>
      <c r="F21" s="44"/>
      <c r="G21" s="45"/>
      <c r="H21" s="45"/>
      <c r="I21" s="45"/>
      <c r="J21" s="45"/>
      <c r="K21" s="45"/>
      <c r="L21" s="45"/>
      <c r="M21" s="45"/>
      <c r="N21" s="45"/>
      <c r="O21" s="45"/>
      <c r="P21" s="45"/>
      <c r="Q21" s="45"/>
      <c r="R21" s="45"/>
      <c r="S21" s="45"/>
      <c r="T21" s="45"/>
      <c r="U21" s="45"/>
      <c r="V21" s="45"/>
      <c r="W21" s="45"/>
      <c r="X21" s="45"/>
      <c r="Y21" s="45"/>
      <c r="Z21" s="45"/>
    </row>
    <row r="22" spans="1:26" ht="13" x14ac:dyDescent="0.15">
      <c r="A22" s="51" t="s">
        <v>132</v>
      </c>
      <c r="B22" s="51">
        <v>100</v>
      </c>
      <c r="C22" s="51">
        <v>100</v>
      </c>
      <c r="D22" s="51">
        <v>100</v>
      </c>
      <c r="E22" s="51">
        <v>100</v>
      </c>
      <c r="F22" s="51">
        <v>100</v>
      </c>
      <c r="G22" s="51">
        <v>100</v>
      </c>
      <c r="H22" s="45"/>
      <c r="I22" s="45"/>
      <c r="J22" s="45"/>
      <c r="K22" s="45"/>
      <c r="L22" s="45"/>
      <c r="M22" s="45"/>
      <c r="N22" s="45"/>
      <c r="O22" s="45"/>
      <c r="P22" s="45"/>
      <c r="Q22" s="45"/>
      <c r="R22" s="45"/>
      <c r="S22" s="45"/>
      <c r="T22" s="45"/>
      <c r="U22" s="45"/>
      <c r="V22" s="45"/>
      <c r="W22" s="45"/>
      <c r="X22" s="45"/>
      <c r="Y22" s="45"/>
      <c r="Z22" s="45"/>
    </row>
    <row r="23" spans="1:26" ht="13" x14ac:dyDescent="0.15">
      <c r="A23" s="51" t="s">
        <v>133</v>
      </c>
      <c r="B23" s="51">
        <v>0</v>
      </c>
      <c r="C23" s="51">
        <v>100</v>
      </c>
      <c r="D23" s="51">
        <v>0</v>
      </c>
      <c r="E23" s="51">
        <v>100</v>
      </c>
      <c r="F23" s="51">
        <v>0</v>
      </c>
      <c r="G23" s="51">
        <v>100</v>
      </c>
      <c r="H23" s="45"/>
      <c r="I23" s="45"/>
      <c r="J23" s="45"/>
      <c r="K23" s="45"/>
      <c r="L23" s="45"/>
      <c r="M23" s="45"/>
      <c r="N23" s="45"/>
      <c r="O23" s="45"/>
      <c r="P23" s="45"/>
      <c r="Q23" s="45"/>
      <c r="R23" s="45"/>
      <c r="S23" s="45"/>
      <c r="T23" s="45"/>
      <c r="U23" s="45"/>
      <c r="V23" s="45"/>
      <c r="W23" s="45"/>
      <c r="X23" s="45"/>
      <c r="Y23" s="45"/>
      <c r="Z23" s="45"/>
    </row>
    <row r="24" spans="1:26" ht="13" x14ac:dyDescent="0.15">
      <c r="A24" s="51" t="s">
        <v>134</v>
      </c>
      <c r="B24" s="51">
        <v>100</v>
      </c>
      <c r="C24" s="51">
        <v>100</v>
      </c>
      <c r="D24" s="51">
        <v>100</v>
      </c>
      <c r="E24" s="51">
        <v>100</v>
      </c>
      <c r="F24" s="51">
        <v>100</v>
      </c>
      <c r="G24" s="51">
        <v>100</v>
      </c>
      <c r="H24" s="45"/>
      <c r="I24" s="45"/>
      <c r="J24" s="45"/>
      <c r="K24" s="45"/>
      <c r="L24" s="45"/>
      <c r="M24" s="45"/>
      <c r="N24" s="45"/>
      <c r="O24" s="45"/>
      <c r="P24" s="45"/>
      <c r="Q24" s="45"/>
      <c r="R24" s="45"/>
      <c r="S24" s="45"/>
      <c r="T24" s="45"/>
      <c r="U24" s="45"/>
      <c r="V24" s="45"/>
      <c r="W24" s="45"/>
      <c r="X24" s="45"/>
      <c r="Y24" s="45"/>
      <c r="Z24" s="45"/>
    </row>
    <row r="25" spans="1:26" ht="13" x14ac:dyDescent="0.15">
      <c r="A25" s="44"/>
      <c r="B25" s="44"/>
      <c r="C25" s="44"/>
      <c r="D25" s="44"/>
      <c r="E25" s="45"/>
      <c r="F25" s="45"/>
      <c r="G25" s="45"/>
      <c r="H25" s="45"/>
      <c r="I25" s="45"/>
      <c r="J25" s="45"/>
      <c r="K25" s="45"/>
      <c r="L25" s="45"/>
      <c r="M25" s="45"/>
      <c r="N25" s="45"/>
      <c r="O25" s="45"/>
      <c r="P25" s="45"/>
      <c r="Q25" s="45"/>
      <c r="R25" s="45"/>
      <c r="S25" s="45"/>
      <c r="T25" s="45"/>
      <c r="U25" s="45"/>
      <c r="V25" s="45"/>
      <c r="W25" s="45"/>
      <c r="X25" s="45"/>
      <c r="Y25" s="45"/>
      <c r="Z25" s="45"/>
    </row>
    <row r="26" spans="1:26" ht="13" x14ac:dyDescent="0.15">
      <c r="A26" s="51" t="s">
        <v>120</v>
      </c>
      <c r="B26" s="52">
        <v>66.67</v>
      </c>
      <c r="C26" s="52">
        <v>100</v>
      </c>
      <c r="D26" s="52">
        <v>66.67</v>
      </c>
      <c r="E26" s="52">
        <v>100</v>
      </c>
      <c r="F26" s="52">
        <v>66.67</v>
      </c>
      <c r="G26" s="52">
        <v>100</v>
      </c>
      <c r="H26" s="45"/>
      <c r="I26" s="45"/>
      <c r="J26" s="45"/>
      <c r="K26" s="45"/>
      <c r="L26" s="45"/>
      <c r="M26" s="45"/>
      <c r="N26" s="45"/>
      <c r="O26" s="45"/>
      <c r="P26" s="45"/>
      <c r="Q26" s="45"/>
      <c r="R26" s="45"/>
      <c r="S26" s="45"/>
      <c r="T26" s="45"/>
      <c r="U26" s="45"/>
      <c r="V26" s="45"/>
      <c r="W26" s="45"/>
      <c r="X26" s="45"/>
      <c r="Y26" s="45"/>
      <c r="Z26" s="45"/>
    </row>
    <row r="27" spans="1:26" ht="13" x14ac:dyDescent="0.15">
      <c r="A27" s="44"/>
      <c r="B27" s="53"/>
      <c r="C27" s="44"/>
      <c r="D27" s="44"/>
      <c r="E27" s="45"/>
      <c r="F27" s="45"/>
      <c r="G27" s="45"/>
      <c r="H27" s="45"/>
      <c r="I27" s="45"/>
      <c r="J27" s="45"/>
      <c r="K27" s="45"/>
      <c r="L27" s="45"/>
      <c r="M27" s="45"/>
      <c r="N27" s="45"/>
      <c r="O27" s="45"/>
      <c r="P27" s="45"/>
      <c r="Q27" s="45"/>
      <c r="R27" s="45"/>
      <c r="S27" s="45"/>
      <c r="T27" s="45"/>
      <c r="U27" s="45"/>
      <c r="V27" s="45"/>
      <c r="W27" s="45"/>
      <c r="X27" s="45"/>
      <c r="Y27" s="45"/>
      <c r="Z27" s="45"/>
    </row>
    <row r="28" spans="1:26" ht="13" x14ac:dyDescent="0.15">
      <c r="A28" s="54" t="s">
        <v>121</v>
      </c>
      <c r="B28" s="96">
        <v>83.33</v>
      </c>
      <c r="C28" s="44"/>
      <c r="D28" s="56"/>
      <c r="E28" s="45"/>
      <c r="F28" s="44"/>
      <c r="G28" s="45"/>
      <c r="H28" s="45"/>
      <c r="I28" s="45"/>
      <c r="J28" s="45"/>
      <c r="K28" s="45"/>
      <c r="L28" s="45"/>
      <c r="M28" s="45"/>
      <c r="N28" s="45"/>
      <c r="O28" s="45"/>
      <c r="P28" s="45"/>
      <c r="Q28" s="45"/>
      <c r="R28" s="45"/>
      <c r="S28" s="45"/>
      <c r="T28" s="45"/>
      <c r="U28" s="45"/>
      <c r="V28" s="45"/>
      <c r="W28" s="45"/>
      <c r="X28" s="45"/>
      <c r="Y28" s="45"/>
      <c r="Z28" s="45"/>
    </row>
    <row r="29" spans="1:26" ht="13" x14ac:dyDescent="0.15">
      <c r="A29" s="44"/>
      <c r="B29" s="45"/>
      <c r="C29" s="45"/>
      <c r="D29" s="45"/>
      <c r="E29" s="45"/>
      <c r="F29" s="45"/>
      <c r="G29" s="45"/>
      <c r="H29" s="45"/>
      <c r="I29" s="45"/>
      <c r="J29" s="45"/>
      <c r="K29" s="45"/>
      <c r="L29" s="45"/>
      <c r="M29" s="45"/>
      <c r="N29" s="45"/>
      <c r="O29" s="45"/>
      <c r="P29" s="45"/>
      <c r="Q29" s="45"/>
      <c r="R29" s="45"/>
      <c r="S29" s="45"/>
      <c r="T29" s="45"/>
      <c r="U29" s="45"/>
      <c r="V29" s="45"/>
      <c r="W29" s="45"/>
      <c r="X29" s="45"/>
      <c r="Y29" s="45"/>
      <c r="Z29" s="45"/>
    </row>
    <row r="30" spans="1:26" ht="52" x14ac:dyDescent="0.15">
      <c r="A30" s="46" t="s">
        <v>76</v>
      </c>
      <c r="B30" s="47" t="s">
        <v>311</v>
      </c>
      <c r="C30" s="48" t="s">
        <v>312</v>
      </c>
      <c r="D30" s="47" t="s">
        <v>122</v>
      </c>
      <c r="E30" s="47" t="s">
        <v>123</v>
      </c>
      <c r="F30" s="47" t="s">
        <v>317</v>
      </c>
      <c r="G30" s="47" t="s">
        <v>318</v>
      </c>
      <c r="H30" s="45"/>
      <c r="I30" s="45"/>
      <c r="J30" s="45"/>
      <c r="K30" s="45"/>
      <c r="L30" s="45"/>
      <c r="M30" s="45"/>
      <c r="N30" s="45"/>
      <c r="O30" s="45"/>
      <c r="P30" s="45"/>
      <c r="Q30" s="45"/>
      <c r="R30" s="45"/>
      <c r="S30" s="45"/>
      <c r="T30" s="45"/>
      <c r="U30" s="45"/>
      <c r="V30" s="45"/>
      <c r="W30" s="45"/>
      <c r="X30" s="45"/>
      <c r="Y30" s="45"/>
      <c r="Z30" s="45"/>
    </row>
    <row r="31" spans="1:26" ht="13" x14ac:dyDescent="0.15">
      <c r="A31" s="49" t="s">
        <v>124</v>
      </c>
      <c r="B31" s="50" t="s">
        <v>184</v>
      </c>
      <c r="C31" s="50" t="s">
        <v>324</v>
      </c>
      <c r="D31" s="50" t="s">
        <v>184</v>
      </c>
      <c r="E31" s="50" t="s">
        <v>324</v>
      </c>
      <c r="F31" s="50" t="s">
        <v>184</v>
      </c>
      <c r="G31" s="50" t="s">
        <v>324</v>
      </c>
      <c r="H31" s="45"/>
      <c r="I31" s="45"/>
      <c r="J31" s="45"/>
      <c r="K31" s="45"/>
      <c r="L31" s="45"/>
      <c r="M31" s="45"/>
      <c r="N31" s="45"/>
      <c r="O31" s="45"/>
      <c r="P31" s="45"/>
      <c r="Q31" s="45"/>
      <c r="R31" s="45"/>
      <c r="S31" s="45"/>
      <c r="T31" s="45"/>
      <c r="U31" s="45"/>
      <c r="V31" s="45"/>
      <c r="W31" s="45"/>
      <c r="X31" s="45"/>
      <c r="Y31" s="45"/>
      <c r="Z31" s="45"/>
    </row>
    <row r="32" spans="1:26" ht="13" x14ac:dyDescent="0.15">
      <c r="A32" s="50" t="s">
        <v>126</v>
      </c>
      <c r="B32" s="50" t="s">
        <v>135</v>
      </c>
      <c r="C32" s="50" t="s">
        <v>135</v>
      </c>
      <c r="D32" s="50" t="s">
        <v>135</v>
      </c>
      <c r="E32" s="50" t="s">
        <v>135</v>
      </c>
      <c r="F32" s="50" t="s">
        <v>135</v>
      </c>
      <c r="G32" s="50" t="s">
        <v>135</v>
      </c>
      <c r="H32" s="45"/>
      <c r="I32" s="45"/>
      <c r="J32" s="45"/>
      <c r="K32" s="45"/>
      <c r="L32" s="45"/>
      <c r="M32" s="45"/>
      <c r="N32" s="45"/>
      <c r="O32" s="45"/>
      <c r="P32" s="45"/>
      <c r="Q32" s="45"/>
      <c r="R32" s="45"/>
      <c r="S32" s="45"/>
      <c r="T32" s="45"/>
      <c r="U32" s="45"/>
      <c r="V32" s="45"/>
      <c r="W32" s="45"/>
      <c r="X32" s="45"/>
      <c r="Y32" s="45"/>
      <c r="Z32" s="45"/>
    </row>
    <row r="33" spans="1:26" ht="13" x14ac:dyDescent="0.15">
      <c r="A33" s="50" t="s">
        <v>114</v>
      </c>
      <c r="B33" s="50" t="s">
        <v>325</v>
      </c>
      <c r="C33" s="50" t="s">
        <v>326</v>
      </c>
      <c r="D33" s="50" t="s">
        <v>325</v>
      </c>
      <c r="E33" s="50" t="s">
        <v>326</v>
      </c>
      <c r="F33" s="50" t="s">
        <v>325</v>
      </c>
      <c r="G33" s="50" t="s">
        <v>326</v>
      </c>
      <c r="H33" s="45"/>
      <c r="I33" s="45"/>
      <c r="J33" s="45"/>
      <c r="K33" s="45"/>
      <c r="L33" s="45"/>
      <c r="M33" s="45"/>
      <c r="N33" s="45"/>
      <c r="O33" s="45"/>
      <c r="P33" s="45"/>
      <c r="Q33" s="45"/>
      <c r="R33" s="45"/>
      <c r="S33" s="45"/>
      <c r="T33" s="45"/>
      <c r="U33" s="45"/>
      <c r="V33" s="45"/>
      <c r="W33" s="45"/>
      <c r="X33" s="45"/>
      <c r="Y33" s="45"/>
      <c r="Z33" s="45"/>
    </row>
    <row r="34" spans="1:26" ht="13" x14ac:dyDescent="0.15">
      <c r="A34" s="50" t="s">
        <v>116</v>
      </c>
      <c r="B34" s="50" t="s">
        <v>327</v>
      </c>
      <c r="C34" s="50" t="s">
        <v>327</v>
      </c>
      <c r="D34" s="50" t="s">
        <v>327</v>
      </c>
      <c r="E34" s="50" t="s">
        <v>327</v>
      </c>
      <c r="F34" s="50" t="s">
        <v>327</v>
      </c>
      <c r="G34" s="50" t="s">
        <v>327</v>
      </c>
      <c r="H34" s="45"/>
      <c r="I34" s="45"/>
      <c r="J34" s="45"/>
      <c r="K34" s="45"/>
      <c r="L34" s="45"/>
      <c r="M34" s="45"/>
      <c r="N34" s="45"/>
      <c r="O34" s="45"/>
      <c r="P34" s="45"/>
      <c r="Q34" s="45"/>
      <c r="R34" s="45"/>
      <c r="S34" s="45"/>
      <c r="T34" s="45"/>
      <c r="U34" s="45"/>
      <c r="V34" s="45"/>
      <c r="W34" s="45"/>
      <c r="X34" s="45"/>
      <c r="Y34" s="45"/>
      <c r="Z34" s="45"/>
    </row>
    <row r="35" spans="1:26" ht="13" x14ac:dyDescent="0.15">
      <c r="A35" s="44"/>
      <c r="B35" s="45"/>
      <c r="C35" s="45"/>
      <c r="D35" s="45"/>
      <c r="E35" s="45"/>
      <c r="F35" s="44"/>
      <c r="G35" s="45"/>
      <c r="H35" s="45"/>
      <c r="I35" s="45"/>
      <c r="J35" s="45"/>
      <c r="K35" s="45"/>
      <c r="L35" s="45"/>
      <c r="M35" s="45"/>
      <c r="N35" s="45"/>
      <c r="O35" s="45"/>
      <c r="P35" s="45"/>
      <c r="Q35" s="45"/>
      <c r="R35" s="45"/>
      <c r="S35" s="45"/>
      <c r="T35" s="45"/>
      <c r="U35" s="45"/>
      <c r="V35" s="45"/>
      <c r="W35" s="45"/>
      <c r="X35" s="45"/>
      <c r="Y35" s="45"/>
      <c r="Z35" s="45"/>
    </row>
    <row r="36" spans="1:26" ht="13" x14ac:dyDescent="0.15">
      <c r="A36" s="51" t="s">
        <v>132</v>
      </c>
      <c r="B36" s="51">
        <v>50</v>
      </c>
      <c r="C36" s="51">
        <v>100</v>
      </c>
      <c r="D36" s="51">
        <v>50</v>
      </c>
      <c r="E36" s="51">
        <v>100</v>
      </c>
      <c r="F36" s="51">
        <v>50</v>
      </c>
      <c r="G36" s="51">
        <v>100</v>
      </c>
      <c r="H36" s="45"/>
      <c r="I36" s="45"/>
      <c r="J36" s="45"/>
      <c r="K36" s="45"/>
      <c r="L36" s="45"/>
      <c r="M36" s="45"/>
      <c r="N36" s="45"/>
      <c r="O36" s="45"/>
      <c r="P36" s="45"/>
      <c r="Q36" s="45"/>
      <c r="R36" s="45"/>
      <c r="S36" s="45"/>
      <c r="T36" s="45"/>
      <c r="U36" s="45"/>
      <c r="V36" s="45"/>
      <c r="W36" s="45"/>
      <c r="X36" s="45"/>
      <c r="Y36" s="45"/>
      <c r="Z36" s="45"/>
    </row>
    <row r="37" spans="1:26" ht="13" x14ac:dyDescent="0.15">
      <c r="A37" s="51" t="s">
        <v>133</v>
      </c>
      <c r="B37" s="51">
        <v>100</v>
      </c>
      <c r="C37" s="51">
        <v>100</v>
      </c>
      <c r="D37" s="51">
        <v>100</v>
      </c>
      <c r="E37" s="51">
        <v>100</v>
      </c>
      <c r="F37" s="51">
        <v>100</v>
      </c>
      <c r="G37" s="51">
        <v>100</v>
      </c>
      <c r="H37" s="45"/>
      <c r="I37" s="45"/>
      <c r="J37" s="45"/>
      <c r="K37" s="45"/>
      <c r="L37" s="45"/>
      <c r="M37" s="45"/>
      <c r="N37" s="45"/>
      <c r="O37" s="45"/>
      <c r="P37" s="45"/>
      <c r="Q37" s="45"/>
      <c r="R37" s="45"/>
      <c r="S37" s="45"/>
      <c r="T37" s="45"/>
      <c r="U37" s="45"/>
      <c r="V37" s="45"/>
      <c r="W37" s="45"/>
      <c r="X37" s="45"/>
      <c r="Y37" s="45"/>
      <c r="Z37" s="45"/>
    </row>
    <row r="38" spans="1:26" ht="13" x14ac:dyDescent="0.15">
      <c r="A38" s="44"/>
      <c r="B38" s="44"/>
      <c r="C38" s="44"/>
      <c r="D38" s="44"/>
      <c r="E38" s="45"/>
      <c r="F38" s="45"/>
      <c r="G38" s="45"/>
      <c r="H38" s="45"/>
      <c r="I38" s="45"/>
      <c r="J38" s="45"/>
      <c r="K38" s="45"/>
      <c r="L38" s="45"/>
      <c r="M38" s="45"/>
      <c r="N38" s="45"/>
      <c r="O38" s="45"/>
      <c r="P38" s="45"/>
      <c r="Q38" s="45"/>
      <c r="R38" s="45"/>
      <c r="S38" s="45"/>
      <c r="T38" s="45"/>
      <c r="U38" s="45"/>
      <c r="V38" s="45"/>
      <c r="W38" s="45"/>
      <c r="X38" s="45"/>
      <c r="Y38" s="45"/>
      <c r="Z38" s="45"/>
    </row>
    <row r="39" spans="1:26" ht="13" x14ac:dyDescent="0.15">
      <c r="A39" s="51" t="s">
        <v>120</v>
      </c>
      <c r="B39" s="52">
        <v>75</v>
      </c>
      <c r="C39" s="52">
        <v>100</v>
      </c>
      <c r="D39" s="52">
        <v>75</v>
      </c>
      <c r="E39" s="52">
        <v>100</v>
      </c>
      <c r="F39" s="52">
        <v>75</v>
      </c>
      <c r="G39" s="52">
        <v>100</v>
      </c>
      <c r="H39" s="45"/>
      <c r="I39" s="45"/>
      <c r="J39" s="45"/>
      <c r="K39" s="45"/>
      <c r="L39" s="45"/>
      <c r="M39" s="45"/>
      <c r="N39" s="45"/>
      <c r="O39" s="45"/>
      <c r="P39" s="45"/>
      <c r="Q39" s="45"/>
      <c r="R39" s="45"/>
      <c r="S39" s="45"/>
      <c r="T39" s="45"/>
      <c r="U39" s="45"/>
      <c r="V39" s="45"/>
      <c r="W39" s="45"/>
      <c r="X39" s="45"/>
      <c r="Y39" s="45"/>
      <c r="Z39" s="45"/>
    </row>
    <row r="40" spans="1:26" ht="13" x14ac:dyDescent="0.15">
      <c r="A40" s="44"/>
      <c r="B40" s="53"/>
      <c r="C40" s="44"/>
      <c r="D40" s="44"/>
      <c r="E40" s="45"/>
      <c r="F40" s="45"/>
      <c r="G40" s="45"/>
      <c r="H40" s="45"/>
      <c r="I40" s="45"/>
      <c r="J40" s="45"/>
      <c r="K40" s="45"/>
      <c r="L40" s="45"/>
      <c r="M40" s="45"/>
      <c r="N40" s="45"/>
      <c r="O40" s="45"/>
      <c r="P40" s="45"/>
      <c r="Q40" s="45"/>
      <c r="R40" s="45"/>
      <c r="S40" s="45"/>
      <c r="T40" s="45"/>
      <c r="U40" s="45"/>
      <c r="V40" s="45"/>
      <c r="W40" s="45"/>
      <c r="X40" s="45"/>
      <c r="Y40" s="45"/>
      <c r="Z40" s="45"/>
    </row>
    <row r="41" spans="1:26" ht="13" x14ac:dyDescent="0.15">
      <c r="A41" s="54" t="s">
        <v>121</v>
      </c>
      <c r="B41" s="96">
        <v>87.5</v>
      </c>
      <c r="C41" s="44"/>
      <c r="D41" s="56"/>
      <c r="E41" s="45"/>
      <c r="F41" s="44"/>
      <c r="G41" s="45"/>
      <c r="H41" s="45"/>
      <c r="I41" s="45"/>
      <c r="J41" s="45"/>
      <c r="K41" s="45"/>
      <c r="L41" s="45"/>
      <c r="M41" s="45"/>
      <c r="N41" s="45"/>
      <c r="O41" s="45"/>
      <c r="P41" s="45"/>
      <c r="Q41" s="45"/>
      <c r="R41" s="45"/>
      <c r="S41" s="45"/>
      <c r="T41" s="45"/>
      <c r="U41" s="45"/>
      <c r="V41" s="45"/>
      <c r="W41" s="45"/>
      <c r="X41" s="45"/>
      <c r="Y41" s="45"/>
      <c r="Z41" s="45"/>
    </row>
    <row r="42" spans="1:26" ht="13" x14ac:dyDescent="0.15">
      <c r="A42" s="44"/>
      <c r="B42" s="45"/>
      <c r="C42" s="45"/>
      <c r="D42" s="45"/>
      <c r="E42" s="45"/>
      <c r="F42" s="45"/>
      <c r="G42" s="45"/>
      <c r="H42" s="45"/>
      <c r="I42" s="45"/>
      <c r="J42" s="45"/>
      <c r="K42" s="45"/>
      <c r="L42" s="45"/>
      <c r="M42" s="45"/>
      <c r="N42" s="45"/>
      <c r="O42" s="45"/>
      <c r="P42" s="45"/>
      <c r="Q42" s="45"/>
      <c r="R42" s="45"/>
      <c r="S42" s="45"/>
      <c r="T42" s="45"/>
      <c r="U42" s="45"/>
      <c r="V42" s="45"/>
      <c r="W42" s="45"/>
      <c r="X42" s="45"/>
      <c r="Y42" s="45"/>
      <c r="Z42" s="45"/>
    </row>
    <row r="43" spans="1:26" ht="52" x14ac:dyDescent="0.15">
      <c r="A43" s="46" t="s">
        <v>77</v>
      </c>
      <c r="B43" s="47" t="s">
        <v>311</v>
      </c>
      <c r="C43" s="48" t="s">
        <v>312</v>
      </c>
      <c r="D43" s="47" t="s">
        <v>122</v>
      </c>
      <c r="E43" s="47" t="s">
        <v>123</v>
      </c>
      <c r="F43" s="47" t="s">
        <v>317</v>
      </c>
      <c r="G43" s="47" t="s">
        <v>318</v>
      </c>
      <c r="H43" s="45"/>
      <c r="I43" s="45"/>
      <c r="J43" s="45"/>
      <c r="K43" s="45"/>
      <c r="L43" s="45"/>
      <c r="M43" s="45"/>
      <c r="N43" s="45"/>
      <c r="O43" s="45"/>
      <c r="P43" s="45"/>
      <c r="Q43" s="45"/>
      <c r="R43" s="45"/>
      <c r="S43" s="45"/>
      <c r="T43" s="45"/>
      <c r="U43" s="45"/>
      <c r="V43" s="45"/>
      <c r="W43" s="45"/>
      <c r="X43" s="45"/>
      <c r="Y43" s="45"/>
      <c r="Z43" s="45"/>
    </row>
    <row r="44" spans="1:26" ht="13" x14ac:dyDescent="0.15">
      <c r="A44" s="49" t="s">
        <v>139</v>
      </c>
      <c r="B44" s="50" t="s">
        <v>125</v>
      </c>
      <c r="C44" s="50" t="s">
        <v>125</v>
      </c>
      <c r="D44" s="50" t="s">
        <v>125</v>
      </c>
      <c r="E44" s="50" t="s">
        <v>125</v>
      </c>
      <c r="F44" s="50" t="s">
        <v>125</v>
      </c>
      <c r="G44" s="50" t="s">
        <v>125</v>
      </c>
      <c r="H44" s="45"/>
      <c r="I44" s="45"/>
      <c r="J44" s="45"/>
      <c r="K44" s="45"/>
      <c r="L44" s="45"/>
      <c r="M44" s="45"/>
      <c r="N44" s="45"/>
      <c r="O44" s="45"/>
      <c r="P44" s="45"/>
      <c r="Q44" s="45"/>
      <c r="R44" s="45"/>
      <c r="S44" s="45"/>
      <c r="T44" s="45"/>
      <c r="U44" s="45"/>
      <c r="V44" s="45"/>
      <c r="W44" s="45"/>
      <c r="X44" s="45"/>
      <c r="Y44" s="45"/>
      <c r="Z44" s="45"/>
    </row>
    <row r="45" spans="1:26" ht="13" x14ac:dyDescent="0.15">
      <c r="A45" s="50" t="s">
        <v>140</v>
      </c>
      <c r="B45" s="50" t="s">
        <v>184</v>
      </c>
      <c r="C45" s="50" t="s">
        <v>184</v>
      </c>
      <c r="D45" s="50" t="s">
        <v>184</v>
      </c>
      <c r="E45" s="50" t="s">
        <v>184</v>
      </c>
      <c r="F45" s="50" t="s">
        <v>184</v>
      </c>
      <c r="G45" s="50" t="s">
        <v>184</v>
      </c>
      <c r="H45" s="45"/>
      <c r="I45" s="45"/>
      <c r="J45" s="45"/>
      <c r="K45" s="45"/>
      <c r="L45" s="45"/>
      <c r="M45" s="45"/>
      <c r="N45" s="45"/>
      <c r="O45" s="45"/>
      <c r="P45" s="45"/>
      <c r="Q45" s="45"/>
      <c r="R45" s="45"/>
      <c r="S45" s="45"/>
      <c r="T45" s="45"/>
      <c r="U45" s="45"/>
      <c r="V45" s="45"/>
      <c r="W45" s="45"/>
      <c r="X45" s="45"/>
      <c r="Y45" s="45"/>
      <c r="Z45" s="45"/>
    </row>
    <row r="46" spans="1:26" ht="13" x14ac:dyDescent="0.15">
      <c r="A46" s="50" t="s">
        <v>141</v>
      </c>
      <c r="B46" s="50" t="s">
        <v>125</v>
      </c>
      <c r="C46" s="50" t="s">
        <v>125</v>
      </c>
      <c r="D46" s="50" t="s">
        <v>125</v>
      </c>
      <c r="E46" s="50" t="s">
        <v>125</v>
      </c>
      <c r="F46" s="50" t="s">
        <v>125</v>
      </c>
      <c r="G46" s="50" t="s">
        <v>125</v>
      </c>
      <c r="H46" s="45"/>
      <c r="I46" s="45"/>
      <c r="J46" s="45"/>
      <c r="K46" s="45"/>
      <c r="L46" s="45"/>
      <c r="M46" s="45"/>
      <c r="N46" s="45"/>
      <c r="O46" s="45"/>
      <c r="P46" s="45"/>
      <c r="Q46" s="45"/>
      <c r="R46" s="45"/>
      <c r="S46" s="45"/>
      <c r="T46" s="45"/>
      <c r="U46" s="45"/>
      <c r="V46" s="45"/>
      <c r="W46" s="45"/>
      <c r="X46" s="45"/>
      <c r="Y46" s="45"/>
      <c r="Z46" s="45"/>
    </row>
    <row r="47" spans="1:26" ht="13" x14ac:dyDescent="0.15">
      <c r="A47" s="50" t="s">
        <v>142</v>
      </c>
      <c r="B47" s="50" t="s">
        <v>125</v>
      </c>
      <c r="C47" s="50" t="s">
        <v>125</v>
      </c>
      <c r="D47" s="50" t="s">
        <v>125</v>
      </c>
      <c r="E47" s="50" t="s">
        <v>125</v>
      </c>
      <c r="F47" s="50" t="s">
        <v>125</v>
      </c>
      <c r="G47" s="50" t="s">
        <v>125</v>
      </c>
      <c r="H47" s="45"/>
      <c r="I47" s="45"/>
      <c r="J47" s="45"/>
      <c r="K47" s="45"/>
      <c r="L47" s="45"/>
      <c r="M47" s="45"/>
      <c r="N47" s="45"/>
      <c r="O47" s="45"/>
      <c r="P47" s="45"/>
      <c r="Q47" s="45"/>
      <c r="R47" s="45"/>
      <c r="S47" s="45"/>
      <c r="T47" s="45"/>
      <c r="U47" s="45"/>
      <c r="V47" s="45"/>
      <c r="W47" s="45"/>
      <c r="X47" s="45"/>
      <c r="Y47" s="45"/>
      <c r="Z47" s="45"/>
    </row>
    <row r="48" spans="1:26" ht="13" x14ac:dyDescent="0.15">
      <c r="A48" s="50" t="s">
        <v>143</v>
      </c>
      <c r="B48" s="50" t="s">
        <v>125</v>
      </c>
      <c r="C48" s="50" t="s">
        <v>125</v>
      </c>
      <c r="D48" s="50" t="s">
        <v>125</v>
      </c>
      <c r="E48" s="50" t="s">
        <v>125</v>
      </c>
      <c r="F48" s="50" t="s">
        <v>125</v>
      </c>
      <c r="G48" s="50" t="s">
        <v>125</v>
      </c>
      <c r="H48" s="45"/>
      <c r="I48" s="45"/>
      <c r="J48" s="45"/>
      <c r="K48" s="45"/>
      <c r="L48" s="45"/>
      <c r="M48" s="45"/>
      <c r="N48" s="45"/>
      <c r="O48" s="45"/>
      <c r="P48" s="45"/>
      <c r="Q48" s="45"/>
      <c r="R48" s="45"/>
      <c r="S48" s="45"/>
      <c r="T48" s="45"/>
      <c r="U48" s="45"/>
      <c r="V48" s="45"/>
      <c r="W48" s="45"/>
      <c r="X48" s="45"/>
      <c r="Y48" s="45"/>
      <c r="Z48" s="45"/>
    </row>
    <row r="49" spans="1:26" ht="13" x14ac:dyDescent="0.15">
      <c r="A49" s="50" t="s">
        <v>144</v>
      </c>
      <c r="B49" s="50" t="s">
        <v>125</v>
      </c>
      <c r="C49" s="50" t="s">
        <v>125</v>
      </c>
      <c r="D49" s="50" t="s">
        <v>125</v>
      </c>
      <c r="E49" s="50" t="s">
        <v>125</v>
      </c>
      <c r="F49" s="50" t="s">
        <v>125</v>
      </c>
      <c r="G49" s="50" t="s">
        <v>125</v>
      </c>
      <c r="H49" s="45"/>
      <c r="I49" s="45"/>
      <c r="J49" s="45"/>
      <c r="K49" s="45"/>
      <c r="L49" s="45"/>
      <c r="M49" s="45"/>
      <c r="N49" s="45"/>
      <c r="O49" s="45"/>
      <c r="P49" s="45"/>
      <c r="Q49" s="45"/>
      <c r="R49" s="45"/>
      <c r="S49" s="45"/>
      <c r="T49" s="45"/>
      <c r="U49" s="45"/>
      <c r="V49" s="45"/>
      <c r="W49" s="45"/>
      <c r="X49" s="45"/>
      <c r="Y49" s="45"/>
      <c r="Z49" s="45"/>
    </row>
    <row r="50" spans="1:26" ht="13" x14ac:dyDescent="0.15">
      <c r="A50" s="50" t="s">
        <v>145</v>
      </c>
      <c r="B50" s="50" t="s">
        <v>125</v>
      </c>
      <c r="C50" s="50" t="s">
        <v>125</v>
      </c>
      <c r="D50" s="50" t="s">
        <v>125</v>
      </c>
      <c r="E50" s="50" t="s">
        <v>125</v>
      </c>
      <c r="F50" s="50" t="s">
        <v>125</v>
      </c>
      <c r="G50" s="50" t="s">
        <v>125</v>
      </c>
      <c r="H50" s="45"/>
      <c r="I50" s="45"/>
      <c r="J50" s="45"/>
      <c r="K50" s="45"/>
      <c r="L50" s="45"/>
      <c r="M50" s="45"/>
      <c r="N50" s="45"/>
      <c r="O50" s="45"/>
      <c r="P50" s="45"/>
      <c r="Q50" s="45"/>
      <c r="R50" s="45"/>
      <c r="S50" s="45"/>
      <c r="T50" s="45"/>
      <c r="U50" s="45"/>
      <c r="V50" s="45"/>
      <c r="W50" s="45"/>
      <c r="X50" s="45"/>
      <c r="Y50" s="45"/>
      <c r="Z50" s="45"/>
    </row>
    <row r="51" spans="1:26" ht="13" x14ac:dyDescent="0.15">
      <c r="A51" s="50" t="s">
        <v>146</v>
      </c>
      <c r="B51" s="50" t="s">
        <v>125</v>
      </c>
      <c r="C51" s="50" t="s">
        <v>125</v>
      </c>
      <c r="D51" s="50" t="s">
        <v>125</v>
      </c>
      <c r="E51" s="50" t="s">
        <v>125</v>
      </c>
      <c r="F51" s="50" t="s">
        <v>125</v>
      </c>
      <c r="G51" s="50" t="s">
        <v>125</v>
      </c>
      <c r="H51" s="45"/>
      <c r="I51" s="45"/>
      <c r="J51" s="45"/>
      <c r="K51" s="45"/>
      <c r="L51" s="45"/>
      <c r="M51" s="45"/>
      <c r="N51" s="45"/>
      <c r="O51" s="45"/>
      <c r="P51" s="45"/>
      <c r="Q51" s="45"/>
      <c r="R51" s="45"/>
      <c r="S51" s="45"/>
      <c r="T51" s="45"/>
      <c r="U51" s="45"/>
      <c r="V51" s="45"/>
      <c r="W51" s="45"/>
      <c r="X51" s="45"/>
      <c r="Y51" s="45"/>
      <c r="Z51" s="45"/>
    </row>
    <row r="52" spans="1:26" ht="13" x14ac:dyDescent="0.15">
      <c r="A52" s="50" t="s">
        <v>147</v>
      </c>
      <c r="B52" s="50" t="s">
        <v>125</v>
      </c>
      <c r="C52" s="50" t="s">
        <v>125</v>
      </c>
      <c r="D52" s="50" t="s">
        <v>125</v>
      </c>
      <c r="E52" s="50" t="s">
        <v>125</v>
      </c>
      <c r="F52" s="50" t="s">
        <v>125</v>
      </c>
      <c r="G52" s="50" t="s">
        <v>125</v>
      </c>
      <c r="H52" s="45"/>
      <c r="I52" s="45"/>
      <c r="J52" s="45"/>
      <c r="K52" s="45"/>
      <c r="L52" s="45"/>
      <c r="M52" s="45"/>
      <c r="N52" s="45"/>
      <c r="O52" s="45"/>
      <c r="P52" s="45"/>
      <c r="Q52" s="45"/>
      <c r="R52" s="45"/>
      <c r="S52" s="45"/>
      <c r="T52" s="45"/>
      <c r="U52" s="45"/>
      <c r="V52" s="45"/>
      <c r="W52" s="45"/>
      <c r="X52" s="45"/>
      <c r="Y52" s="45"/>
      <c r="Z52" s="45"/>
    </row>
    <row r="53" spans="1:26" ht="13" x14ac:dyDescent="0.15">
      <c r="A53" s="50" t="s">
        <v>114</v>
      </c>
      <c r="B53" s="50" t="s">
        <v>328</v>
      </c>
      <c r="C53" s="50" t="s">
        <v>328</v>
      </c>
      <c r="D53" s="50" t="s">
        <v>328</v>
      </c>
      <c r="E53" s="50" t="s">
        <v>328</v>
      </c>
      <c r="F53" s="50" t="s">
        <v>328</v>
      </c>
      <c r="G53" s="50" t="s">
        <v>328</v>
      </c>
      <c r="H53" s="45"/>
      <c r="I53" s="45"/>
      <c r="J53" s="45"/>
      <c r="K53" s="45"/>
      <c r="L53" s="45"/>
      <c r="M53" s="45"/>
      <c r="N53" s="45"/>
      <c r="O53" s="45"/>
      <c r="P53" s="45"/>
      <c r="Q53" s="45"/>
      <c r="R53" s="45"/>
      <c r="S53" s="45"/>
      <c r="T53" s="45"/>
      <c r="U53" s="45"/>
      <c r="V53" s="45"/>
      <c r="W53" s="45"/>
      <c r="X53" s="45"/>
      <c r="Y53" s="45"/>
      <c r="Z53" s="45"/>
    </row>
    <row r="54" spans="1:26" ht="13" x14ac:dyDescent="0.15">
      <c r="A54" s="50" t="s">
        <v>116</v>
      </c>
      <c r="B54" s="50" t="s">
        <v>329</v>
      </c>
      <c r="C54" s="50" t="s">
        <v>329</v>
      </c>
      <c r="D54" s="50" t="s">
        <v>329</v>
      </c>
      <c r="E54" s="50" t="s">
        <v>329</v>
      </c>
      <c r="F54" s="50" t="s">
        <v>329</v>
      </c>
      <c r="G54" s="50" t="s">
        <v>329</v>
      </c>
      <c r="H54" s="45"/>
      <c r="I54" s="45"/>
      <c r="J54" s="45"/>
      <c r="K54" s="45"/>
      <c r="L54" s="45"/>
      <c r="M54" s="45"/>
      <c r="N54" s="45"/>
      <c r="O54" s="45"/>
      <c r="P54" s="45"/>
      <c r="Q54" s="45"/>
      <c r="R54" s="45"/>
      <c r="S54" s="45"/>
      <c r="T54" s="45"/>
      <c r="U54" s="45"/>
      <c r="V54" s="45"/>
      <c r="W54" s="45"/>
      <c r="X54" s="45"/>
      <c r="Y54" s="45"/>
      <c r="Z54" s="45"/>
    </row>
    <row r="55" spans="1:26" ht="13" x14ac:dyDescent="0.15">
      <c r="A55" s="44"/>
      <c r="B55" s="45"/>
      <c r="C55" s="45"/>
      <c r="D55" s="45"/>
      <c r="E55" s="45"/>
      <c r="F55" s="44"/>
      <c r="G55" s="45"/>
      <c r="H55" s="45"/>
      <c r="I55" s="45"/>
      <c r="J55" s="45"/>
      <c r="K55" s="45"/>
      <c r="L55" s="45"/>
      <c r="M55" s="45"/>
      <c r="N55" s="45"/>
      <c r="O55" s="45"/>
      <c r="P55" s="45"/>
      <c r="Q55" s="45"/>
      <c r="R55" s="45"/>
      <c r="S55" s="45"/>
      <c r="T55" s="45"/>
      <c r="U55" s="45"/>
      <c r="V55" s="45"/>
      <c r="W55" s="45"/>
      <c r="X55" s="45"/>
      <c r="Y55" s="45"/>
      <c r="Z55" s="45"/>
    </row>
    <row r="56" spans="1:26" ht="13" x14ac:dyDescent="0.15">
      <c r="A56" s="51" t="s">
        <v>132</v>
      </c>
      <c r="B56" s="51">
        <v>0</v>
      </c>
      <c r="C56" s="51">
        <v>0</v>
      </c>
      <c r="D56" s="51">
        <v>0</v>
      </c>
      <c r="E56" s="51">
        <v>0</v>
      </c>
      <c r="F56" s="51">
        <v>0</v>
      </c>
      <c r="G56" s="51">
        <v>0</v>
      </c>
      <c r="H56" s="45"/>
      <c r="I56" s="45"/>
      <c r="J56" s="45"/>
      <c r="K56" s="45"/>
      <c r="L56" s="45"/>
      <c r="M56" s="45"/>
      <c r="N56" s="45"/>
      <c r="O56" s="45"/>
      <c r="P56" s="45"/>
      <c r="Q56" s="45"/>
      <c r="R56" s="45"/>
      <c r="S56" s="45"/>
      <c r="T56" s="45"/>
      <c r="U56" s="45"/>
      <c r="V56" s="45"/>
      <c r="W56" s="45"/>
      <c r="X56" s="45"/>
      <c r="Y56" s="45"/>
      <c r="Z56" s="45"/>
    </row>
    <row r="57" spans="1:26" ht="13" x14ac:dyDescent="0.15">
      <c r="A57" s="51" t="s">
        <v>133</v>
      </c>
      <c r="B57" s="51">
        <v>50</v>
      </c>
      <c r="C57" s="51">
        <v>50</v>
      </c>
      <c r="D57" s="51">
        <v>50</v>
      </c>
      <c r="E57" s="51">
        <v>50</v>
      </c>
      <c r="F57" s="51">
        <v>50</v>
      </c>
      <c r="G57" s="51">
        <v>50</v>
      </c>
      <c r="H57" s="45"/>
      <c r="I57" s="45"/>
      <c r="J57" s="45"/>
      <c r="K57" s="45"/>
      <c r="L57" s="45"/>
      <c r="M57" s="45"/>
      <c r="N57" s="45"/>
      <c r="O57" s="45"/>
      <c r="P57" s="45"/>
      <c r="Q57" s="45"/>
      <c r="R57" s="45"/>
      <c r="S57" s="45"/>
      <c r="T57" s="45"/>
      <c r="U57" s="45"/>
      <c r="V57" s="45"/>
      <c r="W57" s="45"/>
      <c r="X57" s="45"/>
      <c r="Y57" s="45"/>
      <c r="Z57" s="45"/>
    </row>
    <row r="58" spans="1:26" ht="13" x14ac:dyDescent="0.15">
      <c r="A58" s="51" t="s">
        <v>134</v>
      </c>
      <c r="B58" s="51">
        <v>0</v>
      </c>
      <c r="C58" s="51">
        <v>0</v>
      </c>
      <c r="D58" s="51">
        <v>0</v>
      </c>
      <c r="E58" s="51">
        <v>0</v>
      </c>
      <c r="F58" s="51">
        <v>0</v>
      </c>
      <c r="G58" s="51">
        <v>0</v>
      </c>
      <c r="H58" s="45"/>
      <c r="I58" s="45"/>
      <c r="J58" s="45"/>
      <c r="K58" s="45"/>
      <c r="L58" s="45"/>
      <c r="M58" s="45"/>
      <c r="N58" s="45"/>
      <c r="O58" s="45"/>
      <c r="P58" s="45"/>
      <c r="Q58" s="45"/>
      <c r="R58" s="45"/>
      <c r="S58" s="45"/>
      <c r="T58" s="45"/>
      <c r="U58" s="45"/>
      <c r="V58" s="45"/>
      <c r="W58" s="45"/>
      <c r="X58" s="45"/>
      <c r="Y58" s="45"/>
      <c r="Z58" s="45"/>
    </row>
    <row r="59" spans="1:26" ht="13" x14ac:dyDescent="0.15">
      <c r="A59" s="51" t="s">
        <v>150</v>
      </c>
      <c r="B59" s="51">
        <v>0</v>
      </c>
      <c r="C59" s="51">
        <v>0</v>
      </c>
      <c r="D59" s="51">
        <v>0</v>
      </c>
      <c r="E59" s="51">
        <v>0</v>
      </c>
      <c r="F59" s="51">
        <v>0</v>
      </c>
      <c r="G59" s="51">
        <v>0</v>
      </c>
      <c r="H59" s="45"/>
      <c r="I59" s="45"/>
      <c r="J59" s="45"/>
      <c r="K59" s="45"/>
      <c r="L59" s="45"/>
      <c r="M59" s="45"/>
      <c r="N59" s="45"/>
      <c r="O59" s="45"/>
      <c r="P59" s="45"/>
      <c r="Q59" s="45"/>
      <c r="R59" s="45"/>
      <c r="S59" s="45"/>
      <c r="T59" s="45"/>
      <c r="U59" s="45"/>
      <c r="V59" s="45"/>
      <c r="W59" s="45"/>
      <c r="X59" s="45"/>
      <c r="Y59" s="45"/>
      <c r="Z59" s="45"/>
    </row>
    <row r="60" spans="1:26" ht="13" x14ac:dyDescent="0.15">
      <c r="A60" s="51" t="s">
        <v>151</v>
      </c>
      <c r="B60" s="51">
        <v>0</v>
      </c>
      <c r="C60" s="51">
        <v>0</v>
      </c>
      <c r="D60" s="51">
        <v>0</v>
      </c>
      <c r="E60" s="51">
        <v>0</v>
      </c>
      <c r="F60" s="51">
        <v>0</v>
      </c>
      <c r="G60" s="51">
        <v>0</v>
      </c>
      <c r="H60" s="45"/>
      <c r="I60" s="45"/>
      <c r="J60" s="45"/>
      <c r="K60" s="45"/>
      <c r="L60" s="45"/>
      <c r="M60" s="45"/>
      <c r="N60" s="45"/>
      <c r="O60" s="45"/>
      <c r="P60" s="45"/>
      <c r="Q60" s="45"/>
      <c r="R60" s="45"/>
      <c r="S60" s="45"/>
      <c r="T60" s="45"/>
      <c r="U60" s="45"/>
      <c r="V60" s="45"/>
      <c r="W60" s="45"/>
      <c r="X60" s="45"/>
      <c r="Y60" s="45"/>
      <c r="Z60" s="45"/>
    </row>
    <row r="61" spans="1:26" ht="13" x14ac:dyDescent="0.15">
      <c r="A61" s="51" t="s">
        <v>152</v>
      </c>
      <c r="B61" s="51">
        <v>0</v>
      </c>
      <c r="C61" s="51">
        <v>0</v>
      </c>
      <c r="D61" s="51">
        <v>0</v>
      </c>
      <c r="E61" s="51">
        <v>0</v>
      </c>
      <c r="F61" s="51">
        <v>0</v>
      </c>
      <c r="G61" s="51">
        <v>0</v>
      </c>
      <c r="H61" s="45"/>
      <c r="I61" s="45"/>
      <c r="J61" s="45"/>
      <c r="K61" s="45"/>
      <c r="L61" s="45"/>
      <c r="M61" s="45"/>
      <c r="N61" s="45"/>
      <c r="O61" s="45"/>
      <c r="P61" s="45"/>
      <c r="Q61" s="45"/>
      <c r="R61" s="45"/>
      <c r="S61" s="45"/>
      <c r="T61" s="45"/>
      <c r="U61" s="45"/>
      <c r="V61" s="45"/>
      <c r="W61" s="45"/>
      <c r="X61" s="45"/>
      <c r="Y61" s="45"/>
      <c r="Z61" s="45"/>
    </row>
    <row r="62" spans="1:26" ht="13" x14ac:dyDescent="0.15">
      <c r="A62" s="51" t="s">
        <v>153</v>
      </c>
      <c r="B62" s="51">
        <v>0</v>
      </c>
      <c r="C62" s="51">
        <v>0</v>
      </c>
      <c r="D62" s="51">
        <v>0</v>
      </c>
      <c r="E62" s="51">
        <v>0</v>
      </c>
      <c r="F62" s="51">
        <v>0</v>
      </c>
      <c r="G62" s="51">
        <v>0</v>
      </c>
      <c r="H62" s="45"/>
      <c r="I62" s="45"/>
      <c r="J62" s="45"/>
      <c r="K62" s="45"/>
      <c r="L62" s="45"/>
      <c r="M62" s="45"/>
      <c r="N62" s="45"/>
      <c r="O62" s="45"/>
      <c r="P62" s="45"/>
      <c r="Q62" s="45"/>
      <c r="R62" s="45"/>
      <c r="S62" s="45"/>
      <c r="T62" s="45"/>
      <c r="U62" s="45"/>
      <c r="V62" s="45"/>
      <c r="W62" s="45"/>
      <c r="X62" s="45"/>
      <c r="Y62" s="45"/>
      <c r="Z62" s="45"/>
    </row>
    <row r="63" spans="1:26" ht="13" x14ac:dyDescent="0.15">
      <c r="A63" s="51" t="s">
        <v>154</v>
      </c>
      <c r="B63" s="51">
        <v>0</v>
      </c>
      <c r="C63" s="51">
        <v>0</v>
      </c>
      <c r="D63" s="51">
        <v>0</v>
      </c>
      <c r="E63" s="51">
        <v>0</v>
      </c>
      <c r="F63" s="51">
        <v>0</v>
      </c>
      <c r="G63" s="51">
        <v>0</v>
      </c>
      <c r="H63" s="45"/>
      <c r="I63" s="45"/>
      <c r="J63" s="45"/>
      <c r="K63" s="45"/>
      <c r="L63" s="45"/>
      <c r="M63" s="45"/>
      <c r="N63" s="45"/>
      <c r="O63" s="45"/>
      <c r="P63" s="45"/>
      <c r="Q63" s="45"/>
      <c r="R63" s="45"/>
      <c r="S63" s="45"/>
      <c r="T63" s="45"/>
      <c r="U63" s="45"/>
      <c r="V63" s="45"/>
      <c r="W63" s="45"/>
      <c r="X63" s="45"/>
      <c r="Y63" s="45"/>
      <c r="Z63" s="45"/>
    </row>
    <row r="64" spans="1:26" ht="13" x14ac:dyDescent="0.15">
      <c r="A64" s="51" t="s">
        <v>155</v>
      </c>
      <c r="B64" s="51">
        <v>0</v>
      </c>
      <c r="C64" s="51">
        <v>0</v>
      </c>
      <c r="D64" s="51">
        <v>0</v>
      </c>
      <c r="E64" s="51">
        <v>0</v>
      </c>
      <c r="F64" s="51">
        <v>0</v>
      </c>
      <c r="G64" s="51">
        <v>0</v>
      </c>
      <c r="H64" s="45"/>
      <c r="I64" s="45"/>
      <c r="J64" s="45"/>
      <c r="K64" s="45"/>
      <c r="L64" s="45"/>
      <c r="M64" s="45"/>
      <c r="N64" s="45"/>
      <c r="O64" s="45"/>
      <c r="P64" s="45"/>
      <c r="Q64" s="45"/>
      <c r="R64" s="45"/>
      <c r="S64" s="45"/>
      <c r="T64" s="45"/>
      <c r="U64" s="45"/>
      <c r="V64" s="45"/>
      <c r="W64" s="45"/>
      <c r="X64" s="45"/>
      <c r="Y64" s="45"/>
      <c r="Z64" s="45"/>
    </row>
    <row r="65" spans="1:26" ht="13" x14ac:dyDescent="0.15">
      <c r="A65" s="44"/>
      <c r="B65" s="44"/>
      <c r="C65" s="44"/>
      <c r="D65" s="44"/>
      <c r="E65" s="45"/>
      <c r="F65" s="45"/>
      <c r="G65" s="45"/>
      <c r="H65" s="45"/>
      <c r="I65" s="45"/>
      <c r="J65" s="45"/>
      <c r="K65" s="45"/>
      <c r="L65" s="45"/>
      <c r="M65" s="45"/>
      <c r="N65" s="45"/>
      <c r="O65" s="45"/>
      <c r="P65" s="45"/>
      <c r="Q65" s="45"/>
      <c r="R65" s="45"/>
      <c r="S65" s="45"/>
      <c r="T65" s="45"/>
      <c r="U65" s="45"/>
      <c r="V65" s="45"/>
      <c r="W65" s="45"/>
      <c r="X65" s="45"/>
      <c r="Y65" s="45"/>
      <c r="Z65" s="45"/>
    </row>
    <row r="66" spans="1:26" ht="13" x14ac:dyDescent="0.15">
      <c r="A66" s="51" t="s">
        <v>120</v>
      </c>
      <c r="B66" s="52">
        <v>5.56</v>
      </c>
      <c r="C66" s="52">
        <v>5.56</v>
      </c>
      <c r="D66" s="52">
        <v>5.56</v>
      </c>
      <c r="E66" s="52">
        <v>5.56</v>
      </c>
      <c r="F66" s="52">
        <v>5.56</v>
      </c>
      <c r="G66" s="52">
        <v>5.56</v>
      </c>
      <c r="H66" s="45"/>
      <c r="I66" s="45"/>
      <c r="J66" s="45"/>
      <c r="K66" s="45"/>
      <c r="L66" s="45"/>
      <c r="M66" s="45"/>
      <c r="N66" s="45"/>
      <c r="O66" s="45"/>
      <c r="P66" s="45"/>
      <c r="Q66" s="45"/>
      <c r="R66" s="45"/>
      <c r="S66" s="45"/>
      <c r="T66" s="45"/>
      <c r="U66" s="45"/>
      <c r="V66" s="45"/>
      <c r="W66" s="45"/>
      <c r="X66" s="45"/>
      <c r="Y66" s="45"/>
      <c r="Z66" s="45"/>
    </row>
    <row r="67" spans="1:26" ht="13" x14ac:dyDescent="0.15">
      <c r="A67" s="44"/>
      <c r="B67" s="53"/>
      <c r="C67" s="44"/>
      <c r="D67" s="44"/>
      <c r="E67" s="45"/>
      <c r="F67" s="45"/>
      <c r="G67" s="45"/>
      <c r="H67" s="45"/>
      <c r="I67" s="45"/>
      <c r="J67" s="45"/>
      <c r="K67" s="45"/>
      <c r="L67" s="45"/>
      <c r="M67" s="45"/>
      <c r="N67" s="45"/>
      <c r="O67" s="45"/>
      <c r="P67" s="45"/>
      <c r="Q67" s="45"/>
      <c r="R67" s="45"/>
      <c r="S67" s="45"/>
      <c r="T67" s="45"/>
      <c r="U67" s="45"/>
      <c r="V67" s="45"/>
      <c r="W67" s="45"/>
      <c r="X67" s="45"/>
      <c r="Y67" s="45"/>
      <c r="Z67" s="45"/>
    </row>
    <row r="68" spans="1:26" ht="13" x14ac:dyDescent="0.15">
      <c r="A68" s="54" t="s">
        <v>121</v>
      </c>
      <c r="B68" s="96">
        <v>5.56</v>
      </c>
      <c r="C68" s="44"/>
      <c r="D68" s="56"/>
      <c r="E68" s="45"/>
      <c r="F68" s="44"/>
      <c r="G68" s="45"/>
      <c r="H68" s="45"/>
      <c r="I68" s="45"/>
      <c r="J68" s="45"/>
      <c r="K68" s="45"/>
      <c r="L68" s="45"/>
      <c r="M68" s="45"/>
      <c r="N68" s="45"/>
      <c r="O68" s="45"/>
      <c r="P68" s="45"/>
      <c r="Q68" s="45"/>
      <c r="R68" s="45"/>
      <c r="S68" s="45"/>
      <c r="T68" s="45"/>
      <c r="U68" s="45"/>
      <c r="V68" s="45"/>
      <c r="W68" s="45"/>
      <c r="X68" s="45"/>
      <c r="Y68" s="45"/>
      <c r="Z68" s="45"/>
    </row>
    <row r="69" spans="1:26" ht="13" x14ac:dyDescent="0.15">
      <c r="A69" s="44"/>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39" x14ac:dyDescent="0.15">
      <c r="A70" s="46" t="s">
        <v>78</v>
      </c>
      <c r="B70" s="47" t="s">
        <v>311</v>
      </c>
      <c r="C70" s="48" t="s">
        <v>312</v>
      </c>
      <c r="D70" s="95"/>
      <c r="E70" s="95"/>
      <c r="F70" s="45"/>
      <c r="G70" s="45"/>
      <c r="H70" s="45"/>
      <c r="I70" s="45"/>
      <c r="J70" s="45"/>
      <c r="K70" s="45"/>
      <c r="L70" s="45"/>
      <c r="M70" s="45"/>
      <c r="N70" s="45"/>
      <c r="O70" s="45"/>
      <c r="P70" s="45"/>
      <c r="Q70" s="45"/>
      <c r="R70" s="45"/>
      <c r="S70" s="45"/>
      <c r="T70" s="45"/>
      <c r="U70" s="45"/>
      <c r="V70" s="45"/>
      <c r="W70" s="45"/>
      <c r="X70" s="45"/>
      <c r="Y70" s="45"/>
      <c r="Z70" s="45"/>
    </row>
    <row r="71" spans="1:26" ht="13" x14ac:dyDescent="0.15">
      <c r="A71" s="49" t="s">
        <v>156</v>
      </c>
      <c r="B71" s="50" t="s">
        <v>125</v>
      </c>
      <c r="C71" s="50" t="s">
        <v>125</v>
      </c>
      <c r="D71" s="57"/>
      <c r="E71" s="57"/>
      <c r="F71" s="45"/>
      <c r="G71" s="45"/>
      <c r="H71" s="45"/>
      <c r="I71" s="45"/>
      <c r="J71" s="45"/>
      <c r="K71" s="45"/>
      <c r="L71" s="45"/>
      <c r="M71" s="45"/>
      <c r="N71" s="45"/>
      <c r="O71" s="45"/>
      <c r="P71" s="45"/>
      <c r="Q71" s="45"/>
      <c r="R71" s="45"/>
      <c r="S71" s="45"/>
      <c r="T71" s="45"/>
      <c r="U71" s="45"/>
      <c r="V71" s="45"/>
      <c r="W71" s="45"/>
      <c r="X71" s="45"/>
      <c r="Y71" s="45"/>
      <c r="Z71" s="45"/>
    </row>
    <row r="72" spans="1:26" ht="13" x14ac:dyDescent="0.15">
      <c r="A72" s="50" t="s">
        <v>157</v>
      </c>
      <c r="B72" s="57"/>
      <c r="C72" s="57"/>
      <c r="D72" s="57"/>
      <c r="E72" s="57"/>
      <c r="F72" s="45"/>
      <c r="G72" s="45"/>
      <c r="H72" s="45"/>
      <c r="I72" s="45"/>
      <c r="J72" s="45"/>
      <c r="K72" s="45"/>
      <c r="L72" s="45"/>
      <c r="M72" s="45"/>
      <c r="N72" s="45"/>
      <c r="O72" s="45"/>
      <c r="P72" s="45"/>
      <c r="Q72" s="45"/>
      <c r="R72" s="45"/>
      <c r="S72" s="45"/>
      <c r="T72" s="45"/>
      <c r="U72" s="45"/>
      <c r="V72" s="45"/>
      <c r="W72" s="45"/>
      <c r="X72" s="45"/>
      <c r="Y72" s="45"/>
      <c r="Z72" s="45"/>
    </row>
    <row r="73" spans="1:26" ht="13" x14ac:dyDescent="0.15">
      <c r="A73" s="50" t="s">
        <v>158</v>
      </c>
      <c r="B73" s="50" t="s">
        <v>330</v>
      </c>
      <c r="C73" s="50" t="s">
        <v>330</v>
      </c>
      <c r="D73" s="57"/>
      <c r="E73" s="57"/>
      <c r="F73" s="45"/>
      <c r="G73" s="45"/>
      <c r="H73" s="45"/>
      <c r="I73" s="45"/>
      <c r="J73" s="45"/>
      <c r="K73" s="45"/>
      <c r="L73" s="45"/>
      <c r="M73" s="45"/>
      <c r="N73" s="45"/>
      <c r="O73" s="45"/>
      <c r="P73" s="45"/>
      <c r="Q73" s="45"/>
      <c r="R73" s="45"/>
      <c r="S73" s="45"/>
      <c r="T73" s="45"/>
      <c r="U73" s="45"/>
      <c r="V73" s="45"/>
      <c r="W73" s="45"/>
      <c r="X73" s="45"/>
      <c r="Y73" s="45"/>
      <c r="Z73" s="45"/>
    </row>
    <row r="74" spans="1:26" ht="13" x14ac:dyDescent="0.15">
      <c r="A74" s="50" t="s">
        <v>159</v>
      </c>
      <c r="B74" s="50" t="s">
        <v>331</v>
      </c>
      <c r="C74" s="50" t="s">
        <v>331</v>
      </c>
      <c r="D74" s="57"/>
      <c r="E74" s="57"/>
      <c r="F74" s="45"/>
      <c r="G74" s="45"/>
      <c r="H74" s="45"/>
      <c r="I74" s="45"/>
      <c r="J74" s="45"/>
      <c r="K74" s="45"/>
      <c r="L74" s="45"/>
      <c r="M74" s="45"/>
      <c r="N74" s="45"/>
      <c r="O74" s="45"/>
      <c r="P74" s="45"/>
      <c r="Q74" s="45"/>
      <c r="R74" s="45"/>
      <c r="S74" s="45"/>
      <c r="T74" s="45"/>
      <c r="U74" s="45"/>
      <c r="V74" s="45"/>
      <c r="W74" s="45"/>
      <c r="X74" s="45"/>
      <c r="Y74" s="45"/>
      <c r="Z74" s="45"/>
    </row>
    <row r="75" spans="1:26" ht="13" x14ac:dyDescent="0.15">
      <c r="A75" s="50" t="s">
        <v>114</v>
      </c>
      <c r="B75" s="50" t="s">
        <v>332</v>
      </c>
      <c r="C75" s="50" t="s">
        <v>332</v>
      </c>
      <c r="D75" s="57"/>
      <c r="E75" s="57"/>
      <c r="F75" s="45"/>
      <c r="G75" s="45"/>
      <c r="H75" s="45"/>
      <c r="I75" s="45"/>
      <c r="J75" s="45"/>
      <c r="K75" s="45"/>
      <c r="L75" s="45"/>
      <c r="M75" s="45"/>
      <c r="N75" s="45"/>
      <c r="O75" s="45"/>
      <c r="P75" s="45"/>
      <c r="Q75" s="45"/>
      <c r="R75" s="45"/>
      <c r="S75" s="45"/>
      <c r="T75" s="45"/>
      <c r="U75" s="45"/>
      <c r="V75" s="45"/>
      <c r="W75" s="45"/>
      <c r="X75" s="45"/>
      <c r="Y75" s="45"/>
      <c r="Z75" s="45"/>
    </row>
    <row r="76" spans="1:26" ht="13" x14ac:dyDescent="0.15">
      <c r="A76" s="50" t="s">
        <v>116</v>
      </c>
      <c r="B76" s="50" t="s">
        <v>333</v>
      </c>
      <c r="C76" s="50" t="s">
        <v>333</v>
      </c>
      <c r="D76" s="57"/>
      <c r="E76" s="57"/>
      <c r="F76" s="44"/>
      <c r="G76" s="45"/>
      <c r="H76" s="45"/>
      <c r="I76" s="45"/>
      <c r="J76" s="45"/>
      <c r="K76" s="45"/>
      <c r="L76" s="45"/>
      <c r="M76" s="45"/>
      <c r="N76" s="45"/>
      <c r="O76" s="45"/>
      <c r="P76" s="45"/>
      <c r="Q76" s="45"/>
      <c r="R76" s="45"/>
      <c r="S76" s="45"/>
      <c r="T76" s="45"/>
      <c r="U76" s="45"/>
      <c r="V76" s="45"/>
      <c r="W76" s="45"/>
      <c r="X76" s="45"/>
      <c r="Y76" s="45"/>
      <c r="Z76" s="45"/>
    </row>
    <row r="77" spans="1:26" ht="13" x14ac:dyDescent="0.15">
      <c r="A77" s="44"/>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 x14ac:dyDescent="0.15">
      <c r="A78" s="51" t="s">
        <v>118</v>
      </c>
      <c r="B78" s="51">
        <v>0</v>
      </c>
      <c r="C78" s="51">
        <v>0</v>
      </c>
      <c r="D78" s="61"/>
      <c r="E78" s="61"/>
      <c r="F78" s="45"/>
      <c r="G78" s="45"/>
      <c r="H78" s="45"/>
      <c r="I78" s="45"/>
      <c r="J78" s="45"/>
      <c r="K78" s="45"/>
      <c r="L78" s="45"/>
      <c r="M78" s="45"/>
      <c r="N78" s="45"/>
      <c r="O78" s="45"/>
      <c r="P78" s="45"/>
      <c r="Q78" s="45"/>
      <c r="R78" s="45"/>
      <c r="S78" s="45"/>
      <c r="T78" s="45"/>
      <c r="U78" s="45"/>
      <c r="V78" s="45"/>
      <c r="W78" s="45"/>
      <c r="X78" s="45"/>
      <c r="Y78" s="45"/>
      <c r="Z78" s="45"/>
    </row>
    <row r="79" spans="1:26" ht="13" x14ac:dyDescent="0.15">
      <c r="A79" s="51" t="s">
        <v>165</v>
      </c>
      <c r="B79" s="51">
        <v>100</v>
      </c>
      <c r="C79" s="51">
        <v>100</v>
      </c>
      <c r="D79" s="61"/>
      <c r="E79" s="61"/>
      <c r="F79" s="45"/>
      <c r="G79" s="45"/>
      <c r="H79" s="45"/>
      <c r="I79" s="45"/>
      <c r="J79" s="45"/>
      <c r="K79" s="45"/>
      <c r="L79" s="45"/>
      <c r="M79" s="45"/>
      <c r="N79" s="45"/>
      <c r="O79" s="45"/>
      <c r="P79" s="45"/>
      <c r="Q79" s="45"/>
      <c r="R79" s="45"/>
      <c r="S79" s="45"/>
      <c r="T79" s="45"/>
      <c r="U79" s="45"/>
      <c r="V79" s="45"/>
      <c r="W79" s="45"/>
      <c r="X79" s="45"/>
      <c r="Y79" s="45"/>
      <c r="Z79" s="45"/>
    </row>
    <row r="80" spans="1:26" ht="13" x14ac:dyDescent="0.15">
      <c r="A80" s="51" t="s">
        <v>166</v>
      </c>
      <c r="B80" s="51">
        <v>100</v>
      </c>
      <c r="C80" s="51">
        <v>100</v>
      </c>
      <c r="D80" s="61"/>
      <c r="E80" s="61"/>
      <c r="F80" s="45"/>
      <c r="G80" s="45"/>
      <c r="H80" s="45"/>
      <c r="I80" s="45"/>
      <c r="J80" s="45"/>
      <c r="K80" s="45"/>
      <c r="L80" s="45"/>
      <c r="M80" s="45"/>
      <c r="N80" s="45"/>
      <c r="O80" s="45"/>
      <c r="P80" s="45"/>
      <c r="Q80" s="45"/>
      <c r="R80" s="45"/>
      <c r="S80" s="45"/>
      <c r="T80" s="45"/>
      <c r="U80" s="45"/>
      <c r="V80" s="45"/>
      <c r="W80" s="45"/>
      <c r="X80" s="45"/>
      <c r="Y80" s="45"/>
      <c r="Z80" s="45"/>
    </row>
    <row r="81" spans="1:26" ht="13" x14ac:dyDescent="0.15">
      <c r="A81" s="44"/>
      <c r="B81" s="44"/>
      <c r="C81" s="44"/>
      <c r="D81" s="44"/>
      <c r="E81" s="45"/>
      <c r="F81" s="45"/>
      <c r="G81" s="45"/>
      <c r="H81" s="45"/>
      <c r="I81" s="45"/>
      <c r="J81" s="45"/>
      <c r="K81" s="45"/>
      <c r="L81" s="45"/>
      <c r="M81" s="45"/>
      <c r="N81" s="45"/>
      <c r="O81" s="45"/>
      <c r="P81" s="45"/>
      <c r="Q81" s="45"/>
      <c r="R81" s="45"/>
      <c r="S81" s="45"/>
      <c r="T81" s="45"/>
      <c r="U81" s="45"/>
      <c r="V81" s="45"/>
      <c r="W81" s="45"/>
      <c r="X81" s="45"/>
      <c r="Y81" s="45"/>
      <c r="Z81" s="45"/>
    </row>
    <row r="82" spans="1:26" ht="13" x14ac:dyDescent="0.15">
      <c r="A82" s="51" t="s">
        <v>120</v>
      </c>
      <c r="B82" s="52">
        <v>80</v>
      </c>
      <c r="C82" s="52">
        <v>80</v>
      </c>
      <c r="D82" s="62"/>
      <c r="E82" s="62"/>
      <c r="F82" s="45"/>
      <c r="G82" s="45"/>
      <c r="H82" s="45"/>
      <c r="I82" s="45"/>
      <c r="J82" s="45"/>
      <c r="K82" s="45"/>
      <c r="L82" s="45"/>
      <c r="M82" s="45"/>
      <c r="N82" s="45"/>
      <c r="O82" s="45"/>
      <c r="P82" s="45"/>
      <c r="Q82" s="45"/>
      <c r="R82" s="45"/>
      <c r="S82" s="45"/>
      <c r="T82" s="45"/>
      <c r="U82" s="45"/>
      <c r="V82" s="45"/>
      <c r="W82" s="45"/>
      <c r="X82" s="45"/>
      <c r="Y82" s="45"/>
      <c r="Z82" s="45"/>
    </row>
    <row r="83" spans="1:26" ht="13" x14ac:dyDescent="0.15">
      <c r="A83" s="44"/>
      <c r="B83" s="53"/>
      <c r="C83" s="44"/>
      <c r="D83" s="44"/>
      <c r="E83" s="45"/>
      <c r="F83" s="45"/>
      <c r="G83" s="45"/>
      <c r="H83" s="45"/>
      <c r="I83" s="45"/>
      <c r="J83" s="45"/>
      <c r="K83" s="45"/>
      <c r="L83" s="45"/>
      <c r="M83" s="45"/>
      <c r="N83" s="45"/>
      <c r="O83" s="45"/>
      <c r="P83" s="45"/>
      <c r="Q83" s="45"/>
      <c r="R83" s="45"/>
      <c r="S83" s="45"/>
      <c r="T83" s="45"/>
      <c r="U83" s="45"/>
      <c r="V83" s="45"/>
      <c r="W83" s="45"/>
      <c r="X83" s="45"/>
      <c r="Y83" s="45"/>
      <c r="Z83" s="45"/>
    </row>
    <row r="84" spans="1:26" ht="13" x14ac:dyDescent="0.15">
      <c r="A84" s="54" t="s">
        <v>121</v>
      </c>
      <c r="B84" s="96">
        <v>80</v>
      </c>
      <c r="C84" s="44"/>
      <c r="D84" s="56"/>
      <c r="E84" s="45"/>
      <c r="F84" s="44"/>
      <c r="G84" s="45"/>
      <c r="H84" s="45"/>
      <c r="I84" s="45"/>
      <c r="J84" s="45"/>
      <c r="K84" s="45"/>
      <c r="L84" s="45"/>
      <c r="M84" s="45"/>
      <c r="N84" s="45"/>
      <c r="O84" s="45"/>
      <c r="P84" s="45"/>
      <c r="Q84" s="45"/>
      <c r="R84" s="45"/>
      <c r="S84" s="45"/>
      <c r="T84" s="45"/>
      <c r="U84" s="45"/>
      <c r="V84" s="45"/>
      <c r="W84" s="45"/>
      <c r="X84" s="45"/>
      <c r="Y84" s="45"/>
      <c r="Z84" s="45"/>
    </row>
    <row r="85" spans="1:26" ht="13" x14ac:dyDescent="0.15">
      <c r="A85" s="44"/>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52" x14ac:dyDescent="0.15">
      <c r="A86" s="46" t="s">
        <v>79</v>
      </c>
      <c r="B86" s="47" t="s">
        <v>311</v>
      </c>
      <c r="C86" s="48" t="s">
        <v>312</v>
      </c>
      <c r="D86" s="47" t="s">
        <v>122</v>
      </c>
      <c r="E86" s="47" t="s">
        <v>123</v>
      </c>
      <c r="F86" s="47" t="s">
        <v>317</v>
      </c>
      <c r="G86" s="47" t="s">
        <v>318</v>
      </c>
      <c r="H86" s="45"/>
      <c r="I86" s="45"/>
      <c r="J86" s="45"/>
      <c r="K86" s="45"/>
      <c r="L86" s="45"/>
      <c r="M86" s="45"/>
      <c r="N86" s="45"/>
      <c r="O86" s="45"/>
      <c r="P86" s="45"/>
      <c r="Q86" s="45"/>
      <c r="R86" s="45"/>
      <c r="S86" s="45"/>
      <c r="T86" s="45"/>
      <c r="U86" s="45"/>
      <c r="V86" s="45"/>
      <c r="W86" s="45"/>
      <c r="X86" s="45"/>
      <c r="Y86" s="45"/>
      <c r="Z86" s="45"/>
    </row>
    <row r="87" spans="1:26" ht="13" x14ac:dyDescent="0.15">
      <c r="A87" s="49" t="s">
        <v>124</v>
      </c>
      <c r="B87" s="50" t="s">
        <v>184</v>
      </c>
      <c r="C87" s="50" t="s">
        <v>125</v>
      </c>
      <c r="D87" s="50" t="s">
        <v>167</v>
      </c>
      <c r="E87" s="50" t="s">
        <v>125</v>
      </c>
      <c r="F87" s="50" t="s">
        <v>167</v>
      </c>
      <c r="G87" s="50" t="s">
        <v>125</v>
      </c>
      <c r="H87" s="45"/>
      <c r="I87" s="45"/>
      <c r="J87" s="45"/>
      <c r="K87" s="45"/>
      <c r="L87" s="45"/>
      <c r="M87" s="45"/>
      <c r="N87" s="45"/>
      <c r="O87" s="45"/>
      <c r="P87" s="45"/>
      <c r="Q87" s="45"/>
      <c r="R87" s="45"/>
      <c r="S87" s="45"/>
      <c r="T87" s="45"/>
      <c r="U87" s="45"/>
      <c r="V87" s="45"/>
      <c r="W87" s="45"/>
      <c r="X87" s="45"/>
      <c r="Y87" s="45"/>
      <c r="Z87" s="45"/>
    </row>
    <row r="88" spans="1:26" ht="13" x14ac:dyDescent="0.15">
      <c r="A88" s="50" t="s">
        <v>126</v>
      </c>
      <c r="B88" s="50" t="s">
        <v>184</v>
      </c>
      <c r="C88" s="50" t="s">
        <v>125</v>
      </c>
      <c r="D88" s="50" t="s">
        <v>125</v>
      </c>
      <c r="E88" s="50" t="s">
        <v>125</v>
      </c>
      <c r="F88" s="50" t="s">
        <v>125</v>
      </c>
      <c r="G88" s="50" t="s">
        <v>125</v>
      </c>
      <c r="H88" s="45"/>
      <c r="I88" s="45"/>
      <c r="J88" s="45"/>
      <c r="K88" s="45"/>
      <c r="L88" s="45"/>
      <c r="M88" s="45"/>
      <c r="N88" s="45"/>
      <c r="O88" s="45"/>
      <c r="P88" s="45"/>
      <c r="Q88" s="45"/>
      <c r="R88" s="45"/>
      <c r="S88" s="45"/>
      <c r="T88" s="45"/>
      <c r="U88" s="45"/>
      <c r="V88" s="45"/>
      <c r="W88" s="45"/>
      <c r="X88" s="45"/>
      <c r="Y88" s="45"/>
      <c r="Z88" s="45"/>
    </row>
    <row r="89" spans="1:26" ht="13" x14ac:dyDescent="0.15">
      <c r="A89" s="50" t="s">
        <v>127</v>
      </c>
      <c r="B89" s="50" t="s">
        <v>184</v>
      </c>
      <c r="C89" s="50" t="s">
        <v>125</v>
      </c>
      <c r="D89" s="50" t="s">
        <v>125</v>
      </c>
      <c r="E89" s="50" t="s">
        <v>125</v>
      </c>
      <c r="F89" s="50" t="s">
        <v>125</v>
      </c>
      <c r="G89" s="50" t="s">
        <v>125</v>
      </c>
      <c r="H89" s="45"/>
      <c r="I89" s="45"/>
      <c r="J89" s="45"/>
      <c r="K89" s="45"/>
      <c r="L89" s="45"/>
      <c r="M89" s="45"/>
      <c r="N89" s="45"/>
      <c r="O89" s="45"/>
      <c r="P89" s="45"/>
      <c r="Q89" s="45"/>
      <c r="R89" s="45"/>
      <c r="S89" s="45"/>
      <c r="T89" s="45"/>
      <c r="U89" s="45"/>
      <c r="V89" s="45"/>
      <c r="W89" s="45"/>
      <c r="X89" s="45"/>
      <c r="Y89" s="45"/>
      <c r="Z89" s="45"/>
    </row>
    <row r="90" spans="1:26" ht="13" x14ac:dyDescent="0.15">
      <c r="A90" s="50" t="s">
        <v>169</v>
      </c>
      <c r="B90" s="50" t="s">
        <v>125</v>
      </c>
      <c r="C90" s="50" t="s">
        <v>125</v>
      </c>
      <c r="D90" s="50" t="s">
        <v>125</v>
      </c>
      <c r="E90" s="50" t="s">
        <v>125</v>
      </c>
      <c r="F90" s="50" t="s">
        <v>125</v>
      </c>
      <c r="G90" s="50" t="s">
        <v>125</v>
      </c>
      <c r="H90" s="45"/>
      <c r="I90" s="45"/>
      <c r="J90" s="45"/>
      <c r="K90" s="45"/>
      <c r="L90" s="45"/>
      <c r="M90" s="45"/>
      <c r="N90" s="45"/>
      <c r="O90" s="45"/>
      <c r="P90" s="45"/>
      <c r="Q90" s="45"/>
      <c r="R90" s="45"/>
      <c r="S90" s="45"/>
      <c r="T90" s="45"/>
      <c r="U90" s="45"/>
      <c r="V90" s="45"/>
      <c r="W90" s="45"/>
      <c r="X90" s="45"/>
      <c r="Y90" s="45"/>
      <c r="Z90" s="45"/>
    </row>
    <row r="91" spans="1:26" ht="13" x14ac:dyDescent="0.15">
      <c r="A91" s="50" t="s">
        <v>171</v>
      </c>
      <c r="B91" s="50" t="s">
        <v>125</v>
      </c>
      <c r="C91" s="50" t="s">
        <v>125</v>
      </c>
      <c r="D91" s="50" t="s">
        <v>125</v>
      </c>
      <c r="E91" s="50" t="s">
        <v>125</v>
      </c>
      <c r="F91" s="50" t="s">
        <v>125</v>
      </c>
      <c r="G91" s="50" t="s">
        <v>125</v>
      </c>
      <c r="H91" s="45"/>
      <c r="I91" s="45"/>
      <c r="J91" s="45"/>
      <c r="K91" s="45"/>
      <c r="L91" s="45"/>
      <c r="M91" s="45"/>
      <c r="N91" s="45"/>
      <c r="O91" s="45"/>
      <c r="P91" s="45"/>
      <c r="Q91" s="45"/>
      <c r="R91" s="45"/>
      <c r="S91" s="45"/>
      <c r="T91" s="45"/>
      <c r="U91" s="45"/>
      <c r="V91" s="45"/>
      <c r="W91" s="45"/>
      <c r="X91" s="45"/>
      <c r="Y91" s="45"/>
      <c r="Z91" s="45"/>
    </row>
    <row r="92" spans="1:26" ht="13" x14ac:dyDescent="0.15">
      <c r="A92" s="50" t="s">
        <v>114</v>
      </c>
      <c r="B92" s="50" t="s">
        <v>334</v>
      </c>
      <c r="C92" s="50" t="s">
        <v>335</v>
      </c>
      <c r="D92" s="50" t="s">
        <v>336</v>
      </c>
      <c r="E92" s="50" t="s">
        <v>337</v>
      </c>
      <c r="F92" s="50" t="s">
        <v>338</v>
      </c>
      <c r="G92" s="50" t="s">
        <v>335</v>
      </c>
      <c r="H92" s="45"/>
      <c r="I92" s="45"/>
      <c r="J92" s="45"/>
      <c r="K92" s="45"/>
      <c r="L92" s="45"/>
      <c r="M92" s="45"/>
      <c r="N92" s="45"/>
      <c r="O92" s="45"/>
      <c r="P92" s="45"/>
      <c r="Q92" s="45"/>
      <c r="R92" s="45"/>
      <c r="S92" s="45"/>
      <c r="T92" s="45"/>
      <c r="U92" s="45"/>
      <c r="V92" s="45"/>
      <c r="W92" s="45"/>
      <c r="X92" s="45"/>
      <c r="Y92" s="45"/>
      <c r="Z92" s="45"/>
    </row>
    <row r="93" spans="1:26" ht="13" x14ac:dyDescent="0.15">
      <c r="A93" s="50" t="s">
        <v>116</v>
      </c>
      <c r="B93" s="50" t="s">
        <v>339</v>
      </c>
      <c r="C93" s="50" t="s">
        <v>340</v>
      </c>
      <c r="D93" s="50" t="s">
        <v>341</v>
      </c>
      <c r="E93" s="50" t="s">
        <v>340</v>
      </c>
      <c r="F93" s="50" t="s">
        <v>342</v>
      </c>
      <c r="G93" s="50" t="s">
        <v>340</v>
      </c>
      <c r="H93" s="45"/>
      <c r="I93" s="45"/>
      <c r="J93" s="45"/>
      <c r="K93" s="45"/>
      <c r="L93" s="45"/>
      <c r="M93" s="45"/>
      <c r="N93" s="45"/>
      <c r="O93" s="45"/>
      <c r="P93" s="45"/>
      <c r="Q93" s="45"/>
      <c r="R93" s="45"/>
      <c r="S93" s="45"/>
      <c r="T93" s="45"/>
      <c r="U93" s="45"/>
      <c r="V93" s="45"/>
      <c r="W93" s="45"/>
      <c r="X93" s="45"/>
      <c r="Y93" s="45"/>
      <c r="Z93" s="45"/>
    </row>
    <row r="94" spans="1:26" ht="13" x14ac:dyDescent="0.15">
      <c r="A94" s="44"/>
      <c r="B94" s="45"/>
      <c r="C94" s="45"/>
      <c r="D94" s="45"/>
      <c r="E94" s="45"/>
      <c r="F94" s="44"/>
      <c r="G94" s="45"/>
      <c r="H94" s="45"/>
      <c r="I94" s="45"/>
      <c r="J94" s="45"/>
      <c r="K94" s="45"/>
      <c r="L94" s="45"/>
      <c r="M94" s="45"/>
      <c r="N94" s="45"/>
      <c r="O94" s="45"/>
      <c r="P94" s="45"/>
      <c r="Q94" s="45"/>
      <c r="R94" s="45"/>
      <c r="S94" s="45"/>
      <c r="T94" s="45"/>
      <c r="U94" s="45"/>
      <c r="V94" s="45"/>
      <c r="W94" s="45"/>
      <c r="X94" s="45"/>
      <c r="Y94" s="45"/>
      <c r="Z94" s="45"/>
    </row>
    <row r="95" spans="1:26" ht="13" x14ac:dyDescent="0.15">
      <c r="A95" s="51" t="s">
        <v>132</v>
      </c>
      <c r="B95" s="51">
        <v>50</v>
      </c>
      <c r="C95" s="51">
        <v>0</v>
      </c>
      <c r="D95" s="51">
        <v>100</v>
      </c>
      <c r="E95" s="51">
        <v>0</v>
      </c>
      <c r="F95" s="51">
        <v>100</v>
      </c>
      <c r="G95" s="51">
        <v>0</v>
      </c>
      <c r="H95" s="45"/>
      <c r="I95" s="45"/>
      <c r="J95" s="45"/>
      <c r="K95" s="45"/>
      <c r="L95" s="45"/>
      <c r="M95" s="45"/>
      <c r="N95" s="45"/>
      <c r="O95" s="45"/>
      <c r="P95" s="45"/>
      <c r="Q95" s="45"/>
      <c r="R95" s="45"/>
      <c r="S95" s="45"/>
      <c r="T95" s="45"/>
      <c r="U95" s="45"/>
      <c r="V95" s="45"/>
      <c r="W95" s="45"/>
      <c r="X95" s="45"/>
      <c r="Y95" s="45"/>
      <c r="Z95" s="45"/>
    </row>
    <row r="96" spans="1:26" ht="13" x14ac:dyDescent="0.15">
      <c r="A96" s="51" t="s">
        <v>133</v>
      </c>
      <c r="B96" s="51">
        <v>50</v>
      </c>
      <c r="C96" s="51">
        <v>0</v>
      </c>
      <c r="D96" s="51">
        <v>0</v>
      </c>
      <c r="E96" s="51">
        <v>0</v>
      </c>
      <c r="F96" s="51">
        <v>0</v>
      </c>
      <c r="G96" s="51">
        <v>0</v>
      </c>
      <c r="H96" s="45"/>
      <c r="I96" s="45"/>
      <c r="J96" s="45"/>
      <c r="K96" s="45"/>
      <c r="L96" s="45"/>
      <c r="M96" s="45"/>
      <c r="N96" s="45"/>
      <c r="O96" s="45"/>
      <c r="P96" s="45"/>
      <c r="Q96" s="45"/>
      <c r="R96" s="45"/>
      <c r="S96" s="45"/>
      <c r="T96" s="45"/>
      <c r="U96" s="45"/>
      <c r="V96" s="45"/>
      <c r="W96" s="45"/>
      <c r="X96" s="45"/>
      <c r="Y96" s="45"/>
      <c r="Z96" s="45"/>
    </row>
    <row r="97" spans="1:26" ht="13" x14ac:dyDescent="0.15">
      <c r="A97" s="51" t="s">
        <v>134</v>
      </c>
      <c r="B97" s="51">
        <v>50</v>
      </c>
      <c r="C97" s="51">
        <v>0</v>
      </c>
      <c r="D97" s="51">
        <v>0</v>
      </c>
      <c r="E97" s="51">
        <v>0</v>
      </c>
      <c r="F97" s="51">
        <v>0</v>
      </c>
      <c r="G97" s="51">
        <v>0</v>
      </c>
      <c r="H97" s="45"/>
      <c r="I97" s="45"/>
      <c r="J97" s="45"/>
      <c r="K97" s="45"/>
      <c r="L97" s="45"/>
      <c r="M97" s="45"/>
      <c r="N97" s="45"/>
      <c r="O97" s="45"/>
      <c r="P97" s="45"/>
      <c r="Q97" s="45"/>
      <c r="R97" s="45"/>
      <c r="S97" s="45"/>
      <c r="T97" s="45"/>
      <c r="U97" s="45"/>
      <c r="V97" s="45"/>
      <c r="W97" s="45"/>
      <c r="X97" s="45"/>
      <c r="Y97" s="45"/>
      <c r="Z97" s="45"/>
    </row>
    <row r="98" spans="1:26" ht="13" x14ac:dyDescent="0.15">
      <c r="A98" s="51" t="s">
        <v>150</v>
      </c>
      <c r="B98" s="51">
        <v>0</v>
      </c>
      <c r="C98" s="51">
        <v>0</v>
      </c>
      <c r="D98" s="51">
        <v>0</v>
      </c>
      <c r="E98" s="51">
        <v>0</v>
      </c>
      <c r="F98" s="51">
        <v>0</v>
      </c>
      <c r="G98" s="51">
        <v>0</v>
      </c>
      <c r="H98" s="45"/>
      <c r="I98" s="45"/>
      <c r="J98" s="45"/>
      <c r="K98" s="45"/>
      <c r="L98" s="45"/>
      <c r="M98" s="45"/>
      <c r="N98" s="45"/>
      <c r="O98" s="45"/>
      <c r="P98" s="45"/>
      <c r="Q98" s="45"/>
      <c r="R98" s="45"/>
      <c r="S98" s="45"/>
      <c r="T98" s="45"/>
      <c r="U98" s="45"/>
      <c r="V98" s="45"/>
      <c r="W98" s="45"/>
      <c r="X98" s="45"/>
      <c r="Y98" s="45"/>
      <c r="Z98" s="45"/>
    </row>
    <row r="99" spans="1:26" ht="13" x14ac:dyDescent="0.15">
      <c r="A99" s="51" t="s">
        <v>151</v>
      </c>
      <c r="B99" s="51">
        <v>0</v>
      </c>
      <c r="C99" s="51">
        <v>0</v>
      </c>
      <c r="D99" s="51">
        <v>0</v>
      </c>
      <c r="E99" s="51">
        <v>0</v>
      </c>
      <c r="F99" s="51">
        <v>0</v>
      </c>
      <c r="G99" s="51">
        <v>0</v>
      </c>
      <c r="H99" s="45"/>
      <c r="I99" s="45"/>
      <c r="J99" s="45"/>
      <c r="K99" s="45"/>
      <c r="L99" s="45"/>
      <c r="M99" s="45"/>
      <c r="N99" s="45"/>
      <c r="O99" s="45"/>
      <c r="P99" s="45"/>
      <c r="Q99" s="45"/>
      <c r="R99" s="45"/>
      <c r="S99" s="45"/>
      <c r="T99" s="45"/>
      <c r="U99" s="45"/>
      <c r="V99" s="45"/>
      <c r="W99" s="45"/>
      <c r="X99" s="45"/>
      <c r="Y99" s="45"/>
      <c r="Z99" s="45"/>
    </row>
    <row r="100" spans="1:26" ht="13" x14ac:dyDescent="0.15">
      <c r="A100" s="44"/>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 x14ac:dyDescent="0.15">
      <c r="A101" s="51" t="s">
        <v>120</v>
      </c>
      <c r="B101" s="52">
        <v>30</v>
      </c>
      <c r="C101" s="52">
        <v>0</v>
      </c>
      <c r="D101" s="52">
        <v>20</v>
      </c>
      <c r="E101" s="52">
        <v>0</v>
      </c>
      <c r="F101" s="52">
        <v>20</v>
      </c>
      <c r="G101" s="52">
        <v>0</v>
      </c>
      <c r="H101" s="45"/>
      <c r="I101" s="45"/>
      <c r="J101" s="45"/>
      <c r="K101" s="45"/>
      <c r="L101" s="45"/>
      <c r="M101" s="45"/>
      <c r="N101" s="45"/>
      <c r="O101" s="45"/>
      <c r="P101" s="45"/>
      <c r="Q101" s="45"/>
      <c r="R101" s="45"/>
      <c r="S101" s="45"/>
      <c r="T101" s="45"/>
      <c r="U101" s="45"/>
      <c r="V101" s="45"/>
      <c r="W101" s="45"/>
      <c r="X101" s="45"/>
      <c r="Y101" s="45"/>
      <c r="Z101" s="45"/>
    </row>
    <row r="102" spans="1:26" ht="13" x14ac:dyDescent="0.15">
      <c r="A102" s="44"/>
      <c r="B102" s="53"/>
      <c r="C102" s="44"/>
      <c r="D102" s="44"/>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 x14ac:dyDescent="0.15">
      <c r="A103" s="54" t="s">
        <v>121</v>
      </c>
      <c r="B103" s="96">
        <v>10</v>
      </c>
      <c r="C103" s="44"/>
      <c r="D103" s="56"/>
      <c r="E103" s="45"/>
      <c r="F103" s="44"/>
      <c r="G103" s="45"/>
      <c r="H103" s="45"/>
      <c r="I103" s="45"/>
      <c r="J103" s="45"/>
      <c r="K103" s="45"/>
      <c r="L103" s="45"/>
      <c r="M103" s="45"/>
      <c r="N103" s="45"/>
      <c r="O103" s="45"/>
      <c r="P103" s="45"/>
      <c r="Q103" s="45"/>
      <c r="R103" s="45"/>
      <c r="S103" s="45"/>
      <c r="T103" s="45"/>
      <c r="U103" s="45"/>
      <c r="V103" s="45"/>
      <c r="W103" s="45"/>
      <c r="X103" s="45"/>
      <c r="Y103" s="45"/>
      <c r="Z103" s="45"/>
    </row>
    <row r="104" spans="1:26" ht="13" x14ac:dyDescent="0.15">
      <c r="A104" s="44"/>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 x14ac:dyDescent="0.15">
      <c r="A105" s="58" t="s">
        <v>80</v>
      </c>
      <c r="B105" s="47" t="s">
        <v>343</v>
      </c>
      <c r="C105" s="47" t="s">
        <v>181</v>
      </c>
      <c r="D105" s="59" t="s">
        <v>344</v>
      </c>
      <c r="E105" s="60"/>
      <c r="F105" s="45"/>
      <c r="G105" s="45"/>
      <c r="H105" s="45"/>
      <c r="I105" s="45"/>
      <c r="J105" s="45"/>
      <c r="K105" s="45"/>
      <c r="L105" s="45"/>
      <c r="M105" s="45"/>
      <c r="N105" s="45"/>
      <c r="O105" s="45"/>
      <c r="P105" s="45"/>
      <c r="Q105" s="45"/>
      <c r="R105" s="45"/>
      <c r="S105" s="45"/>
      <c r="T105" s="45"/>
      <c r="U105" s="45"/>
      <c r="V105" s="45"/>
      <c r="W105" s="45"/>
      <c r="X105" s="45"/>
      <c r="Y105" s="45"/>
      <c r="Z105" s="45"/>
    </row>
    <row r="106" spans="1:26" ht="13" x14ac:dyDescent="0.15">
      <c r="A106" s="49" t="s">
        <v>124</v>
      </c>
      <c r="B106" s="49" t="s">
        <v>125</v>
      </c>
      <c r="C106" s="49" t="s">
        <v>182</v>
      </c>
      <c r="D106" s="49" t="s">
        <v>182</v>
      </c>
      <c r="E106" s="49"/>
      <c r="F106" s="45"/>
      <c r="G106" s="45"/>
      <c r="H106" s="45"/>
      <c r="I106" s="45"/>
      <c r="J106" s="45"/>
      <c r="K106" s="45"/>
      <c r="L106" s="45"/>
      <c r="M106" s="45"/>
      <c r="N106" s="45"/>
      <c r="O106" s="45"/>
      <c r="P106" s="45"/>
      <c r="Q106" s="45"/>
      <c r="R106" s="45"/>
      <c r="S106" s="45"/>
      <c r="T106" s="45"/>
      <c r="U106" s="45"/>
      <c r="V106" s="45"/>
      <c r="W106" s="45"/>
      <c r="X106" s="45"/>
      <c r="Y106" s="45"/>
      <c r="Z106" s="45"/>
    </row>
    <row r="107" spans="1:26" ht="13" x14ac:dyDescent="0.15">
      <c r="A107" s="49" t="s">
        <v>126</v>
      </c>
      <c r="B107" s="49" t="s">
        <v>125</v>
      </c>
      <c r="C107" s="49" t="s">
        <v>183</v>
      </c>
      <c r="D107" s="49" t="s">
        <v>183</v>
      </c>
      <c r="E107" s="49"/>
      <c r="F107" s="45"/>
      <c r="G107" s="45"/>
      <c r="H107" s="45"/>
      <c r="I107" s="45"/>
      <c r="J107" s="45"/>
      <c r="K107" s="45"/>
      <c r="L107" s="45"/>
      <c r="M107" s="45"/>
      <c r="N107" s="45"/>
      <c r="O107" s="45"/>
      <c r="P107" s="45"/>
      <c r="Q107" s="45"/>
      <c r="R107" s="45"/>
      <c r="S107" s="45"/>
      <c r="T107" s="45"/>
      <c r="U107" s="45"/>
      <c r="V107" s="45"/>
      <c r="W107" s="45"/>
      <c r="X107" s="45"/>
      <c r="Y107" s="45"/>
      <c r="Z107" s="45"/>
    </row>
    <row r="108" spans="1:26" ht="13" x14ac:dyDescent="0.15">
      <c r="A108" s="49" t="s">
        <v>127</v>
      </c>
      <c r="B108" s="49" t="s">
        <v>125</v>
      </c>
      <c r="C108" s="49" t="s">
        <v>184</v>
      </c>
      <c r="D108" s="49" t="s">
        <v>184</v>
      </c>
      <c r="E108" s="49"/>
      <c r="F108" s="45"/>
      <c r="G108" s="45"/>
      <c r="H108" s="45"/>
      <c r="I108" s="45"/>
      <c r="J108" s="45"/>
      <c r="K108" s="45"/>
      <c r="L108" s="45"/>
      <c r="M108" s="45"/>
      <c r="N108" s="45"/>
      <c r="O108" s="45"/>
      <c r="P108" s="45"/>
      <c r="Q108" s="45"/>
      <c r="R108" s="45"/>
      <c r="S108" s="45"/>
      <c r="T108" s="45"/>
      <c r="U108" s="45"/>
      <c r="V108" s="45"/>
      <c r="W108" s="45"/>
      <c r="X108" s="45"/>
      <c r="Y108" s="45"/>
      <c r="Z108" s="45"/>
    </row>
    <row r="109" spans="1:26" ht="13" x14ac:dyDescent="0.15">
      <c r="A109" s="49" t="s">
        <v>114</v>
      </c>
      <c r="B109" s="50" t="s">
        <v>345</v>
      </c>
      <c r="C109" s="50" t="s">
        <v>346</v>
      </c>
      <c r="D109" s="50" t="s">
        <v>347</v>
      </c>
      <c r="E109" s="57"/>
      <c r="F109" s="45"/>
      <c r="G109" s="45"/>
      <c r="H109" s="45"/>
      <c r="I109" s="45"/>
      <c r="J109" s="45"/>
      <c r="K109" s="45"/>
      <c r="L109" s="45"/>
      <c r="M109" s="45"/>
      <c r="N109" s="45"/>
      <c r="O109" s="45"/>
      <c r="P109" s="45"/>
      <c r="Q109" s="45"/>
      <c r="R109" s="45"/>
      <c r="S109" s="45"/>
      <c r="T109" s="45"/>
      <c r="U109" s="45"/>
      <c r="V109" s="45"/>
      <c r="W109" s="45"/>
      <c r="X109" s="45"/>
      <c r="Y109" s="45"/>
      <c r="Z109" s="45"/>
    </row>
    <row r="110" spans="1:26" ht="13" x14ac:dyDescent="0.15">
      <c r="A110" s="49" t="s">
        <v>116</v>
      </c>
      <c r="B110" s="50">
        <v>7</v>
      </c>
      <c r="C110" s="50" t="s">
        <v>348</v>
      </c>
      <c r="D110" s="50" t="s">
        <v>349</v>
      </c>
      <c r="E110" s="57"/>
      <c r="F110" s="45"/>
      <c r="G110" s="45"/>
      <c r="H110" s="45"/>
      <c r="I110" s="45"/>
      <c r="J110" s="45"/>
      <c r="K110" s="45"/>
      <c r="L110" s="45"/>
      <c r="M110" s="45"/>
      <c r="N110" s="45"/>
      <c r="O110" s="45"/>
      <c r="P110" s="45"/>
      <c r="Q110" s="45"/>
      <c r="R110" s="45"/>
      <c r="S110" s="45"/>
      <c r="T110" s="45"/>
      <c r="U110" s="45"/>
      <c r="V110" s="45"/>
      <c r="W110" s="45"/>
      <c r="X110" s="45"/>
      <c r="Y110" s="45"/>
      <c r="Z110" s="45"/>
    </row>
    <row r="111" spans="1:26" ht="13" x14ac:dyDescent="0.15">
      <c r="A111" s="44"/>
      <c r="B111" s="45"/>
      <c r="C111" s="45"/>
      <c r="D111" s="45"/>
      <c r="E111" s="45"/>
      <c r="F111" s="44"/>
      <c r="G111" s="45"/>
      <c r="H111" s="45"/>
      <c r="I111" s="45"/>
      <c r="J111" s="45"/>
      <c r="K111" s="45"/>
      <c r="L111" s="45"/>
      <c r="M111" s="45"/>
      <c r="N111" s="45"/>
      <c r="O111" s="45"/>
      <c r="P111" s="45"/>
      <c r="Q111" s="45"/>
      <c r="R111" s="45"/>
      <c r="S111" s="45"/>
      <c r="T111" s="45"/>
      <c r="U111" s="45"/>
      <c r="V111" s="45"/>
      <c r="W111" s="45"/>
      <c r="X111" s="45"/>
      <c r="Y111" s="45"/>
      <c r="Z111" s="45"/>
    </row>
    <row r="112" spans="1:26" ht="13" x14ac:dyDescent="0.15">
      <c r="A112" s="51" t="s">
        <v>132</v>
      </c>
      <c r="B112" s="51">
        <v>0</v>
      </c>
      <c r="C112" s="51">
        <v>100</v>
      </c>
      <c r="D112" s="51">
        <v>100</v>
      </c>
      <c r="E112" s="61"/>
      <c r="F112" s="45"/>
      <c r="G112" s="45"/>
      <c r="H112" s="45"/>
      <c r="I112" s="45"/>
      <c r="J112" s="45"/>
      <c r="K112" s="45"/>
      <c r="L112" s="45"/>
      <c r="M112" s="45"/>
      <c r="N112" s="45"/>
      <c r="O112" s="45"/>
      <c r="P112" s="45"/>
      <c r="Q112" s="45"/>
      <c r="R112" s="45"/>
      <c r="S112" s="45"/>
      <c r="T112" s="45"/>
      <c r="U112" s="45"/>
      <c r="V112" s="45"/>
      <c r="W112" s="45"/>
      <c r="X112" s="45"/>
      <c r="Y112" s="45"/>
      <c r="Z112" s="45"/>
    </row>
    <row r="113" spans="1:26" ht="13" x14ac:dyDescent="0.15">
      <c r="A113" s="51" t="s">
        <v>133</v>
      </c>
      <c r="B113" s="51">
        <v>0</v>
      </c>
      <c r="C113" s="51">
        <v>100</v>
      </c>
      <c r="D113" s="51">
        <v>100</v>
      </c>
      <c r="E113" s="61"/>
      <c r="F113" s="45"/>
      <c r="G113" s="45"/>
      <c r="H113" s="45"/>
      <c r="I113" s="45"/>
      <c r="J113" s="45"/>
      <c r="K113" s="45"/>
      <c r="L113" s="45"/>
      <c r="M113" s="45"/>
      <c r="N113" s="45"/>
      <c r="O113" s="45"/>
      <c r="P113" s="45"/>
      <c r="Q113" s="45"/>
      <c r="R113" s="45"/>
      <c r="S113" s="45"/>
      <c r="T113" s="45"/>
      <c r="U113" s="45"/>
      <c r="V113" s="45"/>
      <c r="W113" s="45"/>
      <c r="X113" s="45"/>
      <c r="Y113" s="45"/>
      <c r="Z113" s="45"/>
    </row>
    <row r="114" spans="1:26" ht="13" x14ac:dyDescent="0.15">
      <c r="A114" s="51" t="s">
        <v>134</v>
      </c>
      <c r="B114" s="51">
        <v>0</v>
      </c>
      <c r="C114" s="51">
        <v>50</v>
      </c>
      <c r="D114" s="51">
        <v>50</v>
      </c>
      <c r="E114" s="61"/>
      <c r="F114" s="45"/>
      <c r="G114" s="45"/>
      <c r="H114" s="45"/>
      <c r="I114" s="45"/>
      <c r="J114" s="45"/>
      <c r="K114" s="45"/>
      <c r="L114" s="45"/>
      <c r="M114" s="45"/>
      <c r="N114" s="45"/>
      <c r="O114" s="45"/>
      <c r="P114" s="45"/>
      <c r="Q114" s="45"/>
      <c r="R114" s="45"/>
      <c r="S114" s="45"/>
      <c r="T114" s="45"/>
      <c r="U114" s="45"/>
      <c r="V114" s="45"/>
      <c r="W114" s="45"/>
      <c r="X114" s="45"/>
      <c r="Y114" s="45"/>
      <c r="Z114" s="45"/>
    </row>
    <row r="115" spans="1:26" ht="13" x14ac:dyDescent="0.15">
      <c r="A115" s="44"/>
      <c r="B115" s="44"/>
      <c r="C115" s="44"/>
      <c r="D115" s="44"/>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 x14ac:dyDescent="0.15">
      <c r="A116" s="51" t="s">
        <v>120</v>
      </c>
      <c r="B116" s="52">
        <v>0</v>
      </c>
      <c r="C116" s="52">
        <v>83.33</v>
      </c>
      <c r="D116" s="52">
        <v>83.33</v>
      </c>
      <c r="E116" s="62"/>
      <c r="F116" s="45"/>
      <c r="G116" s="45"/>
      <c r="H116" s="45"/>
      <c r="I116" s="45"/>
      <c r="J116" s="45"/>
      <c r="K116" s="45"/>
      <c r="L116" s="45"/>
      <c r="M116" s="45"/>
      <c r="N116" s="45"/>
      <c r="O116" s="45"/>
      <c r="P116" s="45"/>
      <c r="Q116" s="45"/>
      <c r="R116" s="45"/>
      <c r="S116" s="45"/>
      <c r="T116" s="45"/>
      <c r="U116" s="45"/>
      <c r="V116" s="45"/>
      <c r="W116" s="45"/>
      <c r="X116" s="45"/>
      <c r="Y116" s="45"/>
      <c r="Z116" s="45"/>
    </row>
    <row r="117" spans="1:26" ht="13" x14ac:dyDescent="0.15">
      <c r="A117" s="44"/>
      <c r="B117" s="53"/>
      <c r="C117" s="44"/>
      <c r="D117" s="44"/>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 x14ac:dyDescent="0.15">
      <c r="A118" s="54" t="s">
        <v>121</v>
      </c>
      <c r="B118" s="64">
        <v>83.33</v>
      </c>
      <c r="C118" s="44"/>
      <c r="D118" s="56"/>
      <c r="E118" s="45"/>
      <c r="F118" s="44"/>
      <c r="G118" s="45"/>
      <c r="H118" s="45"/>
      <c r="I118" s="45"/>
      <c r="J118" s="45"/>
      <c r="K118" s="45"/>
      <c r="L118" s="45"/>
      <c r="M118" s="45"/>
      <c r="N118" s="45"/>
      <c r="O118" s="45"/>
      <c r="P118" s="45"/>
      <c r="Q118" s="45"/>
      <c r="R118" s="45"/>
      <c r="S118" s="45"/>
      <c r="T118" s="45"/>
      <c r="U118" s="45"/>
      <c r="V118" s="45"/>
      <c r="W118" s="45"/>
      <c r="X118" s="45"/>
      <c r="Y118" s="45"/>
      <c r="Z118" s="45"/>
    </row>
    <row r="119" spans="1:26" ht="13" x14ac:dyDescent="0.15">
      <c r="A119" s="44"/>
      <c r="B119" s="44"/>
      <c r="C119" s="44"/>
      <c r="D119" s="44"/>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 x14ac:dyDescent="0.15">
      <c r="A120" s="58" t="s">
        <v>81</v>
      </c>
      <c r="B120" s="47" t="s">
        <v>343</v>
      </c>
      <c r="C120" s="47" t="s">
        <v>181</v>
      </c>
      <c r="D120" s="59" t="s">
        <v>344</v>
      </c>
      <c r="E120" s="60"/>
      <c r="F120" s="45"/>
      <c r="G120" s="45"/>
      <c r="H120" s="45"/>
      <c r="I120" s="45"/>
      <c r="J120" s="45"/>
      <c r="K120" s="45"/>
      <c r="L120" s="45"/>
      <c r="M120" s="45"/>
      <c r="N120" s="45"/>
      <c r="O120" s="45"/>
      <c r="P120" s="45"/>
      <c r="Q120" s="45"/>
      <c r="R120" s="45"/>
      <c r="S120" s="45"/>
      <c r="T120" s="45"/>
      <c r="U120" s="45"/>
      <c r="V120" s="45"/>
      <c r="W120" s="45"/>
      <c r="X120" s="45"/>
      <c r="Y120" s="45"/>
      <c r="Z120" s="45"/>
    </row>
    <row r="121" spans="1:26" ht="13" x14ac:dyDescent="0.15">
      <c r="A121" s="49" t="s">
        <v>124</v>
      </c>
      <c r="B121" s="49" t="s">
        <v>125</v>
      </c>
      <c r="C121" s="49" t="s">
        <v>184</v>
      </c>
      <c r="D121" s="49" t="s">
        <v>184</v>
      </c>
      <c r="E121" s="49"/>
      <c r="F121" s="45"/>
      <c r="G121" s="45"/>
      <c r="H121" s="45"/>
      <c r="I121" s="45"/>
      <c r="J121" s="45"/>
      <c r="K121" s="45"/>
      <c r="L121" s="45"/>
      <c r="M121" s="45"/>
      <c r="N121" s="45"/>
      <c r="O121" s="45"/>
      <c r="P121" s="45"/>
      <c r="Q121" s="45"/>
      <c r="R121" s="45"/>
      <c r="S121" s="45"/>
      <c r="T121" s="45"/>
      <c r="U121" s="45"/>
      <c r="V121" s="45"/>
      <c r="W121" s="45"/>
      <c r="X121" s="45"/>
      <c r="Y121" s="45"/>
      <c r="Z121" s="45"/>
    </row>
    <row r="122" spans="1:26" ht="13" x14ac:dyDescent="0.15">
      <c r="A122" s="49" t="s">
        <v>126</v>
      </c>
      <c r="B122" s="49" t="s">
        <v>125</v>
      </c>
      <c r="C122" s="49" t="s">
        <v>125</v>
      </c>
      <c r="D122" s="49" t="s">
        <v>125</v>
      </c>
      <c r="E122" s="49"/>
      <c r="F122" s="45"/>
      <c r="G122" s="45"/>
      <c r="H122" s="45"/>
      <c r="I122" s="45"/>
      <c r="J122" s="45"/>
      <c r="K122" s="45"/>
      <c r="L122" s="45"/>
      <c r="M122" s="45"/>
      <c r="N122" s="45"/>
      <c r="O122" s="45"/>
      <c r="P122" s="45"/>
      <c r="Q122" s="45"/>
      <c r="R122" s="45"/>
      <c r="S122" s="45"/>
      <c r="T122" s="45"/>
      <c r="U122" s="45"/>
      <c r="V122" s="45"/>
      <c r="W122" s="45"/>
      <c r="X122" s="45"/>
      <c r="Y122" s="45"/>
      <c r="Z122" s="45"/>
    </row>
    <row r="123" spans="1:26" ht="13" x14ac:dyDescent="0.15">
      <c r="A123" s="49" t="s">
        <v>127</v>
      </c>
      <c r="B123" s="49" t="s">
        <v>125</v>
      </c>
      <c r="C123" s="49" t="s">
        <v>125</v>
      </c>
      <c r="D123" s="49" t="s">
        <v>125</v>
      </c>
      <c r="E123" s="49"/>
      <c r="F123" s="45"/>
      <c r="G123" s="45"/>
      <c r="H123" s="45"/>
      <c r="I123" s="45"/>
      <c r="J123" s="45"/>
      <c r="K123" s="45"/>
      <c r="L123" s="45"/>
      <c r="M123" s="45"/>
      <c r="N123" s="45"/>
      <c r="O123" s="45"/>
      <c r="P123" s="45"/>
      <c r="Q123" s="45"/>
      <c r="R123" s="45"/>
      <c r="S123" s="45"/>
      <c r="T123" s="45"/>
      <c r="U123" s="45"/>
      <c r="V123" s="45"/>
      <c r="W123" s="45"/>
      <c r="X123" s="45"/>
      <c r="Y123" s="45"/>
      <c r="Z123" s="45"/>
    </row>
    <row r="124" spans="1:26" ht="13" x14ac:dyDescent="0.15">
      <c r="A124" s="49" t="s">
        <v>114</v>
      </c>
      <c r="B124" s="50" t="s">
        <v>345</v>
      </c>
      <c r="C124" s="50" t="s">
        <v>350</v>
      </c>
      <c r="D124" s="50" t="s">
        <v>351</v>
      </c>
      <c r="E124" s="57"/>
      <c r="F124" s="45"/>
      <c r="G124" s="45"/>
      <c r="H124" s="45"/>
      <c r="I124" s="45"/>
      <c r="J124" s="45"/>
      <c r="K124" s="45"/>
      <c r="L124" s="45"/>
      <c r="M124" s="45"/>
      <c r="N124" s="45"/>
      <c r="O124" s="45"/>
      <c r="P124" s="45"/>
      <c r="Q124" s="45"/>
      <c r="R124" s="45"/>
      <c r="S124" s="45"/>
      <c r="T124" s="45"/>
      <c r="U124" s="45"/>
      <c r="V124" s="45"/>
      <c r="W124" s="45"/>
      <c r="X124" s="45"/>
      <c r="Y124" s="45"/>
      <c r="Z124" s="45"/>
    </row>
    <row r="125" spans="1:26" ht="13" x14ac:dyDescent="0.15">
      <c r="A125" s="49" t="s">
        <v>116</v>
      </c>
      <c r="B125" s="50">
        <v>7</v>
      </c>
      <c r="C125" s="50" t="s">
        <v>352</v>
      </c>
      <c r="D125" s="50" t="s">
        <v>353</v>
      </c>
      <c r="E125" s="57"/>
      <c r="F125" s="45"/>
      <c r="G125" s="45"/>
      <c r="H125" s="45"/>
      <c r="I125" s="45"/>
      <c r="J125" s="45"/>
      <c r="K125" s="45"/>
      <c r="L125" s="45"/>
      <c r="M125" s="45"/>
      <c r="N125" s="45"/>
      <c r="O125" s="45"/>
      <c r="P125" s="45"/>
      <c r="Q125" s="45"/>
      <c r="R125" s="45"/>
      <c r="S125" s="45"/>
      <c r="T125" s="45"/>
      <c r="U125" s="45"/>
      <c r="V125" s="45"/>
      <c r="W125" s="45"/>
      <c r="X125" s="45"/>
      <c r="Y125" s="45"/>
      <c r="Z125" s="45"/>
    </row>
    <row r="126" spans="1:26" ht="13" x14ac:dyDescent="0.15">
      <c r="A126" s="44"/>
      <c r="B126" s="45"/>
      <c r="C126" s="45"/>
      <c r="D126" s="45"/>
      <c r="E126" s="45"/>
      <c r="F126" s="44"/>
      <c r="G126" s="45"/>
      <c r="H126" s="45"/>
      <c r="I126" s="45"/>
      <c r="J126" s="45"/>
      <c r="K126" s="45"/>
      <c r="L126" s="45"/>
      <c r="M126" s="45"/>
      <c r="N126" s="45"/>
      <c r="O126" s="45"/>
      <c r="P126" s="45"/>
      <c r="Q126" s="45"/>
      <c r="R126" s="45"/>
      <c r="S126" s="45"/>
      <c r="T126" s="45"/>
      <c r="U126" s="45"/>
      <c r="V126" s="45"/>
      <c r="W126" s="45"/>
      <c r="X126" s="45"/>
      <c r="Y126" s="45"/>
      <c r="Z126" s="45"/>
    </row>
    <row r="127" spans="1:26" ht="13" x14ac:dyDescent="0.15">
      <c r="A127" s="51" t="s">
        <v>132</v>
      </c>
      <c r="B127" s="51">
        <v>0</v>
      </c>
      <c r="C127" s="51">
        <v>50</v>
      </c>
      <c r="D127" s="51">
        <v>50</v>
      </c>
      <c r="E127" s="61"/>
      <c r="F127" s="45"/>
      <c r="G127" s="45"/>
      <c r="H127" s="45"/>
      <c r="I127" s="45"/>
      <c r="J127" s="45"/>
      <c r="K127" s="45"/>
      <c r="L127" s="45"/>
      <c r="M127" s="45"/>
      <c r="N127" s="45"/>
      <c r="O127" s="45"/>
      <c r="P127" s="45"/>
      <c r="Q127" s="45"/>
      <c r="R127" s="45"/>
      <c r="S127" s="45"/>
      <c r="T127" s="45"/>
      <c r="U127" s="45"/>
      <c r="V127" s="45"/>
      <c r="W127" s="45"/>
      <c r="X127" s="45"/>
      <c r="Y127" s="45"/>
      <c r="Z127" s="45"/>
    </row>
    <row r="128" spans="1:26" ht="13" x14ac:dyDescent="0.15">
      <c r="A128" s="51" t="s">
        <v>133</v>
      </c>
      <c r="B128" s="51">
        <v>0</v>
      </c>
      <c r="C128" s="51">
        <v>0</v>
      </c>
      <c r="D128" s="51">
        <v>0</v>
      </c>
      <c r="E128" s="61"/>
      <c r="F128" s="45"/>
      <c r="G128" s="45"/>
      <c r="H128" s="45"/>
      <c r="I128" s="45"/>
      <c r="J128" s="45"/>
      <c r="K128" s="45"/>
      <c r="L128" s="45"/>
      <c r="M128" s="45"/>
      <c r="N128" s="45"/>
      <c r="O128" s="45"/>
      <c r="P128" s="45"/>
      <c r="Q128" s="45"/>
      <c r="R128" s="45"/>
      <c r="S128" s="45"/>
      <c r="T128" s="45"/>
      <c r="U128" s="45"/>
      <c r="V128" s="45"/>
      <c r="W128" s="45"/>
      <c r="X128" s="45"/>
      <c r="Y128" s="45"/>
      <c r="Z128" s="45"/>
    </row>
    <row r="129" spans="1:26" ht="13" x14ac:dyDescent="0.15">
      <c r="A129" s="51" t="s">
        <v>134</v>
      </c>
      <c r="B129" s="51">
        <v>0</v>
      </c>
      <c r="C129" s="51">
        <v>0</v>
      </c>
      <c r="D129" s="51">
        <v>0</v>
      </c>
      <c r="E129" s="61"/>
      <c r="F129" s="45"/>
      <c r="G129" s="45"/>
      <c r="H129" s="45"/>
      <c r="I129" s="45"/>
      <c r="J129" s="45"/>
      <c r="K129" s="45"/>
      <c r="L129" s="45"/>
      <c r="M129" s="45"/>
      <c r="N129" s="45"/>
      <c r="O129" s="45"/>
      <c r="P129" s="45"/>
      <c r="Q129" s="45"/>
      <c r="R129" s="45"/>
      <c r="S129" s="45"/>
      <c r="T129" s="45"/>
      <c r="U129" s="45"/>
      <c r="V129" s="45"/>
      <c r="W129" s="45"/>
      <c r="X129" s="45"/>
      <c r="Y129" s="45"/>
      <c r="Z129" s="45"/>
    </row>
    <row r="130" spans="1:26" ht="13" x14ac:dyDescent="0.15">
      <c r="A130" s="44"/>
      <c r="B130" s="44"/>
      <c r="C130" s="44"/>
      <c r="D130" s="44"/>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 x14ac:dyDescent="0.15">
      <c r="A131" s="51" t="s">
        <v>120</v>
      </c>
      <c r="B131" s="52">
        <v>0</v>
      </c>
      <c r="C131" s="52">
        <v>16.670000000000002</v>
      </c>
      <c r="D131" s="52">
        <v>16.670000000000002</v>
      </c>
      <c r="E131" s="62"/>
      <c r="F131" s="45"/>
      <c r="G131" s="45"/>
      <c r="H131" s="45"/>
      <c r="I131" s="45"/>
      <c r="J131" s="45"/>
      <c r="K131" s="45"/>
      <c r="L131" s="45"/>
      <c r="M131" s="45"/>
      <c r="N131" s="45"/>
      <c r="O131" s="45"/>
      <c r="P131" s="45"/>
      <c r="Q131" s="45"/>
      <c r="R131" s="45"/>
      <c r="S131" s="45"/>
      <c r="T131" s="45"/>
      <c r="U131" s="45"/>
      <c r="V131" s="45"/>
      <c r="W131" s="45"/>
      <c r="X131" s="45"/>
      <c r="Y131" s="45"/>
      <c r="Z131" s="45"/>
    </row>
    <row r="132" spans="1:26" ht="13" x14ac:dyDescent="0.15">
      <c r="A132" s="44"/>
      <c r="B132" s="53"/>
      <c r="C132" s="44"/>
      <c r="D132" s="44"/>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 x14ac:dyDescent="0.15">
      <c r="A133" s="54" t="s">
        <v>121</v>
      </c>
      <c r="B133" s="64">
        <v>16.670000000000002</v>
      </c>
      <c r="C133" s="44"/>
      <c r="D133" s="56"/>
      <c r="E133" s="45"/>
      <c r="F133" s="44"/>
      <c r="G133" s="45"/>
      <c r="H133" s="45"/>
      <c r="I133" s="45"/>
      <c r="J133" s="45"/>
      <c r="K133" s="45"/>
      <c r="L133" s="45"/>
      <c r="M133" s="45"/>
      <c r="N133" s="45"/>
      <c r="O133" s="45"/>
      <c r="P133" s="45"/>
      <c r="Q133" s="45"/>
      <c r="R133" s="45"/>
      <c r="S133" s="45"/>
      <c r="T133" s="45"/>
      <c r="U133" s="45"/>
      <c r="V133" s="45"/>
      <c r="W133" s="45"/>
      <c r="X133" s="45"/>
      <c r="Y133" s="45"/>
      <c r="Z133" s="45"/>
    </row>
    <row r="134" spans="1:26" ht="13" x14ac:dyDescent="0.15">
      <c r="A134" s="44"/>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 x14ac:dyDescent="0.15">
      <c r="A135" s="58" t="s">
        <v>82</v>
      </c>
      <c r="B135" s="47" t="s">
        <v>343</v>
      </c>
      <c r="C135" s="47" t="s">
        <v>181</v>
      </c>
      <c r="D135" s="59" t="s">
        <v>344</v>
      </c>
      <c r="E135" s="60"/>
      <c r="F135" s="45"/>
      <c r="G135" s="45"/>
      <c r="H135" s="45"/>
      <c r="I135" s="45"/>
      <c r="J135" s="45"/>
      <c r="K135" s="45"/>
      <c r="L135" s="45"/>
      <c r="M135" s="45"/>
      <c r="N135" s="45"/>
      <c r="O135" s="45"/>
      <c r="P135" s="45"/>
      <c r="Q135" s="45"/>
      <c r="R135" s="45"/>
      <c r="S135" s="45"/>
      <c r="T135" s="45"/>
      <c r="U135" s="45"/>
      <c r="V135" s="45"/>
      <c r="W135" s="45"/>
      <c r="X135" s="45"/>
      <c r="Y135" s="45"/>
      <c r="Z135" s="45"/>
    </row>
    <row r="136" spans="1:26" ht="13" x14ac:dyDescent="0.15">
      <c r="A136" s="49" t="s">
        <v>124</v>
      </c>
      <c r="B136" s="50" t="s">
        <v>125</v>
      </c>
      <c r="C136" s="50" t="s">
        <v>191</v>
      </c>
      <c r="D136" s="50" t="s">
        <v>191</v>
      </c>
      <c r="E136" s="50"/>
      <c r="F136" s="45"/>
      <c r="G136" s="45"/>
      <c r="H136" s="45"/>
      <c r="I136" s="45"/>
      <c r="J136" s="45"/>
      <c r="K136" s="45"/>
      <c r="L136" s="45"/>
      <c r="M136" s="45"/>
      <c r="N136" s="45"/>
      <c r="O136" s="45"/>
      <c r="P136" s="45"/>
      <c r="Q136" s="45"/>
      <c r="R136" s="45"/>
      <c r="S136" s="45"/>
      <c r="T136" s="45"/>
      <c r="U136" s="45"/>
      <c r="V136" s="45"/>
      <c r="W136" s="45"/>
      <c r="X136" s="45"/>
      <c r="Y136" s="45"/>
      <c r="Z136" s="45"/>
    </row>
    <row r="137" spans="1:26" ht="13" x14ac:dyDescent="0.15">
      <c r="A137" s="50" t="s">
        <v>126</v>
      </c>
      <c r="B137" s="50" t="s">
        <v>125</v>
      </c>
      <c r="C137" s="50" t="s">
        <v>192</v>
      </c>
      <c r="D137" s="50" t="s">
        <v>192</v>
      </c>
      <c r="E137" s="50"/>
      <c r="F137" s="45"/>
      <c r="G137" s="45"/>
      <c r="H137" s="45"/>
      <c r="I137" s="45"/>
      <c r="J137" s="45"/>
      <c r="K137" s="45"/>
      <c r="L137" s="45"/>
      <c r="M137" s="45"/>
      <c r="N137" s="45"/>
      <c r="O137" s="45"/>
      <c r="P137" s="45"/>
      <c r="Q137" s="45"/>
      <c r="R137" s="45"/>
      <c r="S137" s="45"/>
      <c r="T137" s="45"/>
      <c r="U137" s="45"/>
      <c r="V137" s="45"/>
      <c r="W137" s="45"/>
      <c r="X137" s="45"/>
      <c r="Y137" s="45"/>
      <c r="Z137" s="45"/>
    </row>
    <row r="138" spans="1:26" ht="13" x14ac:dyDescent="0.15">
      <c r="A138" s="50" t="s">
        <v>127</v>
      </c>
      <c r="B138" s="50" t="s">
        <v>125</v>
      </c>
      <c r="C138" s="50" t="s">
        <v>184</v>
      </c>
      <c r="D138" s="50" t="s">
        <v>184</v>
      </c>
      <c r="E138" s="50"/>
      <c r="F138" s="45"/>
      <c r="G138" s="45"/>
      <c r="H138" s="45"/>
      <c r="I138" s="45"/>
      <c r="J138" s="45"/>
      <c r="K138" s="45"/>
      <c r="L138" s="45"/>
      <c r="M138" s="45"/>
      <c r="N138" s="45"/>
      <c r="O138" s="45"/>
      <c r="P138" s="45"/>
      <c r="Q138" s="45"/>
      <c r="R138" s="45"/>
      <c r="S138" s="45"/>
      <c r="T138" s="45"/>
      <c r="U138" s="45"/>
      <c r="V138" s="45"/>
      <c r="W138" s="45"/>
      <c r="X138" s="45"/>
      <c r="Y138" s="45"/>
      <c r="Z138" s="45"/>
    </row>
    <row r="139" spans="1:26" ht="13" x14ac:dyDescent="0.15">
      <c r="A139" s="50" t="s">
        <v>114</v>
      </c>
      <c r="B139" s="50" t="s">
        <v>354</v>
      </c>
      <c r="C139" s="50" t="s">
        <v>355</v>
      </c>
      <c r="D139" s="50" t="s">
        <v>356</v>
      </c>
      <c r="E139" s="57"/>
      <c r="F139" s="45"/>
      <c r="G139" s="45"/>
      <c r="H139" s="45"/>
      <c r="I139" s="45"/>
      <c r="J139" s="45"/>
      <c r="K139" s="45"/>
      <c r="L139" s="45"/>
      <c r="M139" s="45"/>
      <c r="N139" s="45"/>
      <c r="O139" s="45"/>
      <c r="P139" s="45"/>
      <c r="Q139" s="45"/>
      <c r="R139" s="45"/>
      <c r="S139" s="45"/>
      <c r="T139" s="45"/>
      <c r="U139" s="45"/>
      <c r="V139" s="45"/>
      <c r="W139" s="45"/>
      <c r="X139" s="45"/>
      <c r="Y139" s="45"/>
      <c r="Z139" s="45"/>
    </row>
    <row r="140" spans="1:26" ht="13" x14ac:dyDescent="0.15">
      <c r="A140" s="50" t="s">
        <v>116</v>
      </c>
      <c r="B140" s="50" t="s">
        <v>357</v>
      </c>
      <c r="C140" s="50" t="s">
        <v>358</v>
      </c>
      <c r="D140" s="50" t="s">
        <v>353</v>
      </c>
      <c r="E140" s="57"/>
      <c r="F140" s="45"/>
      <c r="G140" s="45"/>
      <c r="H140" s="45"/>
      <c r="I140" s="45"/>
      <c r="J140" s="45"/>
      <c r="K140" s="45"/>
      <c r="L140" s="45"/>
      <c r="M140" s="45"/>
      <c r="N140" s="45"/>
      <c r="O140" s="45"/>
      <c r="P140" s="45"/>
      <c r="Q140" s="45"/>
      <c r="R140" s="45"/>
      <c r="S140" s="45"/>
      <c r="T140" s="45"/>
      <c r="U140" s="45"/>
      <c r="V140" s="45"/>
      <c r="W140" s="45"/>
      <c r="X140" s="45"/>
      <c r="Y140" s="45"/>
      <c r="Z140" s="45"/>
    </row>
    <row r="141" spans="1:26" ht="13" x14ac:dyDescent="0.15">
      <c r="A141" s="44"/>
      <c r="B141" s="45"/>
      <c r="C141" s="45"/>
      <c r="D141" s="45"/>
      <c r="E141" s="45"/>
      <c r="F141" s="44"/>
      <c r="G141" s="45"/>
      <c r="H141" s="45"/>
      <c r="I141" s="45"/>
      <c r="J141" s="45"/>
      <c r="K141" s="45"/>
      <c r="L141" s="45"/>
      <c r="M141" s="45"/>
      <c r="N141" s="45"/>
      <c r="O141" s="45"/>
      <c r="P141" s="45"/>
      <c r="Q141" s="45"/>
      <c r="R141" s="45"/>
      <c r="S141" s="45"/>
      <c r="T141" s="45"/>
      <c r="U141" s="45"/>
      <c r="V141" s="45"/>
      <c r="W141" s="45"/>
      <c r="X141" s="45"/>
      <c r="Y141" s="45"/>
      <c r="Z141" s="45"/>
    </row>
    <row r="142" spans="1:26" ht="13" x14ac:dyDescent="0.15">
      <c r="A142" s="51" t="s">
        <v>132</v>
      </c>
      <c r="B142" s="51">
        <v>0</v>
      </c>
      <c r="C142" s="51">
        <v>100</v>
      </c>
      <c r="D142" s="51">
        <v>100</v>
      </c>
      <c r="E142" s="61"/>
      <c r="F142" s="45"/>
      <c r="G142" s="45"/>
      <c r="H142" s="45"/>
      <c r="I142" s="45"/>
      <c r="J142" s="45"/>
      <c r="K142" s="45"/>
      <c r="L142" s="45"/>
      <c r="M142" s="45"/>
      <c r="N142" s="45"/>
      <c r="O142" s="45"/>
      <c r="P142" s="45"/>
      <c r="Q142" s="45"/>
      <c r="R142" s="45"/>
      <c r="S142" s="45"/>
      <c r="T142" s="45"/>
      <c r="U142" s="45"/>
      <c r="V142" s="45"/>
      <c r="W142" s="45"/>
      <c r="X142" s="45"/>
      <c r="Y142" s="45"/>
      <c r="Z142" s="45"/>
    </row>
    <row r="143" spans="1:26" ht="13" x14ac:dyDescent="0.15">
      <c r="A143" s="51" t="s">
        <v>133</v>
      </c>
      <c r="B143" s="51">
        <v>0</v>
      </c>
      <c r="C143" s="51">
        <v>100</v>
      </c>
      <c r="D143" s="51">
        <v>100</v>
      </c>
      <c r="E143" s="61"/>
      <c r="F143" s="45"/>
      <c r="G143" s="45"/>
      <c r="H143" s="45"/>
      <c r="I143" s="45"/>
      <c r="J143" s="45"/>
      <c r="K143" s="45"/>
      <c r="L143" s="45"/>
      <c r="M143" s="45"/>
      <c r="N143" s="45"/>
      <c r="O143" s="45"/>
      <c r="P143" s="45"/>
      <c r="Q143" s="45"/>
      <c r="R143" s="45"/>
      <c r="S143" s="45"/>
      <c r="T143" s="45"/>
      <c r="U143" s="45"/>
      <c r="V143" s="45"/>
      <c r="W143" s="45"/>
      <c r="X143" s="45"/>
      <c r="Y143" s="45"/>
      <c r="Z143" s="45"/>
    </row>
    <row r="144" spans="1:26" ht="13" x14ac:dyDescent="0.15">
      <c r="A144" s="51" t="s">
        <v>134</v>
      </c>
      <c r="B144" s="51">
        <v>0</v>
      </c>
      <c r="C144" s="51">
        <v>50</v>
      </c>
      <c r="D144" s="51">
        <v>50</v>
      </c>
      <c r="E144" s="61"/>
      <c r="F144" s="45"/>
      <c r="G144" s="45"/>
      <c r="H144" s="45"/>
      <c r="I144" s="45"/>
      <c r="J144" s="45"/>
      <c r="K144" s="45"/>
      <c r="L144" s="45"/>
      <c r="M144" s="45"/>
      <c r="N144" s="45"/>
      <c r="O144" s="45"/>
      <c r="P144" s="45"/>
      <c r="Q144" s="45"/>
      <c r="R144" s="45"/>
      <c r="S144" s="45"/>
      <c r="T144" s="45"/>
      <c r="U144" s="45"/>
      <c r="V144" s="45"/>
      <c r="W144" s="45"/>
      <c r="X144" s="45"/>
      <c r="Y144" s="45"/>
      <c r="Z144" s="45"/>
    </row>
    <row r="145" spans="1:26" ht="13" x14ac:dyDescent="0.15">
      <c r="A145" s="44"/>
      <c r="B145" s="44"/>
      <c r="C145" s="44"/>
      <c r="D145" s="44"/>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 x14ac:dyDescent="0.15">
      <c r="A146" s="51" t="s">
        <v>120</v>
      </c>
      <c r="B146" s="52">
        <v>0</v>
      </c>
      <c r="C146" s="52">
        <v>83.33</v>
      </c>
      <c r="D146" s="52">
        <v>83.33</v>
      </c>
      <c r="E146" s="62"/>
      <c r="F146" s="45"/>
      <c r="G146" s="45"/>
      <c r="H146" s="45"/>
      <c r="I146" s="45"/>
      <c r="J146" s="45"/>
      <c r="K146" s="45"/>
      <c r="L146" s="45"/>
      <c r="M146" s="45"/>
      <c r="N146" s="45"/>
      <c r="O146" s="45"/>
      <c r="P146" s="45"/>
      <c r="Q146" s="45"/>
      <c r="R146" s="45"/>
      <c r="S146" s="45"/>
      <c r="T146" s="45"/>
      <c r="U146" s="45"/>
      <c r="V146" s="45"/>
      <c r="W146" s="45"/>
      <c r="X146" s="45"/>
      <c r="Y146" s="45"/>
      <c r="Z146" s="45"/>
    </row>
    <row r="147" spans="1:26" ht="13" x14ac:dyDescent="0.15">
      <c r="A147" s="44"/>
      <c r="B147" s="53"/>
      <c r="C147" s="44"/>
      <c r="D147" s="44"/>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 x14ac:dyDescent="0.15">
      <c r="A148" s="54" t="s">
        <v>121</v>
      </c>
      <c r="B148" s="64">
        <v>83.33</v>
      </c>
      <c r="C148" s="44"/>
      <c r="D148" s="56"/>
      <c r="E148" s="45"/>
      <c r="F148" s="44"/>
      <c r="G148" s="45"/>
      <c r="H148" s="45"/>
      <c r="I148" s="45"/>
      <c r="J148" s="45"/>
      <c r="K148" s="45"/>
      <c r="L148" s="45"/>
      <c r="M148" s="45"/>
      <c r="N148" s="45"/>
      <c r="O148" s="45"/>
      <c r="P148" s="45"/>
      <c r="Q148" s="45"/>
      <c r="R148" s="45"/>
      <c r="S148" s="45"/>
      <c r="T148" s="45"/>
      <c r="U148" s="45"/>
      <c r="V148" s="45"/>
      <c r="W148" s="45"/>
      <c r="X148" s="45"/>
      <c r="Y148" s="45"/>
      <c r="Z148" s="45"/>
    </row>
    <row r="149" spans="1:26" ht="13" x14ac:dyDescent="0.15">
      <c r="A149" s="44"/>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 x14ac:dyDescent="0.15">
      <c r="A150" s="58" t="s">
        <v>83</v>
      </c>
      <c r="B150" s="47" t="s">
        <v>343</v>
      </c>
      <c r="C150" s="47" t="s">
        <v>181</v>
      </c>
      <c r="D150" s="59" t="s">
        <v>344</v>
      </c>
      <c r="E150" s="60"/>
      <c r="F150" s="45"/>
      <c r="G150" s="45"/>
      <c r="H150" s="45"/>
      <c r="I150" s="45"/>
      <c r="J150" s="45"/>
      <c r="K150" s="45"/>
      <c r="L150" s="45"/>
      <c r="M150" s="45"/>
      <c r="N150" s="45"/>
      <c r="O150" s="45"/>
      <c r="P150" s="45"/>
      <c r="Q150" s="45"/>
      <c r="R150" s="45"/>
      <c r="S150" s="45"/>
      <c r="T150" s="45"/>
      <c r="U150" s="45"/>
      <c r="V150" s="45"/>
      <c r="W150" s="45"/>
      <c r="X150" s="45"/>
      <c r="Y150" s="45"/>
      <c r="Z150" s="45"/>
    </row>
    <row r="151" spans="1:26" ht="13" x14ac:dyDescent="0.15">
      <c r="A151" s="49" t="s">
        <v>124</v>
      </c>
      <c r="B151" s="50" t="s">
        <v>195</v>
      </c>
      <c r="C151" s="50" t="s">
        <v>195</v>
      </c>
      <c r="D151" s="50" t="s">
        <v>195</v>
      </c>
      <c r="E151" s="50"/>
      <c r="F151" s="45"/>
      <c r="G151" s="45"/>
      <c r="H151" s="45"/>
      <c r="I151" s="45"/>
      <c r="J151" s="45"/>
      <c r="K151" s="45"/>
      <c r="L151" s="45"/>
      <c r="M151" s="45"/>
      <c r="N151" s="45"/>
      <c r="O151" s="45"/>
      <c r="P151" s="45"/>
      <c r="Q151" s="45"/>
      <c r="R151" s="45"/>
      <c r="S151" s="45"/>
      <c r="T151" s="45"/>
      <c r="U151" s="45"/>
      <c r="V151" s="45"/>
      <c r="W151" s="45"/>
      <c r="X151" s="45"/>
      <c r="Y151" s="45"/>
      <c r="Z151" s="45"/>
    </row>
    <row r="152" spans="1:26" ht="13" x14ac:dyDescent="0.15">
      <c r="A152" s="50" t="s">
        <v>126</v>
      </c>
      <c r="B152" s="50" t="s">
        <v>125</v>
      </c>
      <c r="C152" s="50" t="s">
        <v>359</v>
      </c>
      <c r="D152" s="50" t="s">
        <v>359</v>
      </c>
      <c r="E152" s="50"/>
      <c r="F152" s="45"/>
      <c r="G152" s="45"/>
      <c r="H152" s="45"/>
      <c r="I152" s="45"/>
      <c r="J152" s="45"/>
      <c r="K152" s="45"/>
      <c r="L152" s="45"/>
      <c r="M152" s="45"/>
      <c r="N152" s="45"/>
      <c r="O152" s="45"/>
      <c r="P152" s="45"/>
      <c r="Q152" s="45"/>
      <c r="R152" s="45"/>
      <c r="S152" s="45"/>
      <c r="T152" s="45"/>
      <c r="U152" s="45"/>
      <c r="V152" s="45"/>
      <c r="W152" s="45"/>
      <c r="X152" s="45"/>
      <c r="Y152" s="45"/>
      <c r="Z152" s="45"/>
    </row>
    <row r="153" spans="1:26" ht="13" x14ac:dyDescent="0.15">
      <c r="A153" s="50" t="s">
        <v>127</v>
      </c>
      <c r="B153" s="50" t="s">
        <v>125</v>
      </c>
      <c r="C153" s="50" t="s">
        <v>125</v>
      </c>
      <c r="D153" s="50" t="s">
        <v>125</v>
      </c>
      <c r="E153" s="50"/>
      <c r="F153" s="45"/>
      <c r="G153" s="45"/>
      <c r="H153" s="45"/>
      <c r="I153" s="45"/>
      <c r="J153" s="45"/>
      <c r="K153" s="45"/>
      <c r="L153" s="45"/>
      <c r="M153" s="45"/>
      <c r="N153" s="45"/>
      <c r="O153" s="45"/>
      <c r="P153" s="45"/>
      <c r="Q153" s="45"/>
      <c r="R153" s="45"/>
      <c r="S153" s="45"/>
      <c r="T153" s="45"/>
      <c r="U153" s="45"/>
      <c r="V153" s="45"/>
      <c r="W153" s="45"/>
      <c r="X153" s="45"/>
      <c r="Y153" s="45"/>
      <c r="Z153" s="45"/>
    </row>
    <row r="154" spans="1:26" ht="13" x14ac:dyDescent="0.15">
      <c r="A154" s="50" t="s">
        <v>114</v>
      </c>
      <c r="B154" s="50" t="s">
        <v>360</v>
      </c>
      <c r="C154" s="50" t="s">
        <v>361</v>
      </c>
      <c r="D154" s="50" t="s">
        <v>362</v>
      </c>
      <c r="E154" s="57"/>
      <c r="F154" s="45"/>
      <c r="G154" s="45"/>
      <c r="H154" s="45"/>
      <c r="I154" s="45"/>
      <c r="J154" s="45"/>
      <c r="K154" s="45"/>
      <c r="L154" s="45"/>
      <c r="M154" s="45"/>
      <c r="N154" s="45"/>
      <c r="O154" s="45"/>
      <c r="P154" s="45"/>
      <c r="Q154" s="45"/>
      <c r="R154" s="45"/>
      <c r="S154" s="45"/>
      <c r="T154" s="45"/>
      <c r="U154" s="45"/>
      <c r="V154" s="45"/>
      <c r="W154" s="45"/>
      <c r="X154" s="45"/>
      <c r="Y154" s="45"/>
      <c r="Z154" s="45"/>
    </row>
    <row r="155" spans="1:26" ht="13" x14ac:dyDescent="0.15">
      <c r="A155" s="50" t="s">
        <v>116</v>
      </c>
      <c r="B155" s="50">
        <v>17</v>
      </c>
      <c r="C155" s="50" t="s">
        <v>363</v>
      </c>
      <c r="D155" s="50" t="s">
        <v>364</v>
      </c>
      <c r="E155" s="57"/>
      <c r="F155" s="45"/>
      <c r="G155" s="45"/>
      <c r="H155" s="45"/>
      <c r="I155" s="45"/>
      <c r="J155" s="45"/>
      <c r="K155" s="45"/>
      <c r="L155" s="45"/>
      <c r="M155" s="45"/>
      <c r="N155" s="45"/>
      <c r="O155" s="45"/>
      <c r="P155" s="45"/>
      <c r="Q155" s="45"/>
      <c r="R155" s="45"/>
      <c r="S155" s="45"/>
      <c r="T155" s="45"/>
      <c r="U155" s="45"/>
      <c r="V155" s="45"/>
      <c r="W155" s="45"/>
      <c r="X155" s="45"/>
      <c r="Y155" s="45"/>
      <c r="Z155" s="45"/>
    </row>
    <row r="156" spans="1:26" ht="13" x14ac:dyDescent="0.15">
      <c r="A156" s="44"/>
      <c r="B156" s="45"/>
      <c r="C156" s="45"/>
      <c r="D156" s="45"/>
      <c r="E156" s="45"/>
      <c r="F156" s="44"/>
      <c r="G156" s="45"/>
      <c r="H156" s="45"/>
      <c r="I156" s="45"/>
      <c r="J156" s="45"/>
      <c r="K156" s="45"/>
      <c r="L156" s="45"/>
      <c r="M156" s="45"/>
      <c r="N156" s="45"/>
      <c r="O156" s="45"/>
      <c r="P156" s="45"/>
      <c r="Q156" s="45"/>
      <c r="R156" s="45"/>
      <c r="S156" s="45"/>
      <c r="T156" s="45"/>
      <c r="U156" s="45"/>
      <c r="V156" s="45"/>
      <c r="W156" s="45"/>
      <c r="X156" s="45"/>
      <c r="Y156" s="45"/>
      <c r="Z156" s="45"/>
    </row>
    <row r="157" spans="1:26" ht="13" x14ac:dyDescent="0.15">
      <c r="A157" s="51" t="s">
        <v>132</v>
      </c>
      <c r="B157" s="51">
        <v>100</v>
      </c>
      <c r="C157" s="51">
        <v>100</v>
      </c>
      <c r="D157" s="51">
        <v>100</v>
      </c>
      <c r="E157" s="61"/>
      <c r="F157" s="45"/>
      <c r="G157" s="45"/>
      <c r="H157" s="45"/>
      <c r="I157" s="45"/>
      <c r="J157" s="45"/>
      <c r="K157" s="45"/>
      <c r="L157" s="45"/>
      <c r="M157" s="45"/>
      <c r="N157" s="45"/>
      <c r="O157" s="45"/>
      <c r="P157" s="45"/>
      <c r="Q157" s="45"/>
      <c r="R157" s="45"/>
      <c r="S157" s="45"/>
      <c r="T157" s="45"/>
      <c r="U157" s="45"/>
      <c r="V157" s="45"/>
      <c r="W157" s="45"/>
      <c r="X157" s="45"/>
      <c r="Y157" s="45"/>
      <c r="Z157" s="45"/>
    </row>
    <row r="158" spans="1:26" ht="13" x14ac:dyDescent="0.15">
      <c r="A158" s="51" t="s">
        <v>133</v>
      </c>
      <c r="B158" s="51">
        <v>0</v>
      </c>
      <c r="C158" s="51">
        <v>100</v>
      </c>
      <c r="D158" s="51">
        <v>100</v>
      </c>
      <c r="E158" s="61"/>
      <c r="F158" s="45"/>
      <c r="G158" s="45"/>
      <c r="H158" s="45"/>
      <c r="I158" s="45"/>
      <c r="J158" s="45"/>
      <c r="K158" s="45"/>
      <c r="L158" s="45"/>
      <c r="M158" s="45"/>
      <c r="N158" s="45"/>
      <c r="O158" s="45"/>
      <c r="P158" s="45"/>
      <c r="Q158" s="45"/>
      <c r="R158" s="45"/>
      <c r="S158" s="45"/>
      <c r="T158" s="45"/>
      <c r="U158" s="45"/>
      <c r="V158" s="45"/>
      <c r="W158" s="45"/>
      <c r="X158" s="45"/>
      <c r="Y158" s="45"/>
      <c r="Z158" s="45"/>
    </row>
    <row r="159" spans="1:26" ht="13" x14ac:dyDescent="0.15">
      <c r="A159" s="51" t="s">
        <v>134</v>
      </c>
      <c r="B159" s="51">
        <v>0</v>
      </c>
      <c r="C159" s="51">
        <v>0</v>
      </c>
      <c r="D159" s="51">
        <v>0</v>
      </c>
      <c r="E159" s="61"/>
      <c r="F159" s="45"/>
      <c r="G159" s="45"/>
      <c r="H159" s="45"/>
      <c r="I159" s="45"/>
      <c r="J159" s="45"/>
      <c r="K159" s="45"/>
      <c r="L159" s="45"/>
      <c r="M159" s="45"/>
      <c r="N159" s="45"/>
      <c r="O159" s="45"/>
      <c r="P159" s="45"/>
      <c r="Q159" s="45"/>
      <c r="R159" s="45"/>
      <c r="S159" s="45"/>
      <c r="T159" s="45"/>
      <c r="U159" s="45"/>
      <c r="V159" s="45"/>
      <c r="W159" s="45"/>
      <c r="X159" s="45"/>
      <c r="Y159" s="45"/>
      <c r="Z159" s="45"/>
    </row>
    <row r="160" spans="1:26" ht="13" x14ac:dyDescent="0.15">
      <c r="A160" s="44"/>
      <c r="B160" s="44"/>
      <c r="C160" s="44"/>
      <c r="D160" s="44"/>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 x14ac:dyDescent="0.15">
      <c r="A161" s="51" t="s">
        <v>120</v>
      </c>
      <c r="B161" s="52">
        <v>33.33</v>
      </c>
      <c r="C161" s="52">
        <v>66.67</v>
      </c>
      <c r="D161" s="52">
        <v>66.67</v>
      </c>
      <c r="E161" s="62"/>
      <c r="F161" s="45"/>
      <c r="G161" s="45"/>
      <c r="H161" s="45"/>
      <c r="I161" s="45"/>
      <c r="J161" s="45"/>
      <c r="K161" s="45"/>
      <c r="L161" s="45"/>
      <c r="M161" s="45"/>
      <c r="N161" s="45"/>
      <c r="O161" s="45"/>
      <c r="P161" s="45"/>
      <c r="Q161" s="45"/>
      <c r="R161" s="45"/>
      <c r="S161" s="45"/>
      <c r="T161" s="45"/>
      <c r="U161" s="45"/>
      <c r="V161" s="45"/>
      <c r="W161" s="45"/>
      <c r="X161" s="45"/>
      <c r="Y161" s="45"/>
      <c r="Z161" s="45"/>
    </row>
    <row r="162" spans="1:26" ht="13" x14ac:dyDescent="0.15">
      <c r="A162" s="44"/>
      <c r="B162" s="53"/>
      <c r="C162" s="44"/>
      <c r="D162" s="44"/>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 x14ac:dyDescent="0.15">
      <c r="A163" s="54" t="s">
        <v>121</v>
      </c>
      <c r="B163" s="64">
        <v>66.67</v>
      </c>
      <c r="C163" s="44"/>
      <c r="D163" s="56"/>
      <c r="E163" s="45"/>
      <c r="F163" s="44"/>
      <c r="G163" s="45"/>
      <c r="H163" s="45"/>
      <c r="I163" s="45"/>
      <c r="J163" s="45"/>
      <c r="K163" s="45"/>
      <c r="L163" s="45"/>
      <c r="M163" s="45"/>
      <c r="N163" s="45"/>
      <c r="O163" s="45"/>
      <c r="P163" s="45"/>
      <c r="Q163" s="45"/>
      <c r="R163" s="45"/>
      <c r="S163" s="45"/>
      <c r="T163" s="45"/>
      <c r="U163" s="45"/>
      <c r="V163" s="45"/>
      <c r="W163" s="45"/>
      <c r="X163" s="45"/>
      <c r="Y163" s="45"/>
      <c r="Z163" s="45"/>
    </row>
    <row r="164" spans="1:26" ht="13" x14ac:dyDescent="0.15">
      <c r="A164" s="44"/>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 x14ac:dyDescent="0.15">
      <c r="A165" s="58" t="s">
        <v>85</v>
      </c>
      <c r="B165" s="47" t="s">
        <v>343</v>
      </c>
      <c r="C165" s="47" t="s">
        <v>181</v>
      </c>
      <c r="D165" s="59" t="s">
        <v>344</v>
      </c>
      <c r="E165" s="60"/>
      <c r="F165" s="45"/>
      <c r="G165" s="45"/>
      <c r="H165" s="45"/>
      <c r="I165" s="45"/>
      <c r="J165" s="45"/>
      <c r="K165" s="45"/>
      <c r="L165" s="45"/>
      <c r="M165" s="45"/>
      <c r="N165" s="45"/>
      <c r="O165" s="45"/>
      <c r="P165" s="45"/>
      <c r="Q165" s="45"/>
      <c r="R165" s="45"/>
      <c r="S165" s="45"/>
      <c r="T165" s="45"/>
      <c r="U165" s="45"/>
      <c r="V165" s="45"/>
      <c r="W165" s="45"/>
      <c r="X165" s="45"/>
      <c r="Y165" s="45"/>
      <c r="Z165" s="45"/>
    </row>
    <row r="166" spans="1:26" ht="13" x14ac:dyDescent="0.15">
      <c r="A166" s="49" t="s">
        <v>124</v>
      </c>
      <c r="B166" s="50" t="s">
        <v>84</v>
      </c>
      <c r="C166" s="50" t="s">
        <v>84</v>
      </c>
      <c r="D166" s="50" t="s">
        <v>84</v>
      </c>
      <c r="E166" s="50"/>
      <c r="F166" s="45"/>
      <c r="G166" s="45"/>
      <c r="H166" s="45"/>
      <c r="I166" s="45"/>
      <c r="J166" s="45"/>
      <c r="K166" s="45"/>
      <c r="L166" s="45"/>
      <c r="M166" s="45"/>
      <c r="N166" s="45"/>
      <c r="O166" s="45"/>
      <c r="P166" s="45"/>
      <c r="Q166" s="45"/>
      <c r="R166" s="45"/>
      <c r="S166" s="45"/>
      <c r="T166" s="45"/>
      <c r="U166" s="45"/>
      <c r="V166" s="45"/>
      <c r="W166" s="45"/>
      <c r="X166" s="45"/>
      <c r="Y166" s="45"/>
      <c r="Z166" s="45"/>
    </row>
    <row r="167" spans="1:26" ht="13" x14ac:dyDescent="0.15">
      <c r="A167" s="50" t="s">
        <v>126</v>
      </c>
      <c r="B167" s="50" t="s">
        <v>184</v>
      </c>
      <c r="C167" s="50" t="s">
        <v>184</v>
      </c>
      <c r="D167" s="50" t="s">
        <v>184</v>
      </c>
      <c r="E167" s="50"/>
      <c r="F167" s="45"/>
      <c r="G167" s="45"/>
      <c r="H167" s="45"/>
      <c r="I167" s="45"/>
      <c r="J167" s="45"/>
      <c r="K167" s="45"/>
      <c r="L167" s="45"/>
      <c r="M167" s="45"/>
      <c r="N167" s="45"/>
      <c r="O167" s="45"/>
      <c r="P167" s="45"/>
      <c r="Q167" s="45"/>
      <c r="R167" s="45"/>
      <c r="S167" s="45"/>
      <c r="T167" s="45"/>
      <c r="U167" s="45"/>
      <c r="V167" s="45"/>
      <c r="W167" s="45"/>
      <c r="X167" s="45"/>
      <c r="Y167" s="45"/>
      <c r="Z167" s="45"/>
    </row>
    <row r="168" spans="1:26" ht="13" x14ac:dyDescent="0.15">
      <c r="A168" s="50" t="s">
        <v>127</v>
      </c>
      <c r="B168" s="50" t="s">
        <v>184</v>
      </c>
      <c r="C168" s="50" t="s">
        <v>184</v>
      </c>
      <c r="D168" s="50" t="s">
        <v>184</v>
      </c>
      <c r="E168" s="50"/>
      <c r="F168" s="45"/>
      <c r="G168" s="45"/>
      <c r="H168" s="45"/>
      <c r="I168" s="45"/>
      <c r="J168" s="45"/>
      <c r="K168" s="45"/>
      <c r="L168" s="45"/>
      <c r="M168" s="45"/>
      <c r="N168" s="45"/>
      <c r="O168" s="45"/>
      <c r="P168" s="45"/>
      <c r="Q168" s="45"/>
      <c r="R168" s="45"/>
      <c r="S168" s="45"/>
      <c r="T168" s="45"/>
      <c r="U168" s="45"/>
      <c r="V168" s="45"/>
      <c r="W168" s="45"/>
      <c r="X168" s="45"/>
      <c r="Y168" s="45"/>
      <c r="Z168" s="45"/>
    </row>
    <row r="169" spans="1:26" ht="13" x14ac:dyDescent="0.15">
      <c r="A169" s="50" t="s">
        <v>169</v>
      </c>
      <c r="B169" s="50" t="s">
        <v>125</v>
      </c>
      <c r="C169" s="50" t="s">
        <v>125</v>
      </c>
      <c r="D169" s="50" t="s">
        <v>125</v>
      </c>
      <c r="E169" s="50"/>
      <c r="F169" s="45"/>
      <c r="G169" s="45"/>
      <c r="H169" s="45"/>
      <c r="I169" s="45"/>
      <c r="J169" s="45"/>
      <c r="K169" s="45"/>
      <c r="L169" s="45"/>
      <c r="M169" s="45"/>
      <c r="N169" s="45"/>
      <c r="O169" s="45"/>
      <c r="P169" s="45"/>
      <c r="Q169" s="45"/>
      <c r="R169" s="45"/>
      <c r="S169" s="45"/>
      <c r="T169" s="45"/>
      <c r="U169" s="45"/>
      <c r="V169" s="45"/>
      <c r="W169" s="45"/>
      <c r="X169" s="45"/>
      <c r="Y169" s="45"/>
      <c r="Z169" s="45"/>
    </row>
    <row r="170" spans="1:26" ht="13" x14ac:dyDescent="0.15">
      <c r="A170" s="50" t="s">
        <v>114</v>
      </c>
      <c r="B170" s="50" t="s">
        <v>365</v>
      </c>
      <c r="C170" s="50" t="s">
        <v>366</v>
      </c>
      <c r="D170" s="50" t="s">
        <v>367</v>
      </c>
      <c r="E170" s="57"/>
      <c r="F170" s="45"/>
      <c r="G170" s="45"/>
      <c r="H170" s="45"/>
      <c r="I170" s="45"/>
      <c r="J170" s="45"/>
      <c r="K170" s="45"/>
      <c r="L170" s="45"/>
      <c r="M170" s="45"/>
      <c r="N170" s="45"/>
      <c r="O170" s="45"/>
      <c r="P170" s="45"/>
      <c r="Q170" s="45"/>
      <c r="R170" s="45"/>
      <c r="S170" s="45"/>
      <c r="T170" s="45"/>
      <c r="U170" s="45"/>
      <c r="V170" s="45"/>
      <c r="W170" s="45"/>
      <c r="X170" s="45"/>
      <c r="Y170" s="45"/>
      <c r="Z170" s="45"/>
    </row>
    <row r="171" spans="1:26" ht="13" x14ac:dyDescent="0.15">
      <c r="A171" s="50" t="s">
        <v>116</v>
      </c>
      <c r="B171" s="50">
        <v>15</v>
      </c>
      <c r="C171" s="50" t="s">
        <v>368</v>
      </c>
      <c r="D171" s="50" t="s">
        <v>369</v>
      </c>
      <c r="E171" s="57"/>
      <c r="F171" s="44"/>
      <c r="G171" s="45"/>
      <c r="H171" s="45"/>
      <c r="I171" s="45"/>
      <c r="J171" s="45"/>
      <c r="K171" s="45"/>
      <c r="L171" s="45"/>
      <c r="M171" s="45"/>
      <c r="N171" s="45"/>
      <c r="O171" s="45"/>
      <c r="P171" s="45"/>
      <c r="Q171" s="45"/>
      <c r="R171" s="45"/>
      <c r="S171" s="45"/>
      <c r="T171" s="45"/>
      <c r="U171" s="45"/>
      <c r="V171" s="45"/>
      <c r="W171" s="45"/>
      <c r="X171" s="45"/>
      <c r="Y171" s="45"/>
      <c r="Z171" s="45"/>
    </row>
    <row r="172" spans="1:26" ht="13" x14ac:dyDescent="0.15">
      <c r="A172" s="44"/>
      <c r="B172" s="45"/>
      <c r="C172" s="45"/>
      <c r="D172" s="45"/>
      <c r="E172" s="45"/>
      <c r="F172" s="44"/>
      <c r="G172" s="45"/>
      <c r="H172" s="45"/>
      <c r="I172" s="45"/>
      <c r="J172" s="45"/>
      <c r="K172" s="45"/>
      <c r="L172" s="45"/>
      <c r="M172" s="45"/>
      <c r="N172" s="45"/>
      <c r="O172" s="45"/>
      <c r="P172" s="45"/>
      <c r="Q172" s="45"/>
      <c r="R172" s="45"/>
      <c r="S172" s="45"/>
      <c r="T172" s="45"/>
      <c r="U172" s="45"/>
      <c r="V172" s="45"/>
      <c r="W172" s="45"/>
      <c r="X172" s="45"/>
      <c r="Y172" s="45"/>
      <c r="Z172" s="45"/>
    </row>
    <row r="173" spans="1:26" ht="13" x14ac:dyDescent="0.15">
      <c r="A173" s="51" t="s">
        <v>132</v>
      </c>
      <c r="B173" s="51" t="s">
        <v>84</v>
      </c>
      <c r="C173" s="51" t="s">
        <v>84</v>
      </c>
      <c r="D173" s="51" t="s">
        <v>84</v>
      </c>
      <c r="E173" s="61"/>
      <c r="F173" s="45"/>
      <c r="G173" s="45"/>
      <c r="H173" s="45"/>
      <c r="I173" s="45"/>
      <c r="J173" s="45"/>
      <c r="K173" s="45"/>
      <c r="L173" s="45"/>
      <c r="M173" s="45"/>
      <c r="N173" s="45"/>
      <c r="O173" s="45"/>
      <c r="P173" s="45"/>
      <c r="Q173" s="45"/>
      <c r="R173" s="45"/>
      <c r="S173" s="45"/>
      <c r="T173" s="45"/>
      <c r="U173" s="45"/>
      <c r="V173" s="45"/>
      <c r="W173" s="45"/>
      <c r="X173" s="45"/>
      <c r="Y173" s="45"/>
      <c r="Z173" s="45"/>
    </row>
    <row r="174" spans="1:26" ht="13" x14ac:dyDescent="0.15">
      <c r="A174" s="51" t="s">
        <v>133</v>
      </c>
      <c r="B174" s="51">
        <v>50</v>
      </c>
      <c r="C174" s="51">
        <v>50</v>
      </c>
      <c r="D174" s="51">
        <v>50</v>
      </c>
      <c r="E174" s="61"/>
      <c r="F174" s="45"/>
      <c r="G174" s="45"/>
      <c r="H174" s="45"/>
      <c r="I174" s="45"/>
      <c r="J174" s="45"/>
      <c r="K174" s="45"/>
      <c r="L174" s="45"/>
      <c r="M174" s="45"/>
      <c r="N174" s="45"/>
      <c r="O174" s="45"/>
      <c r="P174" s="45"/>
      <c r="Q174" s="45"/>
      <c r="R174" s="45"/>
      <c r="S174" s="45"/>
      <c r="T174" s="45"/>
      <c r="U174" s="45"/>
      <c r="V174" s="45"/>
      <c r="W174" s="45"/>
      <c r="X174" s="45"/>
      <c r="Y174" s="45"/>
      <c r="Z174" s="45"/>
    </row>
    <row r="175" spans="1:26" ht="13" x14ac:dyDescent="0.15">
      <c r="A175" s="51" t="s">
        <v>134</v>
      </c>
      <c r="B175" s="51">
        <v>50</v>
      </c>
      <c r="C175" s="51">
        <v>50</v>
      </c>
      <c r="D175" s="51">
        <v>50</v>
      </c>
      <c r="E175" s="61"/>
      <c r="F175" s="45"/>
      <c r="G175" s="45"/>
      <c r="H175" s="45"/>
      <c r="I175" s="45"/>
      <c r="J175" s="45"/>
      <c r="K175" s="45"/>
      <c r="L175" s="45"/>
      <c r="M175" s="45"/>
      <c r="N175" s="45"/>
      <c r="O175" s="45"/>
      <c r="P175" s="45"/>
      <c r="Q175" s="45"/>
      <c r="R175" s="45"/>
      <c r="S175" s="45"/>
      <c r="T175" s="45"/>
      <c r="U175" s="45"/>
      <c r="V175" s="45"/>
      <c r="W175" s="45"/>
      <c r="X175" s="45"/>
      <c r="Y175" s="45"/>
      <c r="Z175" s="45"/>
    </row>
    <row r="176" spans="1:26" ht="13" x14ac:dyDescent="0.15">
      <c r="A176" s="51" t="s">
        <v>150</v>
      </c>
      <c r="B176" s="51">
        <v>0</v>
      </c>
      <c r="C176" s="51">
        <v>0</v>
      </c>
      <c r="D176" s="51">
        <v>0</v>
      </c>
      <c r="E176" s="61"/>
      <c r="F176" s="45"/>
      <c r="G176" s="45"/>
      <c r="H176" s="45"/>
      <c r="I176" s="45"/>
      <c r="J176" s="45"/>
      <c r="K176" s="45"/>
      <c r="L176" s="45"/>
      <c r="M176" s="45"/>
      <c r="N176" s="45"/>
      <c r="O176" s="45"/>
      <c r="P176" s="45"/>
      <c r="Q176" s="45"/>
      <c r="R176" s="45"/>
      <c r="S176" s="45"/>
      <c r="T176" s="45"/>
      <c r="U176" s="45"/>
      <c r="V176" s="45"/>
      <c r="W176" s="45"/>
      <c r="X176" s="45"/>
      <c r="Y176" s="45"/>
      <c r="Z176" s="45"/>
    </row>
    <row r="177" spans="1:26" ht="13" x14ac:dyDescent="0.15">
      <c r="A177" s="44"/>
      <c r="B177" s="44"/>
      <c r="C177" s="44"/>
      <c r="D177" s="44"/>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 x14ac:dyDescent="0.15">
      <c r="A178" s="51" t="s">
        <v>120</v>
      </c>
      <c r="B178" s="52">
        <v>33.33</v>
      </c>
      <c r="C178" s="52">
        <v>33.33</v>
      </c>
      <c r="D178" s="52">
        <v>33.33</v>
      </c>
      <c r="E178" s="62"/>
      <c r="F178" s="45"/>
      <c r="G178" s="45"/>
      <c r="H178" s="45"/>
      <c r="I178" s="45"/>
      <c r="J178" s="45"/>
      <c r="K178" s="45"/>
      <c r="L178" s="45"/>
      <c r="M178" s="45"/>
      <c r="N178" s="45"/>
      <c r="O178" s="45"/>
      <c r="P178" s="45"/>
      <c r="Q178" s="45"/>
      <c r="R178" s="45"/>
      <c r="S178" s="45"/>
      <c r="T178" s="45"/>
      <c r="U178" s="45"/>
      <c r="V178" s="45"/>
      <c r="W178" s="45"/>
      <c r="X178" s="45"/>
      <c r="Y178" s="45"/>
      <c r="Z178" s="45"/>
    </row>
    <row r="179" spans="1:26" ht="13" x14ac:dyDescent="0.15">
      <c r="A179" s="44"/>
      <c r="B179" s="53"/>
      <c r="C179" s="44"/>
      <c r="D179" s="44"/>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 x14ac:dyDescent="0.15">
      <c r="A180" s="54" t="s">
        <v>121</v>
      </c>
      <c r="B180" s="64">
        <v>33.33</v>
      </c>
      <c r="C180" s="44"/>
      <c r="D180" s="56"/>
      <c r="E180" s="45"/>
      <c r="F180" s="44"/>
      <c r="G180" s="45"/>
      <c r="H180" s="45"/>
      <c r="I180" s="45"/>
      <c r="J180" s="45"/>
      <c r="K180" s="45"/>
      <c r="L180" s="45"/>
      <c r="M180" s="45"/>
      <c r="N180" s="45"/>
      <c r="O180" s="45"/>
      <c r="P180" s="45"/>
      <c r="Q180" s="45"/>
      <c r="R180" s="45"/>
      <c r="S180" s="45"/>
      <c r="T180" s="45"/>
      <c r="U180" s="45"/>
      <c r="V180" s="45"/>
      <c r="W180" s="45"/>
      <c r="X180" s="45"/>
      <c r="Y180" s="45"/>
      <c r="Z180" s="45"/>
    </row>
    <row r="181" spans="1:26" ht="13" x14ac:dyDescent="0.15">
      <c r="A181" s="44"/>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 x14ac:dyDescent="0.15">
      <c r="A182" s="58" t="s">
        <v>86</v>
      </c>
      <c r="B182" s="47" t="s">
        <v>343</v>
      </c>
      <c r="C182" s="47" t="s">
        <v>181</v>
      </c>
      <c r="D182" s="59" t="s">
        <v>344</v>
      </c>
      <c r="E182" s="60"/>
      <c r="F182" s="45"/>
      <c r="G182" s="45"/>
      <c r="H182" s="45"/>
      <c r="I182" s="45"/>
      <c r="J182" s="45"/>
      <c r="K182" s="45"/>
      <c r="L182" s="45"/>
      <c r="M182" s="45"/>
      <c r="N182" s="45"/>
      <c r="O182" s="45"/>
      <c r="P182" s="45"/>
      <c r="Q182" s="45"/>
      <c r="R182" s="45"/>
      <c r="S182" s="45"/>
      <c r="T182" s="45"/>
      <c r="U182" s="45"/>
      <c r="V182" s="45"/>
      <c r="W182" s="45"/>
      <c r="X182" s="45"/>
      <c r="Y182" s="45"/>
      <c r="Z182" s="45"/>
    </row>
    <row r="183" spans="1:26" ht="13" x14ac:dyDescent="0.15">
      <c r="A183" s="49" t="s">
        <v>139</v>
      </c>
      <c r="B183" s="50" t="s">
        <v>370</v>
      </c>
      <c r="C183" s="50" t="s">
        <v>370</v>
      </c>
      <c r="D183" s="50" t="s">
        <v>370</v>
      </c>
      <c r="E183" s="50"/>
      <c r="F183" s="45"/>
      <c r="G183" s="45"/>
      <c r="H183" s="45"/>
      <c r="I183" s="45"/>
      <c r="J183" s="45"/>
      <c r="K183" s="45"/>
      <c r="L183" s="45"/>
      <c r="M183" s="45"/>
      <c r="N183" s="45"/>
      <c r="O183" s="45"/>
      <c r="P183" s="45"/>
      <c r="Q183" s="45"/>
      <c r="R183" s="45"/>
      <c r="S183" s="45"/>
      <c r="T183" s="45"/>
      <c r="U183" s="45"/>
      <c r="V183" s="45"/>
      <c r="W183" s="45"/>
      <c r="X183" s="45"/>
      <c r="Y183" s="45"/>
      <c r="Z183" s="45"/>
    </row>
    <row r="184" spans="1:26" ht="13" x14ac:dyDescent="0.15">
      <c r="A184" s="50" t="s">
        <v>140</v>
      </c>
      <c r="B184" s="50" t="s">
        <v>184</v>
      </c>
      <c r="C184" s="50" t="s">
        <v>184</v>
      </c>
      <c r="D184" s="50" t="s">
        <v>184</v>
      </c>
      <c r="E184" s="50"/>
      <c r="F184" s="45"/>
      <c r="G184" s="45"/>
      <c r="H184" s="45"/>
      <c r="I184" s="45"/>
      <c r="J184" s="45"/>
      <c r="K184" s="45"/>
      <c r="L184" s="45"/>
      <c r="M184" s="45"/>
      <c r="N184" s="45"/>
      <c r="O184" s="45"/>
      <c r="P184" s="45"/>
      <c r="Q184" s="45"/>
      <c r="R184" s="45"/>
      <c r="S184" s="45"/>
      <c r="T184" s="45"/>
      <c r="U184" s="45"/>
      <c r="V184" s="45"/>
      <c r="W184" s="45"/>
      <c r="X184" s="45"/>
      <c r="Y184" s="45"/>
      <c r="Z184" s="45"/>
    </row>
    <row r="185" spans="1:26" ht="13" x14ac:dyDescent="0.15">
      <c r="A185" s="50" t="s">
        <v>141</v>
      </c>
      <c r="B185" s="50" t="s">
        <v>184</v>
      </c>
      <c r="C185" s="50" t="s">
        <v>184</v>
      </c>
      <c r="D185" s="50" t="s">
        <v>184</v>
      </c>
      <c r="E185" s="50"/>
      <c r="F185" s="45"/>
      <c r="G185" s="45"/>
      <c r="H185" s="45"/>
      <c r="I185" s="45"/>
      <c r="J185" s="45"/>
      <c r="K185" s="45"/>
      <c r="L185" s="45"/>
      <c r="M185" s="45"/>
      <c r="N185" s="45"/>
      <c r="O185" s="45"/>
      <c r="P185" s="45"/>
      <c r="Q185" s="45"/>
      <c r="R185" s="45"/>
      <c r="S185" s="45"/>
      <c r="T185" s="45"/>
      <c r="U185" s="45"/>
      <c r="V185" s="45"/>
      <c r="W185" s="45"/>
      <c r="X185" s="45"/>
      <c r="Y185" s="45"/>
      <c r="Z185" s="45"/>
    </row>
    <row r="186" spans="1:26" ht="13" x14ac:dyDescent="0.15">
      <c r="A186" s="50" t="s">
        <v>142</v>
      </c>
      <c r="B186" s="50" t="s">
        <v>371</v>
      </c>
      <c r="C186" s="50" t="s">
        <v>371</v>
      </c>
      <c r="D186" s="50" t="s">
        <v>371</v>
      </c>
      <c r="E186" s="50"/>
      <c r="F186" s="45"/>
      <c r="G186" s="45"/>
      <c r="H186" s="45"/>
      <c r="I186" s="45"/>
      <c r="J186" s="45"/>
      <c r="K186" s="45"/>
      <c r="L186" s="45"/>
      <c r="M186" s="45"/>
      <c r="N186" s="45"/>
      <c r="O186" s="45"/>
      <c r="P186" s="45"/>
      <c r="Q186" s="45"/>
      <c r="R186" s="45"/>
      <c r="S186" s="45"/>
      <c r="T186" s="45"/>
      <c r="U186" s="45"/>
      <c r="V186" s="45"/>
      <c r="W186" s="45"/>
      <c r="X186" s="45"/>
      <c r="Y186" s="45"/>
      <c r="Z186" s="45"/>
    </row>
    <row r="187" spans="1:26" ht="13" x14ac:dyDescent="0.15">
      <c r="A187" s="50" t="s">
        <v>143</v>
      </c>
      <c r="B187" s="50" t="s">
        <v>372</v>
      </c>
      <c r="C187" s="50" t="s">
        <v>372</v>
      </c>
      <c r="D187" s="50" t="s">
        <v>372</v>
      </c>
      <c r="E187" s="50"/>
      <c r="F187" s="45"/>
      <c r="G187" s="45"/>
      <c r="H187" s="45"/>
      <c r="I187" s="45"/>
      <c r="J187" s="45"/>
      <c r="K187" s="45"/>
      <c r="L187" s="45"/>
      <c r="M187" s="45"/>
      <c r="N187" s="45"/>
      <c r="O187" s="45"/>
      <c r="P187" s="45"/>
      <c r="Q187" s="45"/>
      <c r="R187" s="45"/>
      <c r="S187" s="45"/>
      <c r="T187" s="45"/>
      <c r="U187" s="45"/>
      <c r="V187" s="45"/>
      <c r="W187" s="45"/>
      <c r="X187" s="45"/>
      <c r="Y187" s="45"/>
      <c r="Z187" s="45"/>
    </row>
    <row r="188" spans="1:26" ht="13" x14ac:dyDescent="0.15">
      <c r="A188" s="50" t="s">
        <v>144</v>
      </c>
      <c r="B188" s="50" t="s">
        <v>184</v>
      </c>
      <c r="C188" s="50" t="s">
        <v>184</v>
      </c>
      <c r="D188" s="50" t="s">
        <v>184</v>
      </c>
      <c r="E188" s="50"/>
      <c r="F188" s="44"/>
      <c r="G188" s="45"/>
      <c r="H188" s="45"/>
      <c r="I188" s="45"/>
      <c r="J188" s="45"/>
      <c r="K188" s="45"/>
      <c r="L188" s="45"/>
      <c r="M188" s="45"/>
      <c r="N188" s="45"/>
      <c r="O188" s="45"/>
      <c r="P188" s="45"/>
      <c r="Q188" s="45"/>
      <c r="R188" s="45"/>
      <c r="S188" s="45"/>
      <c r="T188" s="45"/>
      <c r="U188" s="45"/>
      <c r="V188" s="45"/>
      <c r="W188" s="45"/>
      <c r="X188" s="45"/>
      <c r="Y188" s="45"/>
      <c r="Z188" s="45"/>
    </row>
    <row r="189" spans="1:26" ht="13" x14ac:dyDescent="0.15">
      <c r="A189" s="50" t="s">
        <v>145</v>
      </c>
      <c r="B189" s="50" t="s">
        <v>373</v>
      </c>
      <c r="C189" s="50" t="s">
        <v>373</v>
      </c>
      <c r="D189" s="50" t="s">
        <v>373</v>
      </c>
      <c r="E189" s="50"/>
      <c r="F189" s="45"/>
      <c r="G189" s="45"/>
      <c r="H189" s="45"/>
      <c r="I189" s="45"/>
      <c r="J189" s="45"/>
      <c r="K189" s="45"/>
      <c r="L189" s="45"/>
      <c r="M189" s="45"/>
      <c r="N189" s="45"/>
      <c r="O189" s="45"/>
      <c r="P189" s="45"/>
      <c r="Q189" s="45"/>
      <c r="R189" s="45"/>
      <c r="S189" s="45"/>
      <c r="T189" s="45"/>
      <c r="U189" s="45"/>
      <c r="V189" s="45"/>
      <c r="W189" s="45"/>
      <c r="X189" s="45"/>
      <c r="Y189" s="45"/>
      <c r="Z189" s="45"/>
    </row>
    <row r="190" spans="1:26" ht="13" x14ac:dyDescent="0.15">
      <c r="A190" s="50" t="s">
        <v>146</v>
      </c>
      <c r="B190" s="50" t="s">
        <v>125</v>
      </c>
      <c r="C190" s="50" t="s">
        <v>125</v>
      </c>
      <c r="D190" s="50" t="s">
        <v>125</v>
      </c>
      <c r="E190" s="50"/>
      <c r="F190" s="44"/>
      <c r="G190" s="45"/>
      <c r="H190" s="45"/>
      <c r="I190" s="45"/>
      <c r="J190" s="45"/>
      <c r="K190" s="45"/>
      <c r="L190" s="45"/>
      <c r="M190" s="45"/>
      <c r="N190" s="45"/>
      <c r="O190" s="45"/>
      <c r="P190" s="45"/>
      <c r="Q190" s="45"/>
      <c r="R190" s="45"/>
      <c r="S190" s="45"/>
      <c r="T190" s="45"/>
      <c r="U190" s="45"/>
      <c r="V190" s="45"/>
      <c r="W190" s="45"/>
      <c r="X190" s="45"/>
      <c r="Y190" s="45"/>
      <c r="Z190" s="45"/>
    </row>
    <row r="191" spans="1:26" ht="13" x14ac:dyDescent="0.15">
      <c r="A191" s="50" t="s">
        <v>114</v>
      </c>
      <c r="B191" s="50" t="s">
        <v>374</v>
      </c>
      <c r="C191" s="50" t="s">
        <v>375</v>
      </c>
      <c r="D191" s="50" t="s">
        <v>375</v>
      </c>
      <c r="E191" s="57"/>
      <c r="F191" s="44"/>
      <c r="G191" s="45"/>
      <c r="H191" s="45"/>
      <c r="I191" s="45"/>
      <c r="J191" s="45"/>
      <c r="K191" s="45"/>
      <c r="L191" s="45"/>
      <c r="M191" s="45"/>
      <c r="N191" s="45"/>
      <c r="O191" s="45"/>
      <c r="P191" s="45"/>
      <c r="Q191" s="45"/>
      <c r="R191" s="45"/>
      <c r="S191" s="45"/>
      <c r="T191" s="45"/>
      <c r="U191" s="45"/>
      <c r="V191" s="45"/>
      <c r="W191" s="45"/>
      <c r="X191" s="45"/>
      <c r="Y191" s="45"/>
      <c r="Z191" s="45"/>
    </row>
    <row r="192" spans="1:26" ht="13" x14ac:dyDescent="0.15">
      <c r="A192" s="50" t="s">
        <v>116</v>
      </c>
      <c r="B192" s="50" t="s">
        <v>376</v>
      </c>
      <c r="C192" s="50" t="s">
        <v>376</v>
      </c>
      <c r="D192" s="50" t="s">
        <v>376</v>
      </c>
      <c r="E192" s="57"/>
      <c r="F192" s="44"/>
      <c r="G192" s="45"/>
      <c r="H192" s="45"/>
      <c r="I192" s="45"/>
      <c r="J192" s="45"/>
      <c r="K192" s="45"/>
      <c r="L192" s="45"/>
      <c r="M192" s="45"/>
      <c r="N192" s="45"/>
      <c r="O192" s="45"/>
      <c r="P192" s="45"/>
      <c r="Q192" s="45"/>
      <c r="R192" s="45"/>
      <c r="S192" s="45"/>
      <c r="T192" s="45"/>
      <c r="U192" s="45"/>
      <c r="V192" s="45"/>
      <c r="W192" s="45"/>
      <c r="X192" s="45"/>
      <c r="Y192" s="45"/>
      <c r="Z192" s="45"/>
    </row>
    <row r="193" spans="1:26" ht="13" x14ac:dyDescent="0.15">
      <c r="A193" s="44"/>
      <c r="B193" s="45"/>
      <c r="C193" s="45"/>
      <c r="D193" s="45"/>
      <c r="E193" s="45"/>
      <c r="F193" s="44"/>
      <c r="G193" s="45"/>
      <c r="H193" s="45"/>
      <c r="I193" s="45"/>
      <c r="J193" s="45"/>
      <c r="K193" s="45"/>
      <c r="L193" s="45"/>
      <c r="M193" s="45"/>
      <c r="N193" s="45"/>
      <c r="O193" s="45"/>
      <c r="P193" s="45"/>
      <c r="Q193" s="45"/>
      <c r="R193" s="45"/>
      <c r="S193" s="45"/>
      <c r="T193" s="45"/>
      <c r="U193" s="45"/>
      <c r="V193" s="45"/>
      <c r="W193" s="45"/>
      <c r="X193" s="45"/>
      <c r="Y193" s="45"/>
      <c r="Z193" s="45"/>
    </row>
    <row r="194" spans="1:26" ht="13" x14ac:dyDescent="0.15">
      <c r="A194" s="51" t="s">
        <v>132</v>
      </c>
      <c r="B194" s="51">
        <v>100</v>
      </c>
      <c r="C194" s="51">
        <v>100</v>
      </c>
      <c r="D194" s="51">
        <v>100</v>
      </c>
      <c r="E194" s="61"/>
      <c r="F194" s="45"/>
      <c r="G194" s="45"/>
      <c r="H194" s="45"/>
      <c r="I194" s="45"/>
      <c r="J194" s="45"/>
      <c r="K194" s="45"/>
      <c r="L194" s="45"/>
      <c r="M194" s="45"/>
      <c r="N194" s="45"/>
      <c r="O194" s="45"/>
      <c r="P194" s="45"/>
      <c r="Q194" s="45"/>
      <c r="R194" s="45"/>
      <c r="S194" s="45"/>
      <c r="T194" s="45"/>
      <c r="U194" s="45"/>
      <c r="V194" s="45"/>
      <c r="W194" s="45"/>
      <c r="X194" s="45"/>
      <c r="Y194" s="45"/>
      <c r="Z194" s="45"/>
    </row>
    <row r="195" spans="1:26" ht="13" x14ac:dyDescent="0.15">
      <c r="A195" s="51" t="s">
        <v>133</v>
      </c>
      <c r="B195" s="51">
        <v>50</v>
      </c>
      <c r="C195" s="51">
        <v>50</v>
      </c>
      <c r="D195" s="51">
        <v>50</v>
      </c>
      <c r="E195" s="61"/>
      <c r="F195" s="45"/>
      <c r="G195" s="45"/>
      <c r="H195" s="45"/>
      <c r="I195" s="45"/>
      <c r="J195" s="45"/>
      <c r="K195" s="45"/>
      <c r="L195" s="45"/>
      <c r="M195" s="45"/>
      <c r="N195" s="45"/>
      <c r="O195" s="45"/>
      <c r="P195" s="45"/>
      <c r="Q195" s="45"/>
      <c r="R195" s="45"/>
      <c r="S195" s="45"/>
      <c r="T195" s="45"/>
      <c r="U195" s="45"/>
      <c r="V195" s="45"/>
      <c r="W195" s="45"/>
      <c r="X195" s="45"/>
      <c r="Y195" s="45"/>
      <c r="Z195" s="45"/>
    </row>
    <row r="196" spans="1:26" ht="13" x14ac:dyDescent="0.15">
      <c r="A196" s="51" t="s">
        <v>134</v>
      </c>
      <c r="B196" s="51">
        <v>50</v>
      </c>
      <c r="C196" s="51">
        <v>50</v>
      </c>
      <c r="D196" s="51">
        <v>50</v>
      </c>
      <c r="E196" s="61"/>
      <c r="F196" s="45"/>
      <c r="G196" s="45"/>
      <c r="H196" s="45"/>
      <c r="I196" s="45"/>
      <c r="J196" s="45"/>
      <c r="K196" s="45"/>
      <c r="L196" s="45"/>
      <c r="M196" s="45"/>
      <c r="N196" s="45"/>
      <c r="O196" s="45"/>
      <c r="P196" s="45"/>
      <c r="Q196" s="45"/>
      <c r="R196" s="45"/>
      <c r="S196" s="45"/>
      <c r="T196" s="45"/>
      <c r="U196" s="45"/>
      <c r="V196" s="45"/>
      <c r="W196" s="45"/>
      <c r="X196" s="45"/>
      <c r="Y196" s="45"/>
      <c r="Z196" s="45"/>
    </row>
    <row r="197" spans="1:26" ht="13" x14ac:dyDescent="0.15">
      <c r="A197" s="51" t="s">
        <v>150</v>
      </c>
      <c r="B197" s="51">
        <v>100</v>
      </c>
      <c r="C197" s="51">
        <v>100</v>
      </c>
      <c r="D197" s="51">
        <v>100</v>
      </c>
      <c r="E197" s="61"/>
      <c r="F197" s="45"/>
      <c r="G197" s="45"/>
      <c r="H197" s="45"/>
      <c r="I197" s="45"/>
      <c r="J197" s="45"/>
      <c r="K197" s="45"/>
      <c r="L197" s="45"/>
      <c r="M197" s="45"/>
      <c r="N197" s="45"/>
      <c r="O197" s="45"/>
      <c r="P197" s="45"/>
      <c r="Q197" s="45"/>
      <c r="R197" s="45"/>
      <c r="S197" s="45"/>
      <c r="T197" s="45"/>
      <c r="U197" s="45"/>
      <c r="V197" s="45"/>
      <c r="W197" s="45"/>
      <c r="X197" s="45"/>
      <c r="Y197" s="45"/>
      <c r="Z197" s="45"/>
    </row>
    <row r="198" spans="1:26" ht="13" x14ac:dyDescent="0.15">
      <c r="A198" s="51" t="s">
        <v>151</v>
      </c>
      <c r="B198" s="51">
        <v>100</v>
      </c>
      <c r="C198" s="51">
        <v>100</v>
      </c>
      <c r="D198" s="51">
        <v>100</v>
      </c>
      <c r="E198" s="61"/>
      <c r="F198" s="45"/>
      <c r="G198" s="45"/>
      <c r="H198" s="45"/>
      <c r="I198" s="45"/>
      <c r="J198" s="45"/>
      <c r="K198" s="45"/>
      <c r="L198" s="45"/>
      <c r="M198" s="45"/>
      <c r="N198" s="45"/>
      <c r="O198" s="45"/>
      <c r="P198" s="45"/>
      <c r="Q198" s="45"/>
      <c r="R198" s="45"/>
      <c r="S198" s="45"/>
      <c r="T198" s="45"/>
      <c r="U198" s="45"/>
      <c r="V198" s="45"/>
      <c r="W198" s="45"/>
      <c r="X198" s="45"/>
      <c r="Y198" s="45"/>
      <c r="Z198" s="45"/>
    </row>
    <row r="199" spans="1:26" ht="13" x14ac:dyDescent="0.15">
      <c r="A199" s="51" t="s">
        <v>152</v>
      </c>
      <c r="B199" s="51">
        <v>50</v>
      </c>
      <c r="C199" s="51">
        <v>50</v>
      </c>
      <c r="D199" s="51">
        <v>50</v>
      </c>
      <c r="E199" s="61"/>
      <c r="F199" s="45"/>
      <c r="G199" s="45"/>
      <c r="H199" s="45"/>
      <c r="I199" s="45"/>
      <c r="J199" s="45"/>
      <c r="K199" s="45"/>
      <c r="L199" s="45"/>
      <c r="M199" s="45"/>
      <c r="N199" s="45"/>
      <c r="O199" s="45"/>
      <c r="P199" s="45"/>
      <c r="Q199" s="45"/>
      <c r="R199" s="45"/>
      <c r="S199" s="45"/>
      <c r="T199" s="45"/>
      <c r="U199" s="45"/>
      <c r="V199" s="45"/>
      <c r="W199" s="45"/>
      <c r="X199" s="45"/>
      <c r="Y199" s="45"/>
      <c r="Z199" s="45"/>
    </row>
    <row r="200" spans="1:26" ht="13" x14ac:dyDescent="0.15">
      <c r="A200" s="51" t="s">
        <v>153</v>
      </c>
      <c r="B200" s="51">
        <v>100</v>
      </c>
      <c r="C200" s="51">
        <v>100</v>
      </c>
      <c r="D200" s="51">
        <v>100</v>
      </c>
      <c r="E200" s="61"/>
      <c r="F200" s="45"/>
      <c r="G200" s="45"/>
      <c r="H200" s="45"/>
      <c r="I200" s="45"/>
      <c r="J200" s="45"/>
      <c r="K200" s="45"/>
      <c r="L200" s="45"/>
      <c r="M200" s="45"/>
      <c r="N200" s="45"/>
      <c r="O200" s="45"/>
      <c r="P200" s="45"/>
      <c r="Q200" s="45"/>
      <c r="R200" s="45"/>
      <c r="S200" s="45"/>
      <c r="T200" s="45"/>
      <c r="U200" s="45"/>
      <c r="V200" s="45"/>
      <c r="W200" s="45"/>
      <c r="X200" s="45"/>
      <c r="Y200" s="45"/>
      <c r="Z200" s="45"/>
    </row>
    <row r="201" spans="1:26" ht="13" x14ac:dyDescent="0.15">
      <c r="A201" s="51" t="s">
        <v>154</v>
      </c>
      <c r="B201" s="51">
        <v>0</v>
      </c>
      <c r="C201" s="51">
        <v>0</v>
      </c>
      <c r="D201" s="51">
        <v>0</v>
      </c>
      <c r="E201" s="61"/>
      <c r="F201" s="45"/>
      <c r="G201" s="45"/>
      <c r="H201" s="45"/>
      <c r="I201" s="45"/>
      <c r="J201" s="45"/>
      <c r="K201" s="45"/>
      <c r="L201" s="45"/>
      <c r="M201" s="45"/>
      <c r="N201" s="45"/>
      <c r="O201" s="45"/>
      <c r="P201" s="45"/>
      <c r="Q201" s="45"/>
      <c r="R201" s="45"/>
      <c r="S201" s="45"/>
      <c r="T201" s="45"/>
      <c r="U201" s="45"/>
      <c r="V201" s="45"/>
      <c r="W201" s="45"/>
      <c r="X201" s="45"/>
      <c r="Y201" s="45"/>
      <c r="Z201" s="45"/>
    </row>
    <row r="202" spans="1:26" ht="13" x14ac:dyDescent="0.15">
      <c r="A202" s="44"/>
      <c r="B202" s="44"/>
      <c r="C202" s="44"/>
      <c r="D202" s="44"/>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 x14ac:dyDescent="0.15">
      <c r="A203" s="51" t="s">
        <v>120</v>
      </c>
      <c r="B203" s="52">
        <v>68.75</v>
      </c>
      <c r="C203" s="52">
        <v>68.75</v>
      </c>
      <c r="D203" s="52">
        <v>68.75</v>
      </c>
      <c r="E203" s="62"/>
      <c r="F203" s="45"/>
      <c r="G203" s="45"/>
      <c r="H203" s="45"/>
      <c r="I203" s="45"/>
      <c r="J203" s="45"/>
      <c r="K203" s="45"/>
      <c r="L203" s="45"/>
      <c r="M203" s="45"/>
      <c r="N203" s="45"/>
      <c r="O203" s="45"/>
      <c r="P203" s="45"/>
      <c r="Q203" s="45"/>
      <c r="R203" s="45"/>
      <c r="S203" s="45"/>
      <c r="T203" s="45"/>
      <c r="U203" s="45"/>
      <c r="V203" s="45"/>
      <c r="W203" s="45"/>
      <c r="X203" s="45"/>
      <c r="Y203" s="45"/>
      <c r="Z203" s="45"/>
    </row>
    <row r="204" spans="1:26" ht="13" x14ac:dyDescent="0.15">
      <c r="A204" s="44"/>
      <c r="B204" s="53"/>
      <c r="C204" s="44"/>
      <c r="D204" s="44"/>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 x14ac:dyDescent="0.15">
      <c r="A205" s="54" t="s">
        <v>121</v>
      </c>
      <c r="B205" s="64">
        <v>68.75</v>
      </c>
      <c r="C205" s="44"/>
      <c r="D205" s="56"/>
      <c r="E205" s="45"/>
      <c r="F205" s="44"/>
      <c r="G205" s="45"/>
      <c r="H205" s="45"/>
      <c r="I205" s="45"/>
      <c r="J205" s="45"/>
      <c r="K205" s="45"/>
      <c r="L205" s="45"/>
      <c r="M205" s="45"/>
      <c r="N205" s="45"/>
      <c r="O205" s="45"/>
      <c r="P205" s="45"/>
      <c r="Q205" s="45"/>
      <c r="R205" s="45"/>
      <c r="S205" s="45"/>
      <c r="T205" s="45"/>
      <c r="U205" s="45"/>
      <c r="V205" s="45"/>
      <c r="W205" s="45"/>
      <c r="X205" s="45"/>
      <c r="Y205" s="45"/>
      <c r="Z205" s="45"/>
    </row>
    <row r="206" spans="1:26" ht="13" x14ac:dyDescent="0.15">
      <c r="A206" s="44"/>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 x14ac:dyDescent="0.15">
      <c r="A207" s="58" t="s">
        <v>87</v>
      </c>
      <c r="B207" s="47" t="s">
        <v>343</v>
      </c>
      <c r="C207" s="47" t="s">
        <v>181</v>
      </c>
      <c r="D207" s="59" t="s">
        <v>344</v>
      </c>
      <c r="E207" s="60"/>
      <c r="F207" s="45"/>
      <c r="G207" s="45"/>
      <c r="H207" s="45"/>
      <c r="I207" s="45"/>
      <c r="J207" s="45"/>
      <c r="K207" s="45"/>
      <c r="L207" s="45"/>
      <c r="M207" s="45"/>
      <c r="N207" s="45"/>
      <c r="O207" s="45"/>
      <c r="P207" s="45"/>
      <c r="Q207" s="45"/>
      <c r="R207" s="45"/>
      <c r="S207" s="45"/>
      <c r="T207" s="45"/>
      <c r="U207" s="45"/>
      <c r="V207" s="45"/>
      <c r="W207" s="45"/>
      <c r="X207" s="45"/>
      <c r="Y207" s="45"/>
      <c r="Z207" s="45"/>
    </row>
    <row r="208" spans="1:26" ht="13" x14ac:dyDescent="0.15">
      <c r="A208" s="49" t="s">
        <v>139</v>
      </c>
      <c r="B208" s="50" t="s">
        <v>377</v>
      </c>
      <c r="C208" s="50" t="s">
        <v>377</v>
      </c>
      <c r="D208" s="50" t="s">
        <v>377</v>
      </c>
      <c r="E208" s="50"/>
      <c r="F208" s="45"/>
      <c r="G208" s="45"/>
      <c r="H208" s="45"/>
      <c r="I208" s="45"/>
      <c r="J208" s="45"/>
      <c r="K208" s="45"/>
      <c r="L208" s="45"/>
      <c r="M208" s="45"/>
      <c r="N208" s="45"/>
      <c r="O208" s="45"/>
      <c r="P208" s="45"/>
      <c r="Q208" s="45"/>
      <c r="R208" s="45"/>
      <c r="S208" s="45"/>
      <c r="T208" s="45"/>
      <c r="U208" s="45"/>
      <c r="V208" s="45"/>
      <c r="W208" s="45"/>
      <c r="X208" s="45"/>
      <c r="Y208" s="45"/>
      <c r="Z208" s="45"/>
    </row>
    <row r="209" spans="1:26" ht="13" x14ac:dyDescent="0.15">
      <c r="A209" s="50" t="s">
        <v>140</v>
      </c>
      <c r="B209" s="50" t="s">
        <v>125</v>
      </c>
      <c r="C209" s="50" t="s">
        <v>125</v>
      </c>
      <c r="D209" s="50" t="s">
        <v>125</v>
      </c>
      <c r="E209" s="50"/>
      <c r="F209" s="45"/>
      <c r="G209" s="45"/>
      <c r="H209" s="45"/>
      <c r="I209" s="45"/>
      <c r="J209" s="45"/>
      <c r="K209" s="45"/>
      <c r="L209" s="45"/>
      <c r="M209" s="45"/>
      <c r="N209" s="45"/>
      <c r="O209" s="45"/>
      <c r="P209" s="45"/>
      <c r="Q209" s="45"/>
      <c r="R209" s="45"/>
      <c r="S209" s="45"/>
      <c r="T209" s="45"/>
      <c r="U209" s="45"/>
      <c r="V209" s="45"/>
      <c r="W209" s="45"/>
      <c r="X209" s="45"/>
      <c r="Y209" s="45"/>
      <c r="Z209" s="45"/>
    </row>
    <row r="210" spans="1:26" ht="13" x14ac:dyDescent="0.15">
      <c r="A210" s="50" t="s">
        <v>141</v>
      </c>
      <c r="B210" s="50" t="s">
        <v>125</v>
      </c>
      <c r="C210" s="50" t="s">
        <v>125</v>
      </c>
      <c r="D210" s="50" t="s">
        <v>125</v>
      </c>
      <c r="E210" s="50"/>
      <c r="F210" s="45"/>
      <c r="G210" s="45"/>
      <c r="H210" s="45"/>
      <c r="I210" s="45"/>
      <c r="J210" s="45"/>
      <c r="K210" s="45"/>
      <c r="L210" s="45"/>
      <c r="M210" s="45"/>
      <c r="N210" s="45"/>
      <c r="O210" s="45"/>
      <c r="P210" s="45"/>
      <c r="Q210" s="45"/>
      <c r="R210" s="45"/>
      <c r="S210" s="45"/>
      <c r="T210" s="45"/>
      <c r="U210" s="45"/>
      <c r="V210" s="45"/>
      <c r="W210" s="45"/>
      <c r="X210" s="45"/>
      <c r="Y210" s="45"/>
      <c r="Z210" s="45"/>
    </row>
    <row r="211" spans="1:26" ht="13" x14ac:dyDescent="0.15">
      <c r="A211" s="50" t="s">
        <v>142</v>
      </c>
      <c r="B211" s="50" t="s">
        <v>125</v>
      </c>
      <c r="C211" s="50" t="s">
        <v>125</v>
      </c>
      <c r="D211" s="50" t="s">
        <v>125</v>
      </c>
      <c r="E211" s="50"/>
      <c r="F211" s="45"/>
      <c r="G211" s="45"/>
      <c r="H211" s="45"/>
      <c r="I211" s="45"/>
      <c r="J211" s="45"/>
      <c r="K211" s="45"/>
      <c r="L211" s="45"/>
      <c r="M211" s="45"/>
      <c r="N211" s="45"/>
      <c r="O211" s="45"/>
      <c r="P211" s="45"/>
      <c r="Q211" s="45"/>
      <c r="R211" s="45"/>
      <c r="S211" s="45"/>
      <c r="T211" s="45"/>
      <c r="U211" s="45"/>
      <c r="V211" s="45"/>
      <c r="W211" s="45"/>
      <c r="X211" s="45"/>
      <c r="Y211" s="45"/>
      <c r="Z211" s="45"/>
    </row>
    <row r="212" spans="1:26" ht="13" x14ac:dyDescent="0.15">
      <c r="A212" s="50" t="s">
        <v>143</v>
      </c>
      <c r="B212" s="50" t="s">
        <v>125</v>
      </c>
      <c r="C212" s="50" t="s">
        <v>125</v>
      </c>
      <c r="D212" s="50" t="s">
        <v>125</v>
      </c>
      <c r="E212" s="50"/>
      <c r="F212" s="45"/>
      <c r="G212" s="45"/>
      <c r="H212" s="45"/>
      <c r="I212" s="45"/>
      <c r="J212" s="45"/>
      <c r="K212" s="45"/>
      <c r="L212" s="45"/>
      <c r="M212" s="45"/>
      <c r="N212" s="45"/>
      <c r="O212" s="45"/>
      <c r="P212" s="45"/>
      <c r="Q212" s="45"/>
      <c r="R212" s="45"/>
      <c r="S212" s="45"/>
      <c r="T212" s="45"/>
      <c r="U212" s="45"/>
      <c r="V212" s="45"/>
      <c r="W212" s="45"/>
      <c r="X212" s="45"/>
      <c r="Y212" s="45"/>
      <c r="Z212" s="45"/>
    </row>
    <row r="213" spans="1:26" ht="13" x14ac:dyDescent="0.15">
      <c r="A213" s="50" t="s">
        <v>144</v>
      </c>
      <c r="B213" s="50" t="s">
        <v>125</v>
      </c>
      <c r="C213" s="50" t="s">
        <v>125</v>
      </c>
      <c r="D213" s="50" t="s">
        <v>125</v>
      </c>
      <c r="E213" s="50"/>
      <c r="F213" s="44"/>
      <c r="G213" s="45"/>
      <c r="H213" s="45"/>
      <c r="I213" s="45"/>
      <c r="J213" s="45"/>
      <c r="K213" s="45"/>
      <c r="L213" s="45"/>
      <c r="M213" s="45"/>
      <c r="N213" s="45"/>
      <c r="O213" s="45"/>
      <c r="P213" s="45"/>
      <c r="Q213" s="45"/>
      <c r="R213" s="45"/>
      <c r="S213" s="45"/>
      <c r="T213" s="45"/>
      <c r="U213" s="45"/>
      <c r="V213" s="45"/>
      <c r="W213" s="45"/>
      <c r="X213" s="45"/>
      <c r="Y213" s="45"/>
      <c r="Z213" s="45"/>
    </row>
    <row r="214" spans="1:26" ht="13" x14ac:dyDescent="0.15">
      <c r="A214" s="50" t="s">
        <v>145</v>
      </c>
      <c r="B214" s="50" t="s">
        <v>125</v>
      </c>
      <c r="C214" s="50" t="s">
        <v>125</v>
      </c>
      <c r="D214" s="50" t="s">
        <v>125</v>
      </c>
      <c r="E214" s="50"/>
      <c r="F214" s="45"/>
      <c r="G214" s="45"/>
      <c r="H214" s="45"/>
      <c r="I214" s="45"/>
      <c r="J214" s="45"/>
      <c r="K214" s="45"/>
      <c r="L214" s="45"/>
      <c r="M214" s="45"/>
      <c r="N214" s="45"/>
      <c r="O214" s="45"/>
      <c r="P214" s="45"/>
      <c r="Q214" s="45"/>
      <c r="R214" s="45"/>
      <c r="S214" s="45"/>
      <c r="T214" s="45"/>
      <c r="U214" s="45"/>
      <c r="V214" s="45"/>
      <c r="W214" s="45"/>
      <c r="X214" s="45"/>
      <c r="Y214" s="45"/>
      <c r="Z214" s="45"/>
    </row>
    <row r="215" spans="1:26" ht="13" x14ac:dyDescent="0.15">
      <c r="A215" s="50" t="s">
        <v>146</v>
      </c>
      <c r="B215" s="50" t="s">
        <v>378</v>
      </c>
      <c r="C215" s="50" t="s">
        <v>378</v>
      </c>
      <c r="D215" s="50" t="s">
        <v>378</v>
      </c>
      <c r="E215" s="50"/>
      <c r="F215" s="44"/>
      <c r="G215" s="45"/>
      <c r="H215" s="45"/>
      <c r="I215" s="45"/>
      <c r="J215" s="45"/>
      <c r="K215" s="45"/>
      <c r="L215" s="45"/>
      <c r="M215" s="45"/>
      <c r="N215" s="45"/>
      <c r="O215" s="45"/>
      <c r="P215" s="45"/>
      <c r="Q215" s="45"/>
      <c r="R215" s="45"/>
      <c r="S215" s="45"/>
      <c r="T215" s="45"/>
      <c r="U215" s="45"/>
      <c r="V215" s="45"/>
      <c r="W215" s="45"/>
      <c r="X215" s="45"/>
      <c r="Y215" s="45"/>
      <c r="Z215" s="45"/>
    </row>
    <row r="216" spans="1:26" ht="13" x14ac:dyDescent="0.15">
      <c r="A216" s="50" t="s">
        <v>147</v>
      </c>
      <c r="B216" s="50" t="s">
        <v>125</v>
      </c>
      <c r="C216" s="50" t="s">
        <v>125</v>
      </c>
      <c r="D216" s="50" t="s">
        <v>125</v>
      </c>
      <c r="E216" s="50"/>
      <c r="F216" s="44"/>
      <c r="G216" s="45"/>
      <c r="H216" s="45"/>
      <c r="I216" s="45"/>
      <c r="J216" s="45"/>
      <c r="K216" s="45"/>
      <c r="L216" s="45"/>
      <c r="M216" s="45"/>
      <c r="N216" s="45"/>
      <c r="O216" s="45"/>
      <c r="P216" s="45"/>
      <c r="Q216" s="45"/>
      <c r="R216" s="45"/>
      <c r="S216" s="45"/>
      <c r="T216" s="45"/>
      <c r="U216" s="45"/>
      <c r="V216" s="45"/>
      <c r="W216" s="45"/>
      <c r="X216" s="45"/>
      <c r="Y216" s="45"/>
      <c r="Z216" s="45"/>
    </row>
    <row r="217" spans="1:26" ht="13" x14ac:dyDescent="0.15">
      <c r="A217" s="50" t="s">
        <v>114</v>
      </c>
      <c r="B217" s="50" t="s">
        <v>379</v>
      </c>
      <c r="C217" s="50" t="s">
        <v>379</v>
      </c>
      <c r="D217" s="50" t="s">
        <v>379</v>
      </c>
      <c r="E217" s="57"/>
      <c r="F217" s="44"/>
      <c r="G217" s="45"/>
      <c r="H217" s="45"/>
      <c r="I217" s="45"/>
      <c r="J217" s="45"/>
      <c r="K217" s="45"/>
      <c r="L217" s="45"/>
      <c r="M217" s="45"/>
      <c r="N217" s="45"/>
      <c r="O217" s="45"/>
      <c r="P217" s="45"/>
      <c r="Q217" s="45"/>
      <c r="R217" s="45"/>
      <c r="S217" s="45"/>
      <c r="T217" s="45"/>
      <c r="U217" s="45"/>
      <c r="V217" s="45"/>
      <c r="W217" s="45"/>
      <c r="X217" s="45"/>
      <c r="Y217" s="45"/>
      <c r="Z217" s="45"/>
    </row>
    <row r="218" spans="1:26" ht="13" x14ac:dyDescent="0.15">
      <c r="A218" s="50" t="s">
        <v>116</v>
      </c>
      <c r="B218" s="50">
        <v>18</v>
      </c>
      <c r="C218" s="50">
        <v>18</v>
      </c>
      <c r="D218" s="50">
        <v>18</v>
      </c>
      <c r="E218" s="57"/>
      <c r="F218" s="44"/>
      <c r="G218" s="45"/>
      <c r="H218" s="45"/>
      <c r="I218" s="45"/>
      <c r="J218" s="45"/>
      <c r="K218" s="45"/>
      <c r="L218" s="45"/>
      <c r="M218" s="45"/>
      <c r="N218" s="45"/>
      <c r="O218" s="45"/>
      <c r="P218" s="45"/>
      <c r="Q218" s="45"/>
      <c r="R218" s="45"/>
      <c r="S218" s="45"/>
      <c r="T218" s="45"/>
      <c r="U218" s="45"/>
      <c r="V218" s="45"/>
      <c r="W218" s="45"/>
      <c r="X218" s="45"/>
      <c r="Y218" s="45"/>
      <c r="Z218" s="45"/>
    </row>
    <row r="219" spans="1:26" ht="13" x14ac:dyDescent="0.15">
      <c r="A219" s="44"/>
      <c r="B219" s="45"/>
      <c r="C219" s="45"/>
      <c r="D219" s="45"/>
      <c r="E219" s="45"/>
      <c r="F219" s="44"/>
      <c r="G219" s="45"/>
      <c r="H219" s="45"/>
      <c r="I219" s="45"/>
      <c r="J219" s="45"/>
      <c r="K219" s="45"/>
      <c r="L219" s="45"/>
      <c r="M219" s="45"/>
      <c r="N219" s="45"/>
      <c r="O219" s="45"/>
      <c r="P219" s="45"/>
      <c r="Q219" s="45"/>
      <c r="R219" s="45"/>
      <c r="S219" s="45"/>
      <c r="T219" s="45"/>
      <c r="U219" s="45"/>
      <c r="V219" s="45"/>
      <c r="W219" s="45"/>
      <c r="X219" s="45"/>
      <c r="Y219" s="45"/>
      <c r="Z219" s="45"/>
    </row>
    <row r="220" spans="1:26" ht="13" x14ac:dyDescent="0.15">
      <c r="A220" s="51" t="s">
        <v>132</v>
      </c>
      <c r="B220" s="51">
        <v>100</v>
      </c>
      <c r="C220" s="51">
        <v>100</v>
      </c>
      <c r="D220" s="51">
        <v>100</v>
      </c>
      <c r="E220" s="61"/>
      <c r="F220" s="45"/>
      <c r="G220" s="45"/>
      <c r="H220" s="45"/>
      <c r="I220" s="45"/>
      <c r="J220" s="45"/>
      <c r="K220" s="45"/>
      <c r="L220" s="45"/>
      <c r="M220" s="45"/>
      <c r="N220" s="45"/>
      <c r="O220" s="45"/>
      <c r="P220" s="45"/>
      <c r="Q220" s="45"/>
      <c r="R220" s="45"/>
      <c r="S220" s="45"/>
      <c r="T220" s="45"/>
      <c r="U220" s="45"/>
      <c r="V220" s="45"/>
      <c r="W220" s="45"/>
      <c r="X220" s="45"/>
      <c r="Y220" s="45"/>
      <c r="Z220" s="45"/>
    </row>
    <row r="221" spans="1:26" ht="13" x14ac:dyDescent="0.15">
      <c r="A221" s="51" t="s">
        <v>133</v>
      </c>
      <c r="B221" s="51">
        <v>0</v>
      </c>
      <c r="C221" s="51">
        <v>0</v>
      </c>
      <c r="D221" s="51">
        <v>0</v>
      </c>
      <c r="E221" s="61"/>
      <c r="F221" s="45"/>
      <c r="G221" s="45"/>
      <c r="H221" s="45"/>
      <c r="I221" s="45"/>
      <c r="J221" s="45"/>
      <c r="K221" s="45"/>
      <c r="L221" s="45"/>
      <c r="M221" s="45"/>
      <c r="N221" s="45"/>
      <c r="O221" s="45"/>
      <c r="P221" s="45"/>
      <c r="Q221" s="45"/>
      <c r="R221" s="45"/>
      <c r="S221" s="45"/>
      <c r="T221" s="45"/>
      <c r="U221" s="45"/>
      <c r="V221" s="45"/>
      <c r="W221" s="45"/>
      <c r="X221" s="45"/>
      <c r="Y221" s="45"/>
      <c r="Z221" s="45"/>
    </row>
    <row r="222" spans="1:26" ht="13" x14ac:dyDescent="0.15">
      <c r="A222" s="51" t="s">
        <v>134</v>
      </c>
      <c r="B222" s="51">
        <v>0</v>
      </c>
      <c r="C222" s="51">
        <v>0</v>
      </c>
      <c r="D222" s="51">
        <v>0</v>
      </c>
      <c r="E222" s="61"/>
      <c r="F222" s="45"/>
      <c r="G222" s="45"/>
      <c r="H222" s="45"/>
      <c r="I222" s="45"/>
      <c r="J222" s="45"/>
      <c r="K222" s="45"/>
      <c r="L222" s="45"/>
      <c r="M222" s="45"/>
      <c r="N222" s="45"/>
      <c r="O222" s="45"/>
      <c r="P222" s="45"/>
      <c r="Q222" s="45"/>
      <c r="R222" s="45"/>
      <c r="S222" s="45"/>
      <c r="T222" s="45"/>
      <c r="U222" s="45"/>
      <c r="V222" s="45"/>
      <c r="W222" s="45"/>
      <c r="X222" s="45"/>
      <c r="Y222" s="45"/>
      <c r="Z222" s="45"/>
    </row>
    <row r="223" spans="1:26" ht="13" x14ac:dyDescent="0.15">
      <c r="A223" s="51" t="s">
        <v>150</v>
      </c>
      <c r="B223" s="51">
        <v>0</v>
      </c>
      <c r="C223" s="51">
        <v>0</v>
      </c>
      <c r="D223" s="51">
        <v>0</v>
      </c>
      <c r="E223" s="61"/>
      <c r="F223" s="45"/>
      <c r="G223" s="45"/>
      <c r="H223" s="45"/>
      <c r="I223" s="45"/>
      <c r="J223" s="45"/>
      <c r="K223" s="45"/>
      <c r="L223" s="45"/>
      <c r="M223" s="45"/>
      <c r="N223" s="45"/>
      <c r="O223" s="45"/>
      <c r="P223" s="45"/>
      <c r="Q223" s="45"/>
      <c r="R223" s="45"/>
      <c r="S223" s="45"/>
      <c r="T223" s="45"/>
      <c r="U223" s="45"/>
      <c r="V223" s="45"/>
      <c r="W223" s="45"/>
      <c r="X223" s="45"/>
      <c r="Y223" s="45"/>
      <c r="Z223" s="45"/>
    </row>
    <row r="224" spans="1:26" ht="13" x14ac:dyDescent="0.15">
      <c r="A224" s="51" t="s">
        <v>151</v>
      </c>
      <c r="B224" s="51">
        <v>0</v>
      </c>
      <c r="C224" s="51">
        <v>0</v>
      </c>
      <c r="D224" s="51">
        <v>0</v>
      </c>
      <c r="E224" s="61"/>
      <c r="F224" s="45"/>
      <c r="G224" s="45"/>
      <c r="H224" s="45"/>
      <c r="I224" s="45"/>
      <c r="J224" s="45"/>
      <c r="K224" s="45"/>
      <c r="L224" s="45"/>
      <c r="M224" s="45"/>
      <c r="N224" s="45"/>
      <c r="O224" s="45"/>
      <c r="P224" s="45"/>
      <c r="Q224" s="45"/>
      <c r="R224" s="45"/>
      <c r="S224" s="45"/>
      <c r="T224" s="45"/>
      <c r="U224" s="45"/>
      <c r="V224" s="45"/>
      <c r="W224" s="45"/>
      <c r="X224" s="45"/>
      <c r="Y224" s="45"/>
      <c r="Z224" s="45"/>
    </row>
    <row r="225" spans="1:26" ht="13" x14ac:dyDescent="0.15">
      <c r="A225" s="51" t="s">
        <v>152</v>
      </c>
      <c r="B225" s="51">
        <v>0</v>
      </c>
      <c r="C225" s="51">
        <v>0</v>
      </c>
      <c r="D225" s="51">
        <v>0</v>
      </c>
      <c r="E225" s="61"/>
      <c r="F225" s="45"/>
      <c r="G225" s="45"/>
      <c r="H225" s="45"/>
      <c r="I225" s="45"/>
      <c r="J225" s="45"/>
      <c r="K225" s="45"/>
      <c r="L225" s="45"/>
      <c r="M225" s="45"/>
      <c r="N225" s="45"/>
      <c r="O225" s="45"/>
      <c r="P225" s="45"/>
      <c r="Q225" s="45"/>
      <c r="R225" s="45"/>
      <c r="S225" s="45"/>
      <c r="T225" s="45"/>
      <c r="U225" s="45"/>
      <c r="V225" s="45"/>
      <c r="W225" s="45"/>
      <c r="X225" s="45"/>
      <c r="Y225" s="45"/>
      <c r="Z225" s="45"/>
    </row>
    <row r="226" spans="1:26" ht="13" x14ac:dyDescent="0.15">
      <c r="A226" s="51" t="s">
        <v>153</v>
      </c>
      <c r="B226" s="51">
        <v>0</v>
      </c>
      <c r="C226" s="51">
        <v>0</v>
      </c>
      <c r="D226" s="51">
        <v>0</v>
      </c>
      <c r="E226" s="61"/>
      <c r="F226" s="45"/>
      <c r="G226" s="45"/>
      <c r="H226" s="45"/>
      <c r="I226" s="45"/>
      <c r="J226" s="45"/>
      <c r="K226" s="45"/>
      <c r="L226" s="45"/>
      <c r="M226" s="45"/>
      <c r="N226" s="45"/>
      <c r="O226" s="45"/>
      <c r="P226" s="45"/>
      <c r="Q226" s="45"/>
      <c r="R226" s="45"/>
      <c r="S226" s="45"/>
      <c r="T226" s="45"/>
      <c r="U226" s="45"/>
      <c r="V226" s="45"/>
      <c r="W226" s="45"/>
      <c r="X226" s="45"/>
      <c r="Y226" s="45"/>
      <c r="Z226" s="45"/>
    </row>
    <row r="227" spans="1:26" ht="13" x14ac:dyDescent="0.15">
      <c r="A227" s="51" t="s">
        <v>154</v>
      </c>
      <c r="B227" s="51">
        <v>100</v>
      </c>
      <c r="C227" s="51">
        <v>100</v>
      </c>
      <c r="D227" s="51">
        <v>100</v>
      </c>
      <c r="E227" s="61"/>
      <c r="F227" s="45"/>
      <c r="G227" s="45"/>
      <c r="H227" s="45"/>
      <c r="I227" s="45"/>
      <c r="J227" s="45"/>
      <c r="K227" s="45"/>
      <c r="L227" s="45"/>
      <c r="M227" s="45"/>
      <c r="N227" s="45"/>
      <c r="O227" s="45"/>
      <c r="P227" s="45"/>
      <c r="Q227" s="45"/>
      <c r="R227" s="45"/>
      <c r="S227" s="45"/>
      <c r="T227" s="45"/>
      <c r="U227" s="45"/>
      <c r="V227" s="45"/>
      <c r="W227" s="45"/>
      <c r="X227" s="45"/>
      <c r="Y227" s="45"/>
      <c r="Z227" s="45"/>
    </row>
    <row r="228" spans="1:26" ht="13" x14ac:dyDescent="0.15">
      <c r="A228" s="51" t="s">
        <v>155</v>
      </c>
      <c r="B228" s="51">
        <v>0</v>
      </c>
      <c r="C228" s="51">
        <v>0</v>
      </c>
      <c r="D228" s="51">
        <v>0</v>
      </c>
      <c r="E228" s="61"/>
      <c r="F228" s="45"/>
      <c r="G228" s="45"/>
      <c r="H228" s="45"/>
      <c r="I228" s="45"/>
      <c r="J228" s="45"/>
      <c r="K228" s="45"/>
      <c r="L228" s="45"/>
      <c r="M228" s="45"/>
      <c r="N228" s="45"/>
      <c r="O228" s="45"/>
      <c r="P228" s="45"/>
      <c r="Q228" s="45"/>
      <c r="R228" s="45"/>
      <c r="S228" s="45"/>
      <c r="T228" s="45"/>
      <c r="U228" s="45"/>
      <c r="V228" s="45"/>
      <c r="W228" s="45"/>
      <c r="X228" s="45"/>
      <c r="Y228" s="45"/>
      <c r="Z228" s="45"/>
    </row>
    <row r="229" spans="1:26" ht="13" x14ac:dyDescent="0.15">
      <c r="A229" s="44"/>
      <c r="B229" s="44"/>
      <c r="C229" s="44"/>
      <c r="D229" s="44"/>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 x14ac:dyDescent="0.15">
      <c r="A230" s="51" t="s">
        <v>120</v>
      </c>
      <c r="B230" s="52">
        <v>22.22</v>
      </c>
      <c r="C230" s="52">
        <v>22.22</v>
      </c>
      <c r="D230" s="52">
        <v>22.22</v>
      </c>
      <c r="E230" s="62"/>
      <c r="F230" s="45"/>
      <c r="G230" s="45"/>
      <c r="H230" s="45"/>
      <c r="I230" s="45"/>
      <c r="J230" s="45"/>
      <c r="K230" s="45"/>
      <c r="L230" s="45"/>
      <c r="M230" s="45"/>
      <c r="N230" s="45"/>
      <c r="O230" s="45"/>
      <c r="P230" s="45"/>
      <c r="Q230" s="45"/>
      <c r="R230" s="45"/>
      <c r="S230" s="45"/>
      <c r="T230" s="45"/>
      <c r="U230" s="45"/>
      <c r="V230" s="45"/>
      <c r="W230" s="45"/>
      <c r="X230" s="45"/>
      <c r="Y230" s="45"/>
      <c r="Z230" s="45"/>
    </row>
    <row r="231" spans="1:26" ht="13" x14ac:dyDescent="0.15">
      <c r="A231" s="44"/>
      <c r="B231" s="53"/>
      <c r="C231" s="44"/>
      <c r="D231" s="44"/>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 x14ac:dyDescent="0.15">
      <c r="A232" s="54" t="s">
        <v>121</v>
      </c>
      <c r="B232" s="64">
        <v>22.22</v>
      </c>
      <c r="C232" s="44"/>
      <c r="D232" s="56"/>
      <c r="E232" s="45"/>
      <c r="F232" s="44"/>
      <c r="G232" s="45"/>
      <c r="H232" s="45"/>
      <c r="I232" s="45"/>
      <c r="J232" s="45"/>
      <c r="K232" s="45"/>
      <c r="L232" s="45"/>
      <c r="M232" s="45"/>
      <c r="N232" s="45"/>
      <c r="O232" s="45"/>
      <c r="P232" s="45"/>
      <c r="Q232" s="45"/>
      <c r="R232" s="45"/>
      <c r="S232" s="45"/>
      <c r="T232" s="45"/>
      <c r="U232" s="45"/>
      <c r="V232" s="45"/>
      <c r="W232" s="45"/>
      <c r="X232" s="45"/>
      <c r="Y232" s="45"/>
      <c r="Z232" s="45"/>
    </row>
    <row r="233" spans="1:26" ht="13" x14ac:dyDescent="0.15">
      <c r="A233" s="44"/>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 x14ac:dyDescent="0.15">
      <c r="A234" s="58" t="s">
        <v>88</v>
      </c>
      <c r="B234" s="47" t="s">
        <v>343</v>
      </c>
      <c r="C234" s="47" t="s">
        <v>181</v>
      </c>
      <c r="D234" s="59" t="s">
        <v>344</v>
      </c>
      <c r="E234" s="60"/>
      <c r="F234" s="45"/>
      <c r="G234" s="45"/>
      <c r="H234" s="45"/>
      <c r="I234" s="45"/>
      <c r="J234" s="45"/>
      <c r="K234" s="45"/>
      <c r="L234" s="45"/>
      <c r="M234" s="45"/>
      <c r="N234" s="45"/>
      <c r="O234" s="45"/>
      <c r="P234" s="45"/>
      <c r="Q234" s="45"/>
      <c r="R234" s="45"/>
      <c r="S234" s="45"/>
      <c r="T234" s="45"/>
      <c r="U234" s="45"/>
      <c r="V234" s="45"/>
      <c r="W234" s="45"/>
      <c r="X234" s="45"/>
      <c r="Y234" s="45"/>
      <c r="Z234" s="45"/>
    </row>
    <row r="235" spans="1:26" ht="13" x14ac:dyDescent="0.15">
      <c r="A235" s="49" t="s">
        <v>139</v>
      </c>
      <c r="B235" s="50" t="s">
        <v>125</v>
      </c>
      <c r="C235" s="50" t="s">
        <v>125</v>
      </c>
      <c r="D235" s="50" t="s">
        <v>125</v>
      </c>
      <c r="E235" s="50"/>
      <c r="F235" s="45"/>
      <c r="G235" s="45"/>
      <c r="H235" s="45"/>
      <c r="I235" s="45"/>
      <c r="J235" s="45"/>
      <c r="K235" s="45"/>
      <c r="L235" s="45"/>
      <c r="M235" s="45"/>
      <c r="N235" s="45"/>
      <c r="O235" s="45"/>
      <c r="P235" s="45"/>
      <c r="Q235" s="45"/>
      <c r="R235" s="45"/>
      <c r="S235" s="45"/>
      <c r="T235" s="45"/>
      <c r="U235" s="45"/>
      <c r="V235" s="45"/>
      <c r="W235" s="45"/>
      <c r="X235" s="45"/>
      <c r="Y235" s="45"/>
      <c r="Z235" s="45"/>
    </row>
    <row r="236" spans="1:26" ht="13" x14ac:dyDescent="0.15">
      <c r="A236" s="50" t="s">
        <v>140</v>
      </c>
      <c r="B236" s="50" t="s">
        <v>125</v>
      </c>
      <c r="C236" s="50" t="s">
        <v>125</v>
      </c>
      <c r="D236" s="50" t="s">
        <v>125</v>
      </c>
      <c r="E236" s="50"/>
      <c r="F236" s="45"/>
      <c r="G236" s="45"/>
      <c r="H236" s="45"/>
      <c r="I236" s="45"/>
      <c r="J236" s="45"/>
      <c r="K236" s="45"/>
      <c r="L236" s="45"/>
      <c r="M236" s="45"/>
      <c r="N236" s="45"/>
      <c r="O236" s="45"/>
      <c r="P236" s="45"/>
      <c r="Q236" s="45"/>
      <c r="R236" s="45"/>
      <c r="S236" s="45"/>
      <c r="T236" s="45"/>
      <c r="U236" s="45"/>
      <c r="V236" s="45"/>
      <c r="W236" s="45"/>
      <c r="X236" s="45"/>
      <c r="Y236" s="45"/>
      <c r="Z236" s="45"/>
    </row>
    <row r="237" spans="1:26" ht="13" x14ac:dyDescent="0.15">
      <c r="A237" s="50" t="s">
        <v>141</v>
      </c>
      <c r="B237" s="50" t="s">
        <v>125</v>
      </c>
      <c r="C237" s="50" t="s">
        <v>125</v>
      </c>
      <c r="D237" s="50" t="s">
        <v>125</v>
      </c>
      <c r="E237" s="50"/>
      <c r="F237" s="45"/>
      <c r="G237" s="45"/>
      <c r="H237" s="45"/>
      <c r="I237" s="45"/>
      <c r="J237" s="45"/>
      <c r="K237" s="45"/>
      <c r="L237" s="45"/>
      <c r="M237" s="45"/>
      <c r="N237" s="45"/>
      <c r="O237" s="45"/>
      <c r="P237" s="45"/>
      <c r="Q237" s="45"/>
      <c r="R237" s="45"/>
      <c r="S237" s="45"/>
      <c r="T237" s="45"/>
      <c r="U237" s="45"/>
      <c r="V237" s="45"/>
      <c r="W237" s="45"/>
      <c r="X237" s="45"/>
      <c r="Y237" s="45"/>
      <c r="Z237" s="45"/>
    </row>
    <row r="238" spans="1:26" ht="13" x14ac:dyDescent="0.15">
      <c r="A238" s="50" t="s">
        <v>142</v>
      </c>
      <c r="B238" s="50" t="s">
        <v>125</v>
      </c>
      <c r="C238" s="50" t="s">
        <v>125</v>
      </c>
      <c r="D238" s="50" t="s">
        <v>125</v>
      </c>
      <c r="E238" s="50"/>
      <c r="F238" s="45"/>
      <c r="G238" s="45"/>
      <c r="H238" s="45"/>
      <c r="I238" s="45"/>
      <c r="J238" s="45"/>
      <c r="K238" s="45"/>
      <c r="L238" s="45"/>
      <c r="M238" s="45"/>
      <c r="N238" s="45"/>
      <c r="O238" s="45"/>
      <c r="P238" s="45"/>
      <c r="Q238" s="45"/>
      <c r="R238" s="45"/>
      <c r="S238" s="45"/>
      <c r="T238" s="45"/>
      <c r="U238" s="45"/>
      <c r="V238" s="45"/>
      <c r="W238" s="45"/>
      <c r="X238" s="45"/>
      <c r="Y238" s="45"/>
      <c r="Z238" s="45"/>
    </row>
    <row r="239" spans="1:26" ht="13" x14ac:dyDescent="0.15">
      <c r="A239" s="50" t="s">
        <v>143</v>
      </c>
      <c r="B239" s="50" t="s">
        <v>125</v>
      </c>
      <c r="C239" s="50" t="s">
        <v>125</v>
      </c>
      <c r="D239" s="50" t="s">
        <v>125</v>
      </c>
      <c r="E239" s="50"/>
      <c r="F239" s="45"/>
      <c r="G239" s="45"/>
      <c r="H239" s="45"/>
      <c r="I239" s="45"/>
      <c r="J239" s="45"/>
      <c r="K239" s="45"/>
      <c r="L239" s="45"/>
      <c r="M239" s="45"/>
      <c r="N239" s="45"/>
      <c r="O239" s="45"/>
      <c r="P239" s="45"/>
      <c r="Q239" s="45"/>
      <c r="R239" s="45"/>
      <c r="S239" s="45"/>
      <c r="T239" s="45"/>
      <c r="U239" s="45"/>
      <c r="V239" s="45"/>
      <c r="W239" s="45"/>
      <c r="X239" s="45"/>
      <c r="Y239" s="45"/>
      <c r="Z239" s="45"/>
    </row>
    <row r="240" spans="1:26" ht="13" x14ac:dyDescent="0.15">
      <c r="A240" s="50" t="s">
        <v>144</v>
      </c>
      <c r="B240" s="50" t="s">
        <v>125</v>
      </c>
      <c r="C240" s="50" t="s">
        <v>125</v>
      </c>
      <c r="D240" s="50" t="s">
        <v>125</v>
      </c>
      <c r="E240" s="50"/>
      <c r="F240" s="44"/>
      <c r="G240" s="45"/>
      <c r="H240" s="45"/>
      <c r="I240" s="45"/>
      <c r="J240" s="45"/>
      <c r="K240" s="45"/>
      <c r="L240" s="45"/>
      <c r="M240" s="45"/>
      <c r="N240" s="45"/>
      <c r="O240" s="45"/>
      <c r="P240" s="45"/>
      <c r="Q240" s="45"/>
      <c r="R240" s="45"/>
      <c r="S240" s="45"/>
      <c r="T240" s="45"/>
      <c r="U240" s="45"/>
      <c r="V240" s="45"/>
      <c r="W240" s="45"/>
      <c r="X240" s="45"/>
      <c r="Y240" s="45"/>
      <c r="Z240" s="45"/>
    </row>
    <row r="241" spans="1:26" ht="13" x14ac:dyDescent="0.15">
      <c r="A241" s="50" t="s">
        <v>145</v>
      </c>
      <c r="B241" s="50" t="s">
        <v>125</v>
      </c>
      <c r="C241" s="50" t="s">
        <v>125</v>
      </c>
      <c r="D241" s="50" t="s">
        <v>125</v>
      </c>
      <c r="E241" s="50"/>
      <c r="F241" s="45"/>
      <c r="G241" s="45"/>
      <c r="H241" s="45"/>
      <c r="I241" s="45"/>
      <c r="J241" s="45"/>
      <c r="K241" s="45"/>
      <c r="L241" s="45"/>
      <c r="M241" s="45"/>
      <c r="N241" s="45"/>
      <c r="O241" s="45"/>
      <c r="P241" s="45"/>
      <c r="Q241" s="45"/>
      <c r="R241" s="45"/>
      <c r="S241" s="45"/>
      <c r="T241" s="45"/>
      <c r="U241" s="45"/>
      <c r="V241" s="45"/>
      <c r="W241" s="45"/>
      <c r="X241" s="45"/>
      <c r="Y241" s="45"/>
      <c r="Z241" s="45"/>
    </row>
    <row r="242" spans="1:26" ht="13" x14ac:dyDescent="0.15">
      <c r="A242" s="50" t="s">
        <v>146</v>
      </c>
      <c r="B242" s="50" t="s">
        <v>125</v>
      </c>
      <c r="C242" s="50" t="s">
        <v>125</v>
      </c>
      <c r="D242" s="50" t="s">
        <v>125</v>
      </c>
      <c r="E242" s="50"/>
      <c r="F242" s="44"/>
      <c r="G242" s="45"/>
      <c r="H242" s="45"/>
      <c r="I242" s="45"/>
      <c r="J242" s="45"/>
      <c r="K242" s="45"/>
      <c r="L242" s="45"/>
      <c r="M242" s="45"/>
      <c r="N242" s="45"/>
      <c r="O242" s="45"/>
      <c r="P242" s="45"/>
      <c r="Q242" s="45"/>
      <c r="R242" s="45"/>
      <c r="S242" s="45"/>
      <c r="T242" s="45"/>
      <c r="U242" s="45"/>
      <c r="V242" s="45"/>
      <c r="W242" s="45"/>
      <c r="X242" s="45"/>
      <c r="Y242" s="45"/>
      <c r="Z242" s="45"/>
    </row>
    <row r="243" spans="1:26" ht="13" x14ac:dyDescent="0.15">
      <c r="A243" s="50" t="s">
        <v>147</v>
      </c>
      <c r="B243" s="50" t="s">
        <v>125</v>
      </c>
      <c r="C243" s="50" t="s">
        <v>125</v>
      </c>
      <c r="D243" s="50" t="s">
        <v>125</v>
      </c>
      <c r="E243" s="50"/>
      <c r="F243" s="44"/>
      <c r="G243" s="45"/>
      <c r="H243" s="45"/>
      <c r="I243" s="45"/>
      <c r="J243" s="45"/>
      <c r="K243" s="45"/>
      <c r="L243" s="45"/>
      <c r="M243" s="45"/>
      <c r="N243" s="45"/>
      <c r="O243" s="45"/>
      <c r="P243" s="45"/>
      <c r="Q243" s="45"/>
      <c r="R243" s="45"/>
      <c r="S243" s="45"/>
      <c r="T243" s="45"/>
      <c r="U243" s="45"/>
      <c r="V243" s="45"/>
      <c r="W243" s="45"/>
      <c r="X243" s="45"/>
      <c r="Y243" s="45"/>
      <c r="Z243" s="45"/>
    </row>
    <row r="244" spans="1:26" ht="13" x14ac:dyDescent="0.15">
      <c r="A244" s="50" t="s">
        <v>114</v>
      </c>
      <c r="B244" s="50" t="s">
        <v>380</v>
      </c>
      <c r="C244" s="50" t="s">
        <v>380</v>
      </c>
      <c r="D244" s="50" t="s">
        <v>380</v>
      </c>
      <c r="E244" s="57"/>
      <c r="F244" s="44"/>
      <c r="G244" s="45"/>
      <c r="H244" s="45"/>
      <c r="I244" s="45"/>
      <c r="J244" s="45"/>
      <c r="K244" s="45"/>
      <c r="L244" s="45"/>
      <c r="M244" s="45"/>
      <c r="N244" s="45"/>
      <c r="O244" s="45"/>
      <c r="P244" s="45"/>
      <c r="Q244" s="45"/>
      <c r="R244" s="45"/>
      <c r="S244" s="45"/>
      <c r="T244" s="45"/>
      <c r="U244" s="45"/>
      <c r="V244" s="45"/>
      <c r="W244" s="45"/>
      <c r="X244" s="45"/>
      <c r="Y244" s="45"/>
      <c r="Z244" s="45"/>
    </row>
    <row r="245" spans="1:26" ht="13" x14ac:dyDescent="0.15">
      <c r="A245" s="50" t="s">
        <v>116</v>
      </c>
      <c r="B245" s="50" t="s">
        <v>381</v>
      </c>
      <c r="C245" s="50" t="s">
        <v>381</v>
      </c>
      <c r="D245" s="50" t="s">
        <v>381</v>
      </c>
      <c r="E245" s="57"/>
      <c r="F245" s="44"/>
      <c r="G245" s="45"/>
      <c r="H245" s="45"/>
      <c r="I245" s="45"/>
      <c r="J245" s="45"/>
      <c r="K245" s="45"/>
      <c r="L245" s="45"/>
      <c r="M245" s="45"/>
      <c r="N245" s="45"/>
      <c r="O245" s="45"/>
      <c r="P245" s="45"/>
      <c r="Q245" s="45"/>
      <c r="R245" s="45"/>
      <c r="S245" s="45"/>
      <c r="T245" s="45"/>
      <c r="U245" s="45"/>
      <c r="V245" s="45"/>
      <c r="W245" s="45"/>
      <c r="X245" s="45"/>
      <c r="Y245" s="45"/>
      <c r="Z245" s="45"/>
    </row>
    <row r="246" spans="1:26" ht="13" x14ac:dyDescent="0.15">
      <c r="A246" s="44"/>
      <c r="B246" s="45"/>
      <c r="C246" s="45"/>
      <c r="D246" s="45"/>
      <c r="E246" s="45"/>
      <c r="F246" s="44"/>
      <c r="G246" s="45"/>
      <c r="H246" s="45"/>
      <c r="I246" s="45"/>
      <c r="J246" s="45"/>
      <c r="K246" s="45"/>
      <c r="L246" s="45"/>
      <c r="M246" s="45"/>
      <c r="N246" s="45"/>
      <c r="O246" s="45"/>
      <c r="P246" s="45"/>
      <c r="Q246" s="45"/>
      <c r="R246" s="45"/>
      <c r="S246" s="45"/>
      <c r="T246" s="45"/>
      <c r="U246" s="45"/>
      <c r="V246" s="45"/>
      <c r="W246" s="45"/>
      <c r="X246" s="45"/>
      <c r="Y246" s="45"/>
      <c r="Z246" s="45"/>
    </row>
    <row r="247" spans="1:26" ht="13" x14ac:dyDescent="0.15">
      <c r="A247" s="51" t="s">
        <v>132</v>
      </c>
      <c r="B247" s="51">
        <v>0</v>
      </c>
      <c r="C247" s="51">
        <v>0</v>
      </c>
      <c r="D247" s="51">
        <v>0</v>
      </c>
      <c r="E247" s="61"/>
      <c r="F247" s="45"/>
      <c r="G247" s="45"/>
      <c r="H247" s="45"/>
      <c r="I247" s="45"/>
      <c r="J247" s="45"/>
      <c r="K247" s="45"/>
      <c r="L247" s="45"/>
      <c r="M247" s="45"/>
      <c r="N247" s="45"/>
      <c r="O247" s="45"/>
      <c r="P247" s="45"/>
      <c r="Q247" s="45"/>
      <c r="R247" s="45"/>
      <c r="S247" s="45"/>
      <c r="T247" s="45"/>
      <c r="U247" s="45"/>
      <c r="V247" s="45"/>
      <c r="W247" s="45"/>
      <c r="X247" s="45"/>
      <c r="Y247" s="45"/>
      <c r="Z247" s="45"/>
    </row>
    <row r="248" spans="1:26" ht="13" x14ac:dyDescent="0.15">
      <c r="A248" s="51" t="s">
        <v>133</v>
      </c>
      <c r="B248" s="51">
        <v>0</v>
      </c>
      <c r="C248" s="51">
        <v>0</v>
      </c>
      <c r="D248" s="51">
        <v>0</v>
      </c>
      <c r="E248" s="61"/>
      <c r="F248" s="45"/>
      <c r="G248" s="45"/>
      <c r="H248" s="45"/>
      <c r="I248" s="45"/>
      <c r="J248" s="45"/>
      <c r="K248" s="45"/>
      <c r="L248" s="45"/>
      <c r="M248" s="45"/>
      <c r="N248" s="45"/>
      <c r="O248" s="45"/>
      <c r="P248" s="45"/>
      <c r="Q248" s="45"/>
      <c r="R248" s="45"/>
      <c r="S248" s="45"/>
      <c r="T248" s="45"/>
      <c r="U248" s="45"/>
      <c r="V248" s="45"/>
      <c r="W248" s="45"/>
      <c r="X248" s="45"/>
      <c r="Y248" s="45"/>
      <c r="Z248" s="45"/>
    </row>
    <row r="249" spans="1:26" ht="13" x14ac:dyDescent="0.15">
      <c r="A249" s="51" t="s">
        <v>134</v>
      </c>
      <c r="B249" s="51">
        <v>0</v>
      </c>
      <c r="C249" s="51">
        <v>0</v>
      </c>
      <c r="D249" s="51">
        <v>0</v>
      </c>
      <c r="E249" s="61"/>
      <c r="F249" s="45"/>
      <c r="G249" s="45"/>
      <c r="H249" s="45"/>
      <c r="I249" s="45"/>
      <c r="J249" s="45"/>
      <c r="K249" s="45"/>
      <c r="L249" s="45"/>
      <c r="M249" s="45"/>
      <c r="N249" s="45"/>
      <c r="O249" s="45"/>
      <c r="P249" s="45"/>
      <c r="Q249" s="45"/>
      <c r="R249" s="45"/>
      <c r="S249" s="45"/>
      <c r="T249" s="45"/>
      <c r="U249" s="45"/>
      <c r="V249" s="45"/>
      <c r="W249" s="45"/>
      <c r="X249" s="45"/>
      <c r="Y249" s="45"/>
      <c r="Z249" s="45"/>
    </row>
    <row r="250" spans="1:26" ht="13" x14ac:dyDescent="0.15">
      <c r="A250" s="51" t="s">
        <v>150</v>
      </c>
      <c r="B250" s="51">
        <v>0</v>
      </c>
      <c r="C250" s="51">
        <v>0</v>
      </c>
      <c r="D250" s="51">
        <v>0</v>
      </c>
      <c r="E250" s="61"/>
      <c r="F250" s="45"/>
      <c r="G250" s="45"/>
      <c r="H250" s="45"/>
      <c r="I250" s="45"/>
      <c r="J250" s="45"/>
      <c r="K250" s="45"/>
      <c r="L250" s="45"/>
      <c r="M250" s="45"/>
      <c r="N250" s="45"/>
      <c r="O250" s="45"/>
      <c r="P250" s="45"/>
      <c r="Q250" s="45"/>
      <c r="R250" s="45"/>
      <c r="S250" s="45"/>
      <c r="T250" s="45"/>
      <c r="U250" s="45"/>
      <c r="V250" s="45"/>
      <c r="W250" s="45"/>
      <c r="X250" s="45"/>
      <c r="Y250" s="45"/>
      <c r="Z250" s="45"/>
    </row>
    <row r="251" spans="1:26" ht="13" x14ac:dyDescent="0.15">
      <c r="A251" s="51" t="s">
        <v>151</v>
      </c>
      <c r="B251" s="51">
        <v>0</v>
      </c>
      <c r="C251" s="51">
        <v>0</v>
      </c>
      <c r="D251" s="51">
        <v>0</v>
      </c>
      <c r="E251" s="61"/>
      <c r="F251" s="45"/>
      <c r="G251" s="45"/>
      <c r="H251" s="45"/>
      <c r="I251" s="45"/>
      <c r="J251" s="45"/>
      <c r="K251" s="45"/>
      <c r="L251" s="45"/>
      <c r="M251" s="45"/>
      <c r="N251" s="45"/>
      <c r="O251" s="45"/>
      <c r="P251" s="45"/>
      <c r="Q251" s="45"/>
      <c r="R251" s="45"/>
      <c r="S251" s="45"/>
      <c r="T251" s="45"/>
      <c r="U251" s="45"/>
      <c r="V251" s="45"/>
      <c r="W251" s="45"/>
      <c r="X251" s="45"/>
      <c r="Y251" s="45"/>
      <c r="Z251" s="45"/>
    </row>
    <row r="252" spans="1:26" ht="13" x14ac:dyDescent="0.15">
      <c r="A252" s="51" t="s">
        <v>152</v>
      </c>
      <c r="B252" s="51">
        <v>0</v>
      </c>
      <c r="C252" s="51">
        <v>0</v>
      </c>
      <c r="D252" s="51">
        <v>0</v>
      </c>
      <c r="E252" s="61"/>
      <c r="F252" s="45"/>
      <c r="G252" s="45"/>
      <c r="H252" s="45"/>
      <c r="I252" s="45"/>
      <c r="J252" s="45"/>
      <c r="K252" s="45"/>
      <c r="L252" s="45"/>
      <c r="M252" s="45"/>
      <c r="N252" s="45"/>
      <c r="O252" s="45"/>
      <c r="P252" s="45"/>
      <c r="Q252" s="45"/>
      <c r="R252" s="45"/>
      <c r="S252" s="45"/>
      <c r="T252" s="45"/>
      <c r="U252" s="45"/>
      <c r="V252" s="45"/>
      <c r="W252" s="45"/>
      <c r="X252" s="45"/>
      <c r="Y252" s="45"/>
      <c r="Z252" s="45"/>
    </row>
    <row r="253" spans="1:26" ht="13" x14ac:dyDescent="0.15">
      <c r="A253" s="51" t="s">
        <v>153</v>
      </c>
      <c r="B253" s="51">
        <v>0</v>
      </c>
      <c r="C253" s="51">
        <v>0</v>
      </c>
      <c r="D253" s="51">
        <v>0</v>
      </c>
      <c r="E253" s="61"/>
      <c r="F253" s="45"/>
      <c r="G253" s="45"/>
      <c r="H253" s="45"/>
      <c r="I253" s="45"/>
      <c r="J253" s="45"/>
      <c r="K253" s="45"/>
      <c r="L253" s="45"/>
      <c r="M253" s="45"/>
      <c r="N253" s="45"/>
      <c r="O253" s="45"/>
      <c r="P253" s="45"/>
      <c r="Q253" s="45"/>
      <c r="R253" s="45"/>
      <c r="S253" s="45"/>
      <c r="T253" s="45"/>
      <c r="U253" s="45"/>
      <c r="V253" s="45"/>
      <c r="W253" s="45"/>
      <c r="X253" s="45"/>
      <c r="Y253" s="45"/>
      <c r="Z253" s="45"/>
    </row>
    <row r="254" spans="1:26" ht="13" x14ac:dyDescent="0.15">
      <c r="A254" s="51" t="s">
        <v>154</v>
      </c>
      <c r="B254" s="51">
        <v>0</v>
      </c>
      <c r="C254" s="51">
        <v>0</v>
      </c>
      <c r="D254" s="51">
        <v>0</v>
      </c>
      <c r="E254" s="61"/>
      <c r="F254" s="45"/>
      <c r="G254" s="45"/>
      <c r="H254" s="45"/>
      <c r="I254" s="45"/>
      <c r="J254" s="45"/>
      <c r="K254" s="45"/>
      <c r="L254" s="45"/>
      <c r="M254" s="45"/>
      <c r="N254" s="45"/>
      <c r="O254" s="45"/>
      <c r="P254" s="45"/>
      <c r="Q254" s="45"/>
      <c r="R254" s="45"/>
      <c r="S254" s="45"/>
      <c r="T254" s="45"/>
      <c r="U254" s="45"/>
      <c r="V254" s="45"/>
      <c r="W254" s="45"/>
      <c r="X254" s="45"/>
      <c r="Y254" s="45"/>
      <c r="Z254" s="45"/>
    </row>
    <row r="255" spans="1:26" ht="13" x14ac:dyDescent="0.15">
      <c r="A255" s="51" t="s">
        <v>155</v>
      </c>
      <c r="B255" s="51">
        <v>0</v>
      </c>
      <c r="C255" s="51">
        <v>0</v>
      </c>
      <c r="D255" s="51">
        <v>0</v>
      </c>
      <c r="E255" s="61"/>
      <c r="F255" s="45"/>
      <c r="G255" s="45"/>
      <c r="H255" s="45"/>
      <c r="I255" s="45"/>
      <c r="J255" s="45"/>
      <c r="K255" s="45"/>
      <c r="L255" s="45"/>
      <c r="M255" s="45"/>
      <c r="N255" s="45"/>
      <c r="O255" s="45"/>
      <c r="P255" s="45"/>
      <c r="Q255" s="45"/>
      <c r="R255" s="45"/>
      <c r="S255" s="45"/>
      <c r="T255" s="45"/>
      <c r="U255" s="45"/>
      <c r="V255" s="45"/>
      <c r="W255" s="45"/>
      <c r="X255" s="45"/>
      <c r="Y255" s="45"/>
      <c r="Z255" s="45"/>
    </row>
    <row r="256" spans="1:26" ht="13" x14ac:dyDescent="0.15">
      <c r="A256" s="44"/>
      <c r="B256" s="44"/>
      <c r="C256" s="44"/>
      <c r="D256" s="44"/>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 x14ac:dyDescent="0.15">
      <c r="A257" s="51" t="s">
        <v>120</v>
      </c>
      <c r="B257" s="52">
        <v>0</v>
      </c>
      <c r="C257" s="52">
        <v>0</v>
      </c>
      <c r="D257" s="52">
        <v>0</v>
      </c>
      <c r="E257" s="62"/>
      <c r="F257" s="45"/>
      <c r="G257" s="45"/>
      <c r="H257" s="45"/>
      <c r="I257" s="45"/>
      <c r="J257" s="45"/>
      <c r="K257" s="45"/>
      <c r="L257" s="45"/>
      <c r="M257" s="45"/>
      <c r="N257" s="45"/>
      <c r="O257" s="45"/>
      <c r="P257" s="45"/>
      <c r="Q257" s="45"/>
      <c r="R257" s="45"/>
      <c r="S257" s="45"/>
      <c r="T257" s="45"/>
      <c r="U257" s="45"/>
      <c r="V257" s="45"/>
      <c r="W257" s="45"/>
      <c r="X257" s="45"/>
      <c r="Y257" s="45"/>
      <c r="Z257" s="45"/>
    </row>
    <row r="258" spans="1:26" ht="13" x14ac:dyDescent="0.15">
      <c r="A258" s="44"/>
      <c r="B258" s="53"/>
      <c r="C258" s="44"/>
      <c r="D258" s="44"/>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 x14ac:dyDescent="0.15">
      <c r="A259" s="54" t="s">
        <v>121</v>
      </c>
      <c r="B259" s="64">
        <v>0</v>
      </c>
      <c r="C259" s="44"/>
      <c r="D259" s="56"/>
      <c r="E259" s="45"/>
      <c r="F259" s="44"/>
      <c r="G259" s="45"/>
      <c r="H259" s="45"/>
      <c r="I259" s="45"/>
      <c r="J259" s="45"/>
      <c r="K259" s="45"/>
      <c r="L259" s="45"/>
      <c r="M259" s="45"/>
      <c r="N259" s="45"/>
      <c r="O259" s="45"/>
      <c r="P259" s="45"/>
      <c r="Q259" s="45"/>
      <c r="R259" s="45"/>
      <c r="S259" s="45"/>
      <c r="T259" s="45"/>
      <c r="U259" s="45"/>
      <c r="V259" s="45"/>
      <c r="W259" s="45"/>
      <c r="X259" s="45"/>
      <c r="Y259" s="45"/>
      <c r="Z259" s="45"/>
    </row>
    <row r="260" spans="1:26" ht="13" x14ac:dyDescent="0.15">
      <c r="A260" s="44"/>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 x14ac:dyDescent="0.15">
      <c r="A261" s="58" t="s">
        <v>89</v>
      </c>
      <c r="B261" s="47" t="s">
        <v>343</v>
      </c>
      <c r="C261" s="47" t="s">
        <v>181</v>
      </c>
      <c r="D261" s="59" t="s">
        <v>344</v>
      </c>
      <c r="E261" s="60"/>
      <c r="F261" s="45"/>
      <c r="G261" s="45"/>
      <c r="H261" s="45"/>
      <c r="I261" s="45"/>
      <c r="J261" s="45"/>
      <c r="K261" s="45"/>
      <c r="L261" s="45"/>
      <c r="M261" s="45"/>
      <c r="N261" s="45"/>
      <c r="O261" s="45"/>
      <c r="P261" s="45"/>
      <c r="Q261" s="45"/>
      <c r="R261" s="45"/>
      <c r="S261" s="45"/>
      <c r="T261" s="45"/>
      <c r="U261" s="45"/>
      <c r="V261" s="45"/>
      <c r="W261" s="45"/>
      <c r="X261" s="45"/>
      <c r="Y261" s="45"/>
      <c r="Z261" s="45"/>
    </row>
    <row r="262" spans="1:26" ht="13" x14ac:dyDescent="0.15">
      <c r="A262" s="49" t="s">
        <v>139</v>
      </c>
      <c r="B262" s="50" t="s">
        <v>125</v>
      </c>
      <c r="C262" s="50" t="s">
        <v>125</v>
      </c>
      <c r="D262" s="50" t="s">
        <v>125</v>
      </c>
      <c r="E262" s="50"/>
      <c r="F262" s="45"/>
      <c r="G262" s="45"/>
      <c r="H262" s="45"/>
      <c r="I262" s="45"/>
      <c r="J262" s="45"/>
      <c r="K262" s="45"/>
      <c r="L262" s="45"/>
      <c r="M262" s="45"/>
      <c r="N262" s="45"/>
      <c r="O262" s="45"/>
      <c r="P262" s="45"/>
      <c r="Q262" s="45"/>
      <c r="R262" s="45"/>
      <c r="S262" s="45"/>
      <c r="T262" s="45"/>
      <c r="U262" s="45"/>
      <c r="V262" s="45"/>
      <c r="W262" s="45"/>
      <c r="X262" s="45"/>
      <c r="Y262" s="45"/>
      <c r="Z262" s="45"/>
    </row>
    <row r="263" spans="1:26" ht="13" x14ac:dyDescent="0.15">
      <c r="A263" s="50" t="s">
        <v>140</v>
      </c>
      <c r="B263" s="50" t="s">
        <v>125</v>
      </c>
      <c r="C263" s="50" t="s">
        <v>125</v>
      </c>
      <c r="D263" s="50" t="s">
        <v>125</v>
      </c>
      <c r="E263" s="50"/>
      <c r="F263" s="45"/>
      <c r="G263" s="45"/>
      <c r="H263" s="45"/>
      <c r="I263" s="45"/>
      <c r="J263" s="45"/>
      <c r="K263" s="45"/>
      <c r="L263" s="45"/>
      <c r="M263" s="45"/>
      <c r="N263" s="45"/>
      <c r="O263" s="45"/>
      <c r="P263" s="45"/>
      <c r="Q263" s="45"/>
      <c r="R263" s="45"/>
      <c r="S263" s="45"/>
      <c r="T263" s="45"/>
      <c r="U263" s="45"/>
      <c r="V263" s="45"/>
      <c r="W263" s="45"/>
      <c r="X263" s="45"/>
      <c r="Y263" s="45"/>
      <c r="Z263" s="45"/>
    </row>
    <row r="264" spans="1:26" ht="13" x14ac:dyDescent="0.15">
      <c r="A264" s="50" t="s">
        <v>141</v>
      </c>
      <c r="B264" s="50" t="s">
        <v>125</v>
      </c>
      <c r="C264" s="50" t="s">
        <v>125</v>
      </c>
      <c r="D264" s="50" t="s">
        <v>125</v>
      </c>
      <c r="E264" s="50"/>
      <c r="F264" s="45"/>
      <c r="G264" s="45"/>
      <c r="H264" s="45"/>
      <c r="I264" s="45"/>
      <c r="J264" s="45"/>
      <c r="K264" s="45"/>
      <c r="L264" s="45"/>
      <c r="M264" s="45"/>
      <c r="N264" s="45"/>
      <c r="O264" s="45"/>
      <c r="P264" s="45"/>
      <c r="Q264" s="45"/>
      <c r="R264" s="45"/>
      <c r="S264" s="45"/>
      <c r="T264" s="45"/>
      <c r="U264" s="45"/>
      <c r="V264" s="45"/>
      <c r="W264" s="45"/>
      <c r="X264" s="45"/>
      <c r="Y264" s="45"/>
      <c r="Z264" s="45"/>
    </row>
    <row r="265" spans="1:26" ht="13" x14ac:dyDescent="0.15">
      <c r="A265" s="50" t="s">
        <v>142</v>
      </c>
      <c r="B265" s="50" t="s">
        <v>125</v>
      </c>
      <c r="C265" s="50" t="s">
        <v>125</v>
      </c>
      <c r="D265" s="50" t="s">
        <v>125</v>
      </c>
      <c r="E265" s="50"/>
      <c r="F265" s="45"/>
      <c r="G265" s="45"/>
      <c r="H265" s="45"/>
      <c r="I265" s="45"/>
      <c r="J265" s="45"/>
      <c r="K265" s="45"/>
      <c r="L265" s="45"/>
      <c r="M265" s="45"/>
      <c r="N265" s="45"/>
      <c r="O265" s="45"/>
      <c r="P265" s="45"/>
      <c r="Q265" s="45"/>
      <c r="R265" s="45"/>
      <c r="S265" s="45"/>
      <c r="T265" s="45"/>
      <c r="U265" s="45"/>
      <c r="V265" s="45"/>
      <c r="W265" s="45"/>
      <c r="X265" s="45"/>
      <c r="Y265" s="45"/>
      <c r="Z265" s="45"/>
    </row>
    <row r="266" spans="1:26" ht="13" x14ac:dyDescent="0.15">
      <c r="A266" s="50" t="s">
        <v>143</v>
      </c>
      <c r="B266" s="50" t="s">
        <v>125</v>
      </c>
      <c r="C266" s="50" t="s">
        <v>125</v>
      </c>
      <c r="D266" s="50" t="s">
        <v>125</v>
      </c>
      <c r="E266" s="50"/>
      <c r="F266" s="45"/>
      <c r="G266" s="45"/>
      <c r="H266" s="45"/>
      <c r="I266" s="45"/>
      <c r="J266" s="45"/>
      <c r="K266" s="45"/>
      <c r="L266" s="45"/>
      <c r="M266" s="45"/>
      <c r="N266" s="45"/>
      <c r="O266" s="45"/>
      <c r="P266" s="45"/>
      <c r="Q266" s="45"/>
      <c r="R266" s="45"/>
      <c r="S266" s="45"/>
      <c r="T266" s="45"/>
      <c r="U266" s="45"/>
      <c r="V266" s="45"/>
      <c r="W266" s="45"/>
      <c r="X266" s="45"/>
      <c r="Y266" s="45"/>
      <c r="Z266" s="45"/>
    </row>
    <row r="267" spans="1:26" ht="13" x14ac:dyDescent="0.15">
      <c r="A267" s="50" t="s">
        <v>144</v>
      </c>
      <c r="B267" s="50" t="s">
        <v>125</v>
      </c>
      <c r="C267" s="50" t="s">
        <v>125</v>
      </c>
      <c r="D267" s="50" t="s">
        <v>125</v>
      </c>
      <c r="E267" s="50"/>
      <c r="F267" s="44"/>
      <c r="G267" s="45"/>
      <c r="H267" s="45"/>
      <c r="I267" s="45"/>
      <c r="J267" s="45"/>
      <c r="K267" s="45"/>
      <c r="L267" s="45"/>
      <c r="M267" s="45"/>
      <c r="N267" s="45"/>
      <c r="O267" s="45"/>
      <c r="P267" s="45"/>
      <c r="Q267" s="45"/>
      <c r="R267" s="45"/>
      <c r="S267" s="45"/>
      <c r="T267" s="45"/>
      <c r="U267" s="45"/>
      <c r="V267" s="45"/>
      <c r="W267" s="45"/>
      <c r="X267" s="45"/>
      <c r="Y267" s="45"/>
      <c r="Z267" s="45"/>
    </row>
    <row r="268" spans="1:26" ht="13" x14ac:dyDescent="0.15">
      <c r="A268" s="50" t="s">
        <v>114</v>
      </c>
      <c r="B268" s="50" t="s">
        <v>193</v>
      </c>
      <c r="C268" s="50" t="s">
        <v>193</v>
      </c>
      <c r="D268" s="50" t="s">
        <v>193</v>
      </c>
      <c r="E268" s="57"/>
      <c r="F268" s="45"/>
      <c r="G268" s="45"/>
      <c r="H268" s="45"/>
      <c r="I268" s="45"/>
      <c r="J268" s="45"/>
      <c r="K268" s="45"/>
      <c r="L268" s="45"/>
      <c r="M268" s="45"/>
      <c r="N268" s="45"/>
      <c r="O268" s="45"/>
      <c r="P268" s="45"/>
      <c r="Q268" s="45"/>
      <c r="R268" s="45"/>
      <c r="S268" s="45"/>
      <c r="T268" s="45"/>
      <c r="U268" s="45"/>
      <c r="V268" s="45"/>
      <c r="W268" s="45"/>
      <c r="X268" s="45"/>
      <c r="Y268" s="45"/>
      <c r="Z268" s="45"/>
    </row>
    <row r="269" spans="1:26" ht="13" x14ac:dyDescent="0.15">
      <c r="A269" s="50" t="s">
        <v>116</v>
      </c>
      <c r="B269" s="50" t="s">
        <v>382</v>
      </c>
      <c r="C269" s="50" t="s">
        <v>382</v>
      </c>
      <c r="D269" s="50" t="s">
        <v>382</v>
      </c>
      <c r="E269" s="57"/>
      <c r="F269" s="44"/>
      <c r="G269" s="45"/>
      <c r="H269" s="45"/>
      <c r="I269" s="45"/>
      <c r="J269" s="45"/>
      <c r="K269" s="45"/>
      <c r="L269" s="45"/>
      <c r="M269" s="45"/>
      <c r="N269" s="45"/>
      <c r="O269" s="45"/>
      <c r="P269" s="45"/>
      <c r="Q269" s="45"/>
      <c r="R269" s="45"/>
      <c r="S269" s="45"/>
      <c r="T269" s="45"/>
      <c r="U269" s="45"/>
      <c r="V269" s="45"/>
      <c r="W269" s="45"/>
      <c r="X269" s="45"/>
      <c r="Y269" s="45"/>
      <c r="Z269" s="45"/>
    </row>
    <row r="270" spans="1:26" ht="13" x14ac:dyDescent="0.15">
      <c r="A270" s="44"/>
      <c r="B270" s="45"/>
      <c r="C270" s="45"/>
      <c r="D270" s="45"/>
      <c r="E270" s="45"/>
      <c r="F270" s="44"/>
      <c r="G270" s="45"/>
      <c r="H270" s="45"/>
      <c r="I270" s="45"/>
      <c r="J270" s="45"/>
      <c r="K270" s="45"/>
      <c r="L270" s="45"/>
      <c r="M270" s="45"/>
      <c r="N270" s="45"/>
      <c r="O270" s="45"/>
      <c r="P270" s="45"/>
      <c r="Q270" s="45"/>
      <c r="R270" s="45"/>
      <c r="S270" s="45"/>
      <c r="T270" s="45"/>
      <c r="U270" s="45"/>
      <c r="V270" s="45"/>
      <c r="W270" s="45"/>
      <c r="X270" s="45"/>
      <c r="Y270" s="45"/>
      <c r="Z270" s="45"/>
    </row>
    <row r="271" spans="1:26" ht="13" x14ac:dyDescent="0.15">
      <c r="A271" s="51" t="s">
        <v>132</v>
      </c>
      <c r="B271" s="51">
        <v>0</v>
      </c>
      <c r="C271" s="51">
        <v>0</v>
      </c>
      <c r="D271" s="51">
        <v>0</v>
      </c>
      <c r="E271" s="61"/>
      <c r="F271" s="45"/>
      <c r="G271" s="45"/>
      <c r="H271" s="45"/>
      <c r="I271" s="45"/>
      <c r="J271" s="45"/>
      <c r="K271" s="45"/>
      <c r="L271" s="45"/>
      <c r="M271" s="45"/>
      <c r="N271" s="45"/>
      <c r="O271" s="45"/>
      <c r="P271" s="45"/>
      <c r="Q271" s="45"/>
      <c r="R271" s="45"/>
      <c r="S271" s="45"/>
      <c r="T271" s="45"/>
      <c r="U271" s="45"/>
      <c r="V271" s="45"/>
      <c r="W271" s="45"/>
      <c r="X271" s="45"/>
      <c r="Y271" s="45"/>
      <c r="Z271" s="45"/>
    </row>
    <row r="272" spans="1:26" ht="13" x14ac:dyDescent="0.15">
      <c r="A272" s="51" t="s">
        <v>133</v>
      </c>
      <c r="B272" s="51">
        <v>0</v>
      </c>
      <c r="C272" s="51">
        <v>0</v>
      </c>
      <c r="D272" s="51">
        <v>0</v>
      </c>
      <c r="E272" s="61"/>
      <c r="F272" s="45"/>
      <c r="G272" s="45"/>
      <c r="H272" s="45"/>
      <c r="I272" s="45"/>
      <c r="J272" s="45"/>
      <c r="K272" s="45"/>
      <c r="L272" s="45"/>
      <c r="M272" s="45"/>
      <c r="N272" s="45"/>
      <c r="O272" s="45"/>
      <c r="P272" s="45"/>
      <c r="Q272" s="45"/>
      <c r="R272" s="45"/>
      <c r="S272" s="45"/>
      <c r="T272" s="45"/>
      <c r="U272" s="45"/>
      <c r="V272" s="45"/>
      <c r="W272" s="45"/>
      <c r="X272" s="45"/>
      <c r="Y272" s="45"/>
      <c r="Z272" s="45"/>
    </row>
    <row r="273" spans="1:26" ht="13" x14ac:dyDescent="0.15">
      <c r="A273" s="51" t="s">
        <v>134</v>
      </c>
      <c r="B273" s="51">
        <v>0</v>
      </c>
      <c r="C273" s="51">
        <v>0</v>
      </c>
      <c r="D273" s="51">
        <v>0</v>
      </c>
      <c r="E273" s="61"/>
      <c r="F273" s="45"/>
      <c r="G273" s="45"/>
      <c r="H273" s="45"/>
      <c r="I273" s="45"/>
      <c r="J273" s="45"/>
      <c r="K273" s="45"/>
      <c r="L273" s="45"/>
      <c r="M273" s="45"/>
      <c r="N273" s="45"/>
      <c r="O273" s="45"/>
      <c r="P273" s="45"/>
      <c r="Q273" s="45"/>
      <c r="R273" s="45"/>
      <c r="S273" s="45"/>
      <c r="T273" s="45"/>
      <c r="U273" s="45"/>
      <c r="V273" s="45"/>
      <c r="W273" s="45"/>
      <c r="X273" s="45"/>
      <c r="Y273" s="45"/>
      <c r="Z273" s="45"/>
    </row>
    <row r="274" spans="1:26" ht="13" x14ac:dyDescent="0.15">
      <c r="A274" s="51" t="s">
        <v>150</v>
      </c>
      <c r="B274" s="51">
        <v>0</v>
      </c>
      <c r="C274" s="51">
        <v>0</v>
      </c>
      <c r="D274" s="51">
        <v>0</v>
      </c>
      <c r="E274" s="61"/>
      <c r="F274" s="45"/>
      <c r="G274" s="45"/>
      <c r="H274" s="45"/>
      <c r="I274" s="45"/>
      <c r="J274" s="45"/>
      <c r="K274" s="45"/>
      <c r="L274" s="45"/>
      <c r="M274" s="45"/>
      <c r="N274" s="45"/>
      <c r="O274" s="45"/>
      <c r="P274" s="45"/>
      <c r="Q274" s="45"/>
      <c r="R274" s="45"/>
      <c r="S274" s="45"/>
      <c r="T274" s="45"/>
      <c r="U274" s="45"/>
      <c r="V274" s="45"/>
      <c r="W274" s="45"/>
      <c r="X274" s="45"/>
      <c r="Y274" s="45"/>
      <c r="Z274" s="45"/>
    </row>
    <row r="275" spans="1:26" ht="13" x14ac:dyDescent="0.15">
      <c r="A275" s="51" t="s">
        <v>151</v>
      </c>
      <c r="B275" s="51">
        <v>0</v>
      </c>
      <c r="C275" s="51">
        <v>0</v>
      </c>
      <c r="D275" s="51">
        <v>0</v>
      </c>
      <c r="E275" s="61"/>
      <c r="F275" s="45"/>
      <c r="G275" s="45"/>
      <c r="H275" s="45"/>
      <c r="I275" s="45"/>
      <c r="J275" s="45"/>
      <c r="K275" s="45"/>
      <c r="L275" s="45"/>
      <c r="M275" s="45"/>
      <c r="N275" s="45"/>
      <c r="O275" s="45"/>
      <c r="P275" s="45"/>
      <c r="Q275" s="45"/>
      <c r="R275" s="45"/>
      <c r="S275" s="45"/>
      <c r="T275" s="45"/>
      <c r="U275" s="45"/>
      <c r="V275" s="45"/>
      <c r="W275" s="45"/>
      <c r="X275" s="45"/>
      <c r="Y275" s="45"/>
      <c r="Z275" s="45"/>
    </row>
    <row r="276" spans="1:26" ht="13" x14ac:dyDescent="0.15">
      <c r="A276" s="51" t="s">
        <v>152</v>
      </c>
      <c r="B276" s="51">
        <v>0</v>
      </c>
      <c r="C276" s="51">
        <v>0</v>
      </c>
      <c r="D276" s="51">
        <v>0</v>
      </c>
      <c r="E276" s="61"/>
      <c r="F276" s="45"/>
      <c r="G276" s="45"/>
      <c r="H276" s="45"/>
      <c r="I276" s="45"/>
      <c r="J276" s="45"/>
      <c r="K276" s="45"/>
      <c r="L276" s="45"/>
      <c r="M276" s="45"/>
      <c r="N276" s="45"/>
      <c r="O276" s="45"/>
      <c r="P276" s="45"/>
      <c r="Q276" s="45"/>
      <c r="R276" s="45"/>
      <c r="S276" s="45"/>
      <c r="T276" s="45"/>
      <c r="U276" s="45"/>
      <c r="V276" s="45"/>
      <c r="W276" s="45"/>
      <c r="X276" s="45"/>
      <c r="Y276" s="45"/>
      <c r="Z276" s="45"/>
    </row>
    <row r="277" spans="1:26" ht="13" x14ac:dyDescent="0.15">
      <c r="A277" s="44"/>
      <c r="B277" s="44"/>
      <c r="C277" s="44"/>
      <c r="D277" s="44"/>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 x14ac:dyDescent="0.15">
      <c r="A278" s="51" t="s">
        <v>120</v>
      </c>
      <c r="B278" s="52">
        <v>0</v>
      </c>
      <c r="C278" s="52">
        <v>0</v>
      </c>
      <c r="D278" s="52">
        <v>0</v>
      </c>
      <c r="E278" s="62"/>
      <c r="F278" s="45"/>
      <c r="G278" s="45"/>
      <c r="H278" s="45"/>
      <c r="I278" s="45"/>
      <c r="J278" s="45"/>
      <c r="K278" s="45"/>
      <c r="L278" s="45"/>
      <c r="M278" s="45"/>
      <c r="N278" s="45"/>
      <c r="O278" s="45"/>
      <c r="P278" s="45"/>
      <c r="Q278" s="45"/>
      <c r="R278" s="45"/>
      <c r="S278" s="45"/>
      <c r="T278" s="45"/>
      <c r="U278" s="45"/>
      <c r="V278" s="45"/>
      <c r="W278" s="45"/>
      <c r="X278" s="45"/>
      <c r="Y278" s="45"/>
      <c r="Z278" s="45"/>
    </row>
    <row r="279" spans="1:26" ht="13" x14ac:dyDescent="0.15">
      <c r="A279" s="44"/>
      <c r="B279" s="53"/>
      <c r="C279" s="44"/>
      <c r="D279" s="44"/>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 x14ac:dyDescent="0.15">
      <c r="A280" s="54" t="s">
        <v>121</v>
      </c>
      <c r="B280" s="64">
        <v>0</v>
      </c>
      <c r="C280" s="44"/>
      <c r="D280" s="56"/>
      <c r="E280" s="45"/>
      <c r="F280" s="44"/>
      <c r="G280" s="45"/>
      <c r="H280" s="45"/>
      <c r="I280" s="45"/>
      <c r="J280" s="45"/>
      <c r="K280" s="45"/>
      <c r="L280" s="45"/>
      <c r="M280" s="45"/>
      <c r="N280" s="45"/>
      <c r="O280" s="45"/>
      <c r="P280" s="45"/>
      <c r="Q280" s="45"/>
      <c r="R280" s="45"/>
      <c r="S280" s="45"/>
      <c r="T280" s="45"/>
      <c r="U280" s="45"/>
      <c r="V280" s="45"/>
      <c r="W280" s="45"/>
      <c r="X280" s="45"/>
      <c r="Y280" s="45"/>
      <c r="Z280" s="45"/>
    </row>
    <row r="281" spans="1:26" ht="13" x14ac:dyDescent="0.15">
      <c r="A281" s="44"/>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 x14ac:dyDescent="0.15">
      <c r="A282" s="58" t="s">
        <v>90</v>
      </c>
      <c r="B282" s="47" t="s">
        <v>343</v>
      </c>
      <c r="C282" s="47" t="s">
        <v>181</v>
      </c>
      <c r="D282" s="59" t="s">
        <v>344</v>
      </c>
      <c r="E282" s="60"/>
      <c r="F282" s="45"/>
      <c r="G282" s="45"/>
      <c r="H282" s="45"/>
      <c r="I282" s="45"/>
      <c r="J282" s="45"/>
      <c r="K282" s="45"/>
      <c r="L282" s="45"/>
      <c r="M282" s="45"/>
      <c r="N282" s="45"/>
      <c r="O282" s="45"/>
      <c r="P282" s="45"/>
      <c r="Q282" s="45"/>
      <c r="R282" s="45"/>
      <c r="S282" s="45"/>
      <c r="T282" s="45"/>
      <c r="U282" s="45"/>
      <c r="V282" s="45"/>
      <c r="W282" s="45"/>
      <c r="X282" s="45"/>
      <c r="Y282" s="45"/>
      <c r="Z282" s="45"/>
    </row>
    <row r="283" spans="1:26" ht="13" x14ac:dyDescent="0.15">
      <c r="A283" s="49" t="s">
        <v>199</v>
      </c>
      <c r="B283" s="50" t="s">
        <v>201</v>
      </c>
      <c r="C283" s="50" t="s">
        <v>201</v>
      </c>
      <c r="D283" s="50" t="s">
        <v>201</v>
      </c>
      <c r="E283" s="50"/>
      <c r="F283" s="45"/>
      <c r="G283" s="45"/>
      <c r="H283" s="45"/>
      <c r="I283" s="45"/>
      <c r="J283" s="45"/>
      <c r="K283" s="45"/>
      <c r="L283" s="45"/>
      <c r="M283" s="45"/>
      <c r="N283" s="45"/>
      <c r="O283" s="45"/>
      <c r="P283" s="45"/>
      <c r="Q283" s="45"/>
      <c r="R283" s="45"/>
      <c r="S283" s="45"/>
      <c r="T283" s="45"/>
      <c r="U283" s="45"/>
      <c r="V283" s="45"/>
      <c r="W283" s="45"/>
      <c r="X283" s="45"/>
      <c r="Y283" s="45"/>
      <c r="Z283" s="45"/>
    </row>
    <row r="284" spans="1:26" ht="13" x14ac:dyDescent="0.15">
      <c r="A284" s="50" t="s">
        <v>114</v>
      </c>
      <c r="B284" s="50" t="s">
        <v>383</v>
      </c>
      <c r="C284" s="50" t="s">
        <v>384</v>
      </c>
      <c r="D284" s="50" t="s">
        <v>385</v>
      </c>
      <c r="E284" s="57"/>
      <c r="F284" s="45"/>
      <c r="G284" s="45"/>
      <c r="H284" s="45"/>
      <c r="I284" s="45"/>
      <c r="J284" s="45"/>
      <c r="K284" s="45"/>
      <c r="L284" s="45"/>
      <c r="M284" s="45"/>
      <c r="N284" s="45"/>
      <c r="O284" s="45"/>
      <c r="P284" s="45"/>
      <c r="Q284" s="45"/>
      <c r="R284" s="45"/>
      <c r="S284" s="45"/>
      <c r="T284" s="45"/>
      <c r="U284" s="45"/>
      <c r="V284" s="45"/>
      <c r="W284" s="45"/>
      <c r="X284" s="45"/>
      <c r="Y284" s="45"/>
      <c r="Z284" s="45"/>
    </row>
    <row r="285" spans="1:26" ht="13" x14ac:dyDescent="0.15">
      <c r="A285" s="50" t="s">
        <v>116</v>
      </c>
      <c r="B285" s="50" t="s">
        <v>386</v>
      </c>
      <c r="C285" s="50" t="s">
        <v>387</v>
      </c>
      <c r="D285" s="50">
        <v>6</v>
      </c>
      <c r="E285" s="57"/>
      <c r="F285" s="45"/>
      <c r="G285" s="45"/>
      <c r="H285" s="45"/>
      <c r="I285" s="45"/>
      <c r="J285" s="45"/>
      <c r="K285" s="45"/>
      <c r="L285" s="45"/>
      <c r="M285" s="45"/>
      <c r="N285" s="45"/>
      <c r="O285" s="45"/>
      <c r="P285" s="45"/>
      <c r="Q285" s="45"/>
      <c r="R285" s="45"/>
      <c r="S285" s="45"/>
      <c r="T285" s="45"/>
      <c r="U285" s="45"/>
      <c r="V285" s="45"/>
      <c r="W285" s="45"/>
      <c r="X285" s="45"/>
      <c r="Y285" s="45"/>
      <c r="Z285" s="45"/>
    </row>
    <row r="286" spans="1:26" ht="13" x14ac:dyDescent="0.15">
      <c r="A286" s="44"/>
      <c r="B286" s="45"/>
      <c r="C286" s="45"/>
      <c r="D286" s="45"/>
      <c r="E286" s="45"/>
      <c r="F286" s="44"/>
      <c r="G286" s="45"/>
      <c r="H286" s="45"/>
      <c r="I286" s="45"/>
      <c r="J286" s="45"/>
      <c r="K286" s="45"/>
      <c r="L286" s="45"/>
      <c r="M286" s="45"/>
      <c r="N286" s="45"/>
      <c r="O286" s="45"/>
      <c r="P286" s="45"/>
      <c r="Q286" s="45"/>
      <c r="R286" s="45"/>
      <c r="S286" s="45"/>
      <c r="T286" s="45"/>
      <c r="U286" s="45"/>
      <c r="V286" s="45"/>
      <c r="W286" s="45"/>
      <c r="X286" s="45"/>
      <c r="Y286" s="45"/>
      <c r="Z286" s="45"/>
    </row>
    <row r="287" spans="1:26" ht="13" x14ac:dyDescent="0.15">
      <c r="A287" s="51" t="s">
        <v>204</v>
      </c>
      <c r="B287" s="51">
        <v>50</v>
      </c>
      <c r="C287" s="51">
        <v>50</v>
      </c>
      <c r="D287" s="51">
        <v>50</v>
      </c>
      <c r="E287" s="51"/>
      <c r="F287" s="45"/>
      <c r="G287" s="45"/>
      <c r="H287" s="45"/>
      <c r="I287" s="45"/>
      <c r="J287" s="45"/>
      <c r="K287" s="45"/>
      <c r="L287" s="45"/>
      <c r="M287" s="45"/>
      <c r="N287" s="45"/>
      <c r="O287" s="45"/>
      <c r="P287" s="45"/>
      <c r="Q287" s="45"/>
      <c r="R287" s="45"/>
      <c r="S287" s="45"/>
      <c r="T287" s="45"/>
      <c r="U287" s="45"/>
      <c r="V287" s="45"/>
      <c r="W287" s="45"/>
      <c r="X287" s="45"/>
      <c r="Y287" s="45"/>
      <c r="Z287" s="45"/>
    </row>
    <row r="288" spans="1:26" ht="13" x14ac:dyDescent="0.15">
      <c r="A288" s="44"/>
      <c r="B288" s="44"/>
      <c r="C288" s="44"/>
      <c r="D288" s="44"/>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 x14ac:dyDescent="0.15">
      <c r="A289" s="51" t="s">
        <v>120</v>
      </c>
      <c r="B289" s="52">
        <v>50</v>
      </c>
      <c r="C289" s="52">
        <v>50</v>
      </c>
      <c r="D289" s="52">
        <v>50</v>
      </c>
      <c r="E289" s="62"/>
      <c r="F289" s="45"/>
      <c r="G289" s="45"/>
      <c r="H289" s="45"/>
      <c r="I289" s="45"/>
      <c r="J289" s="45"/>
      <c r="K289" s="45"/>
      <c r="L289" s="45"/>
      <c r="M289" s="45"/>
      <c r="N289" s="45"/>
      <c r="O289" s="45"/>
      <c r="P289" s="45"/>
      <c r="Q289" s="45"/>
      <c r="R289" s="45"/>
      <c r="S289" s="45"/>
      <c r="T289" s="45"/>
      <c r="U289" s="45"/>
      <c r="V289" s="45"/>
      <c r="W289" s="45"/>
      <c r="X289" s="45"/>
      <c r="Y289" s="45"/>
      <c r="Z289" s="45"/>
    </row>
    <row r="290" spans="1:26" ht="13" x14ac:dyDescent="0.15">
      <c r="A290" s="44"/>
      <c r="B290" s="53"/>
      <c r="C290" s="44"/>
      <c r="D290" s="44"/>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 x14ac:dyDescent="0.15">
      <c r="A291" s="54" t="s">
        <v>121</v>
      </c>
      <c r="B291" s="64">
        <v>50</v>
      </c>
      <c r="C291" s="44"/>
      <c r="D291" s="56"/>
      <c r="E291" s="45"/>
      <c r="F291" s="44"/>
      <c r="G291" s="45"/>
      <c r="H291" s="45"/>
      <c r="I291" s="45"/>
      <c r="J291" s="45"/>
      <c r="K291" s="45"/>
      <c r="L291" s="45"/>
      <c r="M291" s="45"/>
      <c r="N291" s="45"/>
      <c r="O291" s="45"/>
      <c r="P291" s="45"/>
      <c r="Q291" s="45"/>
      <c r="R291" s="45"/>
      <c r="S291" s="45"/>
      <c r="T291" s="45"/>
      <c r="U291" s="45"/>
      <c r="V291" s="45"/>
      <c r="W291" s="45"/>
      <c r="X291" s="45"/>
      <c r="Y291" s="45"/>
      <c r="Z291" s="45"/>
    </row>
    <row r="292" spans="1:26" ht="13" x14ac:dyDescent="0.15">
      <c r="A292" s="44"/>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 x14ac:dyDescent="0.15">
      <c r="A293" s="58" t="s">
        <v>91</v>
      </c>
      <c r="B293" s="47" t="s">
        <v>343</v>
      </c>
      <c r="C293" s="47" t="s">
        <v>181</v>
      </c>
      <c r="D293" s="59" t="s">
        <v>344</v>
      </c>
      <c r="E293" s="60"/>
      <c r="F293" s="44"/>
      <c r="G293" s="44"/>
      <c r="H293" s="44"/>
      <c r="I293" s="44"/>
      <c r="J293" s="44"/>
      <c r="K293" s="44"/>
      <c r="L293" s="44"/>
      <c r="M293" s="44"/>
      <c r="N293" s="44"/>
      <c r="O293" s="44"/>
      <c r="P293" s="44"/>
      <c r="Q293" s="44"/>
      <c r="R293" s="44"/>
      <c r="S293" s="45"/>
      <c r="T293" s="45"/>
      <c r="U293" s="45"/>
      <c r="V293" s="45"/>
      <c r="W293" s="45"/>
      <c r="X293" s="45"/>
      <c r="Y293" s="45"/>
      <c r="Z293" s="45"/>
    </row>
    <row r="294" spans="1:26" ht="13" x14ac:dyDescent="0.15">
      <c r="A294" s="49" t="s">
        <v>205</v>
      </c>
      <c r="B294" s="50"/>
      <c r="C294" s="50"/>
      <c r="D294" s="50"/>
      <c r="E294" s="50"/>
      <c r="F294" s="44"/>
      <c r="G294" s="44"/>
      <c r="H294" s="44"/>
      <c r="I294" s="44"/>
      <c r="J294" s="44"/>
      <c r="K294" s="44"/>
      <c r="L294" s="44"/>
      <c r="M294" s="44"/>
      <c r="N294" s="44"/>
      <c r="O294" s="44"/>
      <c r="P294" s="44"/>
      <c r="Q294" s="44"/>
      <c r="R294" s="44"/>
      <c r="S294" s="45"/>
      <c r="T294" s="45"/>
      <c r="U294" s="45"/>
      <c r="V294" s="45"/>
      <c r="W294" s="45"/>
      <c r="X294" s="45"/>
      <c r="Y294" s="45"/>
      <c r="Z294" s="45"/>
    </row>
    <row r="295" spans="1:26" ht="13" x14ac:dyDescent="0.15">
      <c r="A295" s="57"/>
      <c r="B295" s="57"/>
      <c r="C295" s="57"/>
      <c r="D295" s="57"/>
      <c r="E295" s="57"/>
      <c r="F295" s="44"/>
      <c r="G295" s="44"/>
      <c r="H295" s="44"/>
      <c r="I295" s="44"/>
      <c r="J295" s="44"/>
      <c r="K295" s="44"/>
      <c r="L295" s="44"/>
      <c r="M295" s="44"/>
      <c r="N295" s="44"/>
      <c r="O295" s="44"/>
      <c r="P295" s="44"/>
      <c r="Q295" s="44"/>
      <c r="R295" s="44"/>
      <c r="S295" s="45"/>
      <c r="T295" s="45"/>
      <c r="U295" s="45"/>
      <c r="V295" s="45"/>
      <c r="W295" s="45"/>
      <c r="X295" s="45"/>
      <c r="Y295" s="45"/>
      <c r="Z295" s="45"/>
    </row>
    <row r="296" spans="1:26" ht="13" x14ac:dyDescent="0.15">
      <c r="A296" s="57"/>
      <c r="B296" s="57"/>
      <c r="C296" s="57"/>
      <c r="D296" s="57"/>
      <c r="E296" s="57"/>
      <c r="F296" s="44"/>
      <c r="G296" s="44"/>
      <c r="H296" s="44"/>
      <c r="I296" s="44"/>
      <c r="J296" s="44"/>
      <c r="K296" s="44"/>
      <c r="L296" s="44"/>
      <c r="M296" s="44"/>
      <c r="N296" s="44"/>
      <c r="O296" s="44"/>
      <c r="P296" s="44"/>
      <c r="Q296" s="44"/>
      <c r="R296" s="44"/>
      <c r="S296" s="45"/>
      <c r="T296" s="45"/>
      <c r="U296" s="45"/>
      <c r="V296" s="45"/>
      <c r="W296" s="45"/>
      <c r="X296" s="45"/>
      <c r="Y296" s="45"/>
      <c r="Z296" s="45"/>
    </row>
    <row r="297" spans="1:26" ht="13" x14ac:dyDescent="0.15">
      <c r="A297" s="44"/>
      <c r="B297" s="44"/>
      <c r="C297" s="44"/>
      <c r="D297" s="44"/>
      <c r="E297" s="44"/>
      <c r="F297" s="44"/>
      <c r="G297" s="44"/>
      <c r="H297" s="44"/>
      <c r="I297" s="44"/>
      <c r="J297" s="44"/>
      <c r="K297" s="44"/>
      <c r="L297" s="44"/>
      <c r="M297" s="44"/>
      <c r="N297" s="44"/>
      <c r="O297" s="44"/>
      <c r="P297" s="44"/>
      <c r="Q297" s="44"/>
      <c r="R297" s="44"/>
      <c r="S297" s="45"/>
      <c r="T297" s="45"/>
      <c r="U297" s="45"/>
      <c r="V297" s="45"/>
      <c r="W297" s="45"/>
      <c r="X297" s="45"/>
      <c r="Y297" s="45"/>
      <c r="Z297" s="45"/>
    </row>
    <row r="298" spans="1:26" ht="13" x14ac:dyDescent="0.15">
      <c r="A298" s="51" t="s">
        <v>204</v>
      </c>
      <c r="B298" s="51" t="s">
        <v>84</v>
      </c>
      <c r="C298" s="51" t="s">
        <v>84</v>
      </c>
      <c r="D298" s="51" t="s">
        <v>84</v>
      </c>
      <c r="E298" s="61"/>
      <c r="F298" s="44"/>
      <c r="G298" s="44"/>
      <c r="H298" s="44"/>
      <c r="I298" s="44"/>
      <c r="J298" s="44"/>
      <c r="K298" s="44"/>
      <c r="L298" s="44"/>
      <c r="M298" s="44"/>
      <c r="N298" s="44"/>
      <c r="O298" s="44"/>
      <c r="P298" s="44"/>
      <c r="Q298" s="44"/>
      <c r="R298" s="44"/>
      <c r="S298" s="45"/>
      <c r="T298" s="45"/>
      <c r="U298" s="45"/>
      <c r="V298" s="45"/>
      <c r="W298" s="45"/>
      <c r="X298" s="45"/>
      <c r="Y298" s="45"/>
      <c r="Z298" s="45"/>
    </row>
    <row r="299" spans="1:26" ht="13" x14ac:dyDescent="0.15">
      <c r="A299" s="44"/>
      <c r="B299" s="44"/>
      <c r="C299" s="44"/>
      <c r="D299" s="44"/>
      <c r="E299" s="44"/>
      <c r="F299" s="44"/>
      <c r="G299" s="44"/>
      <c r="H299" s="44"/>
      <c r="I299" s="44"/>
      <c r="J299" s="44"/>
      <c r="K299" s="44"/>
      <c r="L299" s="44"/>
      <c r="M299" s="44"/>
      <c r="N299" s="44"/>
      <c r="O299" s="44"/>
      <c r="P299" s="44"/>
      <c r="Q299" s="44"/>
      <c r="R299" s="44"/>
      <c r="S299" s="45"/>
      <c r="T299" s="45"/>
      <c r="U299" s="45"/>
      <c r="V299" s="45"/>
      <c r="W299" s="45"/>
      <c r="X299" s="45"/>
      <c r="Y299" s="45"/>
      <c r="Z299" s="45"/>
    </row>
    <row r="300" spans="1:26" ht="13" x14ac:dyDescent="0.15">
      <c r="A300" s="51" t="s">
        <v>120</v>
      </c>
      <c r="B300" s="52" t="s">
        <v>84</v>
      </c>
      <c r="C300" s="52" t="s">
        <v>84</v>
      </c>
      <c r="D300" s="52" t="s">
        <v>84</v>
      </c>
      <c r="E300" s="62"/>
      <c r="F300" s="44"/>
      <c r="G300" s="44"/>
      <c r="H300" s="44"/>
      <c r="I300" s="44"/>
      <c r="J300" s="44"/>
      <c r="K300" s="44"/>
      <c r="L300" s="44"/>
      <c r="M300" s="44"/>
      <c r="N300" s="44"/>
      <c r="O300" s="44"/>
      <c r="P300" s="44"/>
      <c r="Q300" s="44"/>
      <c r="R300" s="44"/>
      <c r="S300" s="45"/>
      <c r="T300" s="45"/>
      <c r="U300" s="45"/>
      <c r="V300" s="45"/>
      <c r="W300" s="45"/>
      <c r="X300" s="45"/>
      <c r="Y300" s="45"/>
      <c r="Z300" s="45"/>
    </row>
    <row r="301" spans="1:26" ht="13" x14ac:dyDescent="0.15">
      <c r="A301" s="44"/>
      <c r="B301" s="53"/>
      <c r="C301" s="44"/>
      <c r="D301" s="44"/>
      <c r="E301" s="44"/>
      <c r="F301" s="44"/>
      <c r="G301" s="44"/>
      <c r="H301" s="44"/>
      <c r="I301" s="44"/>
      <c r="J301" s="44"/>
      <c r="K301" s="44"/>
      <c r="L301" s="44"/>
      <c r="M301" s="44"/>
      <c r="N301" s="44"/>
      <c r="O301" s="44"/>
      <c r="P301" s="44"/>
      <c r="Q301" s="44"/>
      <c r="R301" s="44"/>
      <c r="S301" s="45"/>
      <c r="T301" s="45"/>
      <c r="U301" s="45"/>
      <c r="V301" s="45"/>
      <c r="W301" s="45"/>
      <c r="X301" s="45"/>
      <c r="Y301" s="45"/>
      <c r="Z301" s="45"/>
    </row>
    <row r="302" spans="1:26" ht="13" x14ac:dyDescent="0.15">
      <c r="A302" s="54" t="s">
        <v>121</v>
      </c>
      <c r="B302" s="64" t="s">
        <v>84</v>
      </c>
      <c r="C302" s="44"/>
      <c r="D302" s="56"/>
      <c r="E302" s="44"/>
      <c r="F302" s="44"/>
      <c r="G302" s="44"/>
      <c r="H302" s="44"/>
      <c r="I302" s="44"/>
      <c r="J302" s="44"/>
      <c r="K302" s="44"/>
      <c r="L302" s="44"/>
      <c r="M302" s="44"/>
      <c r="N302" s="44"/>
      <c r="O302" s="44"/>
      <c r="P302" s="44"/>
      <c r="Q302" s="44"/>
      <c r="R302" s="44"/>
      <c r="S302" s="45"/>
      <c r="T302" s="45"/>
      <c r="U302" s="45"/>
      <c r="V302" s="45"/>
      <c r="W302" s="45"/>
      <c r="X302" s="45"/>
      <c r="Y302" s="45"/>
      <c r="Z302" s="45"/>
    </row>
    <row r="303" spans="1:26" ht="13" x14ac:dyDescent="0.15">
      <c r="A303" s="44"/>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 x14ac:dyDescent="0.15">
      <c r="A304" s="65" t="s">
        <v>92</v>
      </c>
      <c r="B304" s="47" t="s">
        <v>343</v>
      </c>
      <c r="C304" s="47" t="s">
        <v>181</v>
      </c>
      <c r="D304" s="59" t="s">
        <v>344</v>
      </c>
      <c r="E304" s="60"/>
      <c r="F304" s="45"/>
      <c r="G304" s="45"/>
      <c r="H304" s="45"/>
      <c r="I304" s="45"/>
      <c r="J304" s="45"/>
      <c r="K304" s="45"/>
      <c r="L304" s="45"/>
      <c r="M304" s="45"/>
      <c r="N304" s="45"/>
      <c r="O304" s="45"/>
      <c r="P304" s="45"/>
      <c r="Q304" s="45"/>
      <c r="R304" s="45"/>
      <c r="S304" s="45"/>
      <c r="T304" s="45"/>
      <c r="U304" s="45"/>
      <c r="V304" s="45"/>
      <c r="W304" s="45"/>
      <c r="X304" s="45"/>
      <c r="Y304" s="45"/>
      <c r="Z304" s="45"/>
    </row>
    <row r="305" spans="1:26" ht="13" x14ac:dyDescent="0.15">
      <c r="A305" s="49" t="s">
        <v>124</v>
      </c>
      <c r="B305" s="50" t="s">
        <v>206</v>
      </c>
      <c r="C305" s="50" t="s">
        <v>206</v>
      </c>
      <c r="D305" s="50" t="s">
        <v>206</v>
      </c>
      <c r="E305" s="50"/>
      <c r="F305" s="45"/>
      <c r="G305" s="45"/>
      <c r="H305" s="45"/>
      <c r="I305" s="45"/>
      <c r="J305" s="45"/>
      <c r="K305" s="45"/>
      <c r="L305" s="45"/>
      <c r="M305" s="45"/>
      <c r="N305" s="45"/>
      <c r="O305" s="45"/>
      <c r="P305" s="45"/>
      <c r="Q305" s="45"/>
      <c r="R305" s="45"/>
      <c r="S305" s="45"/>
      <c r="T305" s="45"/>
      <c r="U305" s="45"/>
      <c r="V305" s="45"/>
      <c r="W305" s="45"/>
      <c r="X305" s="45"/>
      <c r="Y305" s="45"/>
      <c r="Z305" s="45"/>
    </row>
    <row r="306" spans="1:26" ht="13" x14ac:dyDescent="0.15">
      <c r="A306" s="50" t="s">
        <v>126</v>
      </c>
      <c r="B306" s="50" t="s">
        <v>207</v>
      </c>
      <c r="C306" s="50" t="s">
        <v>207</v>
      </c>
      <c r="D306" s="50" t="s">
        <v>207</v>
      </c>
      <c r="E306" s="50"/>
      <c r="F306" s="45"/>
      <c r="G306" s="45"/>
      <c r="H306" s="45"/>
      <c r="I306" s="45"/>
      <c r="J306" s="45"/>
      <c r="K306" s="45"/>
      <c r="L306" s="45"/>
      <c r="M306" s="45"/>
      <c r="N306" s="45"/>
      <c r="O306" s="45"/>
      <c r="P306" s="45"/>
      <c r="Q306" s="45"/>
      <c r="R306" s="45"/>
      <c r="S306" s="45"/>
      <c r="T306" s="45"/>
      <c r="U306" s="45"/>
      <c r="V306" s="45"/>
      <c r="W306" s="45"/>
      <c r="X306" s="45"/>
      <c r="Y306" s="45"/>
      <c r="Z306" s="45"/>
    </row>
    <row r="307" spans="1:26" ht="13" x14ac:dyDescent="0.15">
      <c r="A307" s="50" t="s">
        <v>127</v>
      </c>
      <c r="B307" s="50" t="s">
        <v>388</v>
      </c>
      <c r="C307" s="50" t="s">
        <v>388</v>
      </c>
      <c r="D307" s="50" t="s">
        <v>388</v>
      </c>
      <c r="E307" s="50"/>
      <c r="F307" s="45"/>
      <c r="G307" s="45"/>
      <c r="H307" s="45"/>
      <c r="I307" s="45"/>
      <c r="J307" s="45"/>
      <c r="K307" s="45"/>
      <c r="L307" s="45"/>
      <c r="M307" s="45"/>
      <c r="N307" s="45"/>
      <c r="O307" s="45"/>
      <c r="P307" s="45"/>
      <c r="Q307" s="45"/>
      <c r="R307" s="45"/>
      <c r="S307" s="45"/>
      <c r="T307" s="45"/>
      <c r="U307" s="45"/>
      <c r="V307" s="45"/>
      <c r="W307" s="45"/>
      <c r="X307" s="45"/>
      <c r="Y307" s="45"/>
      <c r="Z307" s="45"/>
    </row>
    <row r="308" spans="1:26" ht="13" x14ac:dyDescent="0.15">
      <c r="A308" s="50" t="s">
        <v>114</v>
      </c>
      <c r="B308" s="50" t="s">
        <v>389</v>
      </c>
      <c r="C308" s="50" t="s">
        <v>389</v>
      </c>
      <c r="D308" s="50" t="s">
        <v>389</v>
      </c>
      <c r="E308" s="57"/>
      <c r="F308" s="45"/>
      <c r="G308" s="45"/>
      <c r="H308" s="45"/>
      <c r="I308" s="45"/>
      <c r="J308" s="45"/>
      <c r="K308" s="45"/>
      <c r="L308" s="45"/>
      <c r="M308" s="45"/>
      <c r="N308" s="45"/>
      <c r="O308" s="45"/>
      <c r="P308" s="45"/>
      <c r="Q308" s="45"/>
      <c r="R308" s="45"/>
      <c r="S308" s="45"/>
      <c r="T308" s="45"/>
      <c r="U308" s="45"/>
      <c r="V308" s="45"/>
      <c r="W308" s="45"/>
      <c r="X308" s="45"/>
      <c r="Y308" s="45"/>
      <c r="Z308" s="45"/>
    </row>
    <row r="309" spans="1:26" ht="13" x14ac:dyDescent="0.15">
      <c r="A309" s="50" t="s">
        <v>116</v>
      </c>
      <c r="B309" s="50" t="s">
        <v>390</v>
      </c>
      <c r="C309" s="50" t="s">
        <v>390</v>
      </c>
      <c r="D309" s="50" t="s">
        <v>390</v>
      </c>
      <c r="E309" s="57"/>
      <c r="F309" s="45"/>
      <c r="G309" s="45"/>
      <c r="H309" s="45"/>
      <c r="I309" s="45"/>
      <c r="J309" s="45"/>
      <c r="K309" s="45"/>
      <c r="L309" s="45"/>
      <c r="M309" s="45"/>
      <c r="N309" s="45"/>
      <c r="O309" s="45"/>
      <c r="P309" s="45"/>
      <c r="Q309" s="45"/>
      <c r="R309" s="45"/>
      <c r="S309" s="45"/>
      <c r="T309" s="45"/>
      <c r="U309" s="45"/>
      <c r="V309" s="45"/>
      <c r="W309" s="45"/>
      <c r="X309" s="45"/>
      <c r="Y309" s="45"/>
      <c r="Z309" s="45"/>
    </row>
    <row r="310" spans="1:26" ht="13" x14ac:dyDescent="0.15">
      <c r="A310" s="44"/>
      <c r="B310" s="45"/>
      <c r="C310" s="45"/>
      <c r="D310" s="45"/>
      <c r="E310" s="45"/>
      <c r="F310" s="44"/>
      <c r="G310" s="45"/>
      <c r="H310" s="45"/>
      <c r="I310" s="45"/>
      <c r="J310" s="45"/>
      <c r="K310" s="45"/>
      <c r="L310" s="45"/>
      <c r="M310" s="45"/>
      <c r="N310" s="45"/>
      <c r="O310" s="45"/>
      <c r="P310" s="45"/>
      <c r="Q310" s="45"/>
      <c r="R310" s="45"/>
      <c r="S310" s="45"/>
      <c r="T310" s="45"/>
      <c r="U310" s="45"/>
      <c r="V310" s="45"/>
      <c r="W310" s="45"/>
      <c r="X310" s="45"/>
      <c r="Y310" s="45"/>
      <c r="Z310" s="45"/>
    </row>
    <row r="311" spans="1:26" ht="13" x14ac:dyDescent="0.15">
      <c r="A311" s="51" t="s">
        <v>132</v>
      </c>
      <c r="B311" s="51">
        <v>100</v>
      </c>
      <c r="C311" s="51">
        <v>100</v>
      </c>
      <c r="D311" s="51">
        <v>100</v>
      </c>
      <c r="E311" s="61"/>
      <c r="F311" s="45"/>
      <c r="G311" s="45"/>
      <c r="H311" s="45"/>
      <c r="I311" s="45"/>
      <c r="J311" s="45"/>
      <c r="K311" s="45"/>
      <c r="L311" s="45"/>
      <c r="M311" s="45"/>
      <c r="N311" s="45"/>
      <c r="O311" s="45"/>
      <c r="P311" s="45"/>
      <c r="Q311" s="45"/>
      <c r="R311" s="45"/>
      <c r="S311" s="45"/>
      <c r="T311" s="45"/>
      <c r="U311" s="45"/>
      <c r="V311" s="45"/>
      <c r="W311" s="45"/>
      <c r="X311" s="45"/>
      <c r="Y311" s="45"/>
      <c r="Z311" s="45"/>
    </row>
    <row r="312" spans="1:26" ht="13" x14ac:dyDescent="0.15">
      <c r="A312" s="51" t="s">
        <v>133</v>
      </c>
      <c r="B312" s="51">
        <v>100</v>
      </c>
      <c r="C312" s="51">
        <v>100</v>
      </c>
      <c r="D312" s="51">
        <v>100</v>
      </c>
      <c r="E312" s="61"/>
      <c r="F312" s="45"/>
      <c r="G312" s="45"/>
      <c r="H312" s="45"/>
      <c r="I312" s="45"/>
      <c r="J312" s="45"/>
      <c r="K312" s="45"/>
      <c r="L312" s="45"/>
      <c r="M312" s="45"/>
      <c r="N312" s="45"/>
      <c r="O312" s="45"/>
      <c r="P312" s="45"/>
      <c r="Q312" s="45"/>
      <c r="R312" s="45"/>
      <c r="S312" s="45"/>
      <c r="T312" s="45"/>
      <c r="U312" s="45"/>
      <c r="V312" s="45"/>
      <c r="W312" s="45"/>
      <c r="X312" s="45"/>
      <c r="Y312" s="45"/>
      <c r="Z312" s="45"/>
    </row>
    <row r="313" spans="1:26" ht="13" x14ac:dyDescent="0.15">
      <c r="A313" s="51" t="s">
        <v>134</v>
      </c>
      <c r="B313" s="51">
        <v>100</v>
      </c>
      <c r="C313" s="51">
        <v>100</v>
      </c>
      <c r="D313" s="51">
        <v>100</v>
      </c>
      <c r="E313" s="61"/>
      <c r="F313" s="45"/>
      <c r="G313" s="45"/>
      <c r="H313" s="45"/>
      <c r="I313" s="45"/>
      <c r="J313" s="45"/>
      <c r="K313" s="45"/>
      <c r="L313" s="45"/>
      <c r="M313" s="45"/>
      <c r="N313" s="45"/>
      <c r="O313" s="45"/>
      <c r="P313" s="45"/>
      <c r="Q313" s="45"/>
      <c r="R313" s="45"/>
      <c r="S313" s="45"/>
      <c r="T313" s="45"/>
      <c r="U313" s="45"/>
      <c r="V313" s="45"/>
      <c r="W313" s="45"/>
      <c r="X313" s="45"/>
      <c r="Y313" s="45"/>
      <c r="Z313" s="45"/>
    </row>
    <row r="314" spans="1:26" ht="13" x14ac:dyDescent="0.15">
      <c r="A314" s="44"/>
      <c r="B314" s="44"/>
      <c r="C314" s="44"/>
      <c r="D314" s="44"/>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 x14ac:dyDescent="0.15">
      <c r="A315" s="51" t="s">
        <v>120</v>
      </c>
      <c r="B315" s="52">
        <v>100</v>
      </c>
      <c r="C315" s="52">
        <v>100</v>
      </c>
      <c r="D315" s="52">
        <v>100</v>
      </c>
      <c r="E315" s="62"/>
      <c r="F315" s="45"/>
      <c r="G315" s="45"/>
      <c r="H315" s="45"/>
      <c r="I315" s="45"/>
      <c r="J315" s="45"/>
      <c r="K315" s="45"/>
      <c r="L315" s="45"/>
      <c r="M315" s="45"/>
      <c r="N315" s="45"/>
      <c r="O315" s="45"/>
      <c r="P315" s="45"/>
      <c r="Q315" s="45"/>
      <c r="R315" s="45"/>
      <c r="S315" s="45"/>
      <c r="T315" s="45"/>
      <c r="U315" s="45"/>
      <c r="V315" s="45"/>
      <c r="W315" s="45"/>
      <c r="X315" s="45"/>
      <c r="Y315" s="45"/>
      <c r="Z315" s="45"/>
    </row>
    <row r="316" spans="1:26" ht="13" x14ac:dyDescent="0.15">
      <c r="A316" s="44"/>
      <c r="B316" s="53"/>
      <c r="C316" s="44"/>
      <c r="D316" s="44"/>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 x14ac:dyDescent="0.15">
      <c r="A317" s="54" t="s">
        <v>121</v>
      </c>
      <c r="B317" s="67">
        <v>100</v>
      </c>
      <c r="C317" s="44"/>
      <c r="D317" s="56"/>
      <c r="E317" s="45"/>
      <c r="F317" s="44"/>
      <c r="G317" s="45"/>
      <c r="H317" s="45"/>
      <c r="I317" s="45"/>
      <c r="J317" s="45"/>
      <c r="K317" s="45"/>
      <c r="L317" s="45"/>
      <c r="M317" s="45"/>
      <c r="N317" s="45"/>
      <c r="O317" s="45"/>
      <c r="P317" s="45"/>
      <c r="Q317" s="45"/>
      <c r="R317" s="45"/>
      <c r="S317" s="45"/>
      <c r="T317" s="45"/>
      <c r="U317" s="45"/>
      <c r="V317" s="45"/>
      <c r="W317" s="45"/>
      <c r="X317" s="45"/>
      <c r="Y317" s="45"/>
      <c r="Z317" s="45"/>
    </row>
    <row r="318" spans="1:26" ht="13" x14ac:dyDescent="0.15">
      <c r="A318" s="44"/>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 x14ac:dyDescent="0.15">
      <c r="A319" s="65" t="s">
        <v>93</v>
      </c>
      <c r="B319" s="47" t="s">
        <v>343</v>
      </c>
      <c r="C319" s="47" t="s">
        <v>181</v>
      </c>
      <c r="D319" s="59" t="s">
        <v>344</v>
      </c>
      <c r="E319" s="60"/>
      <c r="F319" s="45"/>
      <c r="G319" s="45"/>
      <c r="H319" s="45"/>
      <c r="I319" s="45"/>
      <c r="J319" s="45"/>
      <c r="K319" s="45"/>
      <c r="L319" s="45"/>
      <c r="M319" s="45"/>
      <c r="N319" s="45"/>
      <c r="O319" s="45"/>
      <c r="P319" s="45"/>
      <c r="Q319" s="45"/>
      <c r="R319" s="45"/>
      <c r="S319" s="45"/>
      <c r="T319" s="45"/>
      <c r="U319" s="45"/>
      <c r="V319" s="45"/>
      <c r="W319" s="45"/>
      <c r="X319" s="45"/>
      <c r="Y319" s="45"/>
      <c r="Z319" s="45"/>
    </row>
    <row r="320" spans="1:26" ht="13" x14ac:dyDescent="0.15">
      <c r="A320" s="49" t="s">
        <v>124</v>
      </c>
      <c r="B320" s="50" t="s">
        <v>125</v>
      </c>
      <c r="C320" s="50" t="s">
        <v>125</v>
      </c>
      <c r="D320" s="50" t="s">
        <v>125</v>
      </c>
      <c r="E320" s="50"/>
      <c r="F320" s="45"/>
      <c r="G320" s="45"/>
      <c r="H320" s="45"/>
      <c r="I320" s="45"/>
      <c r="J320" s="45"/>
      <c r="K320" s="45"/>
      <c r="L320" s="45"/>
      <c r="M320" s="45"/>
      <c r="N320" s="45"/>
      <c r="O320" s="45"/>
      <c r="P320" s="45"/>
      <c r="Q320" s="45"/>
      <c r="R320" s="45"/>
      <c r="S320" s="45"/>
      <c r="T320" s="45"/>
      <c r="U320" s="45"/>
      <c r="V320" s="45"/>
      <c r="W320" s="45"/>
      <c r="X320" s="45"/>
      <c r="Y320" s="45"/>
      <c r="Z320" s="45"/>
    </row>
    <row r="321" spans="1:26" ht="13" x14ac:dyDescent="0.15">
      <c r="A321" s="50" t="s">
        <v>126</v>
      </c>
      <c r="B321" s="50" t="s">
        <v>391</v>
      </c>
      <c r="C321" s="50" t="s">
        <v>391</v>
      </c>
      <c r="D321" s="50" t="s">
        <v>391</v>
      </c>
      <c r="E321" s="50"/>
      <c r="F321" s="45"/>
      <c r="G321" s="45"/>
      <c r="H321" s="45"/>
      <c r="I321" s="45"/>
      <c r="J321" s="45"/>
      <c r="K321" s="45"/>
      <c r="L321" s="45"/>
      <c r="M321" s="45"/>
      <c r="N321" s="45"/>
      <c r="O321" s="45"/>
      <c r="P321" s="45"/>
      <c r="Q321" s="45"/>
      <c r="R321" s="45"/>
      <c r="S321" s="45"/>
      <c r="T321" s="45"/>
      <c r="U321" s="45"/>
      <c r="V321" s="45"/>
      <c r="W321" s="45"/>
      <c r="X321" s="45"/>
      <c r="Y321" s="45"/>
      <c r="Z321" s="45"/>
    </row>
    <row r="322" spans="1:26" ht="13" x14ac:dyDescent="0.15">
      <c r="A322" s="50" t="s">
        <v>127</v>
      </c>
      <c r="B322" s="50" t="s">
        <v>125</v>
      </c>
      <c r="C322" s="50" t="s">
        <v>125</v>
      </c>
      <c r="D322" s="50" t="s">
        <v>125</v>
      </c>
      <c r="E322" s="50"/>
      <c r="F322" s="45"/>
      <c r="G322" s="45"/>
      <c r="H322" s="45"/>
      <c r="I322" s="45"/>
      <c r="J322" s="45"/>
      <c r="K322" s="45"/>
      <c r="L322" s="45"/>
      <c r="M322" s="45"/>
      <c r="N322" s="45"/>
      <c r="O322" s="45"/>
      <c r="P322" s="45"/>
      <c r="Q322" s="45"/>
      <c r="R322" s="45"/>
      <c r="S322" s="45"/>
      <c r="T322" s="45"/>
      <c r="U322" s="45"/>
      <c r="V322" s="45"/>
      <c r="W322" s="45"/>
      <c r="X322" s="45"/>
      <c r="Y322" s="45"/>
      <c r="Z322" s="45"/>
    </row>
    <row r="323" spans="1:26" ht="13" x14ac:dyDescent="0.15">
      <c r="A323" s="50" t="s">
        <v>114</v>
      </c>
      <c r="B323" s="50" t="s">
        <v>392</v>
      </c>
      <c r="C323" s="50" t="s">
        <v>392</v>
      </c>
      <c r="D323" s="50" t="s">
        <v>392</v>
      </c>
      <c r="E323" s="57"/>
      <c r="F323" s="45"/>
      <c r="G323" s="45"/>
      <c r="H323" s="45"/>
      <c r="I323" s="45"/>
      <c r="J323" s="45"/>
      <c r="K323" s="45"/>
      <c r="L323" s="45"/>
      <c r="M323" s="45"/>
      <c r="N323" s="45"/>
      <c r="O323" s="45"/>
      <c r="P323" s="45"/>
      <c r="Q323" s="45"/>
      <c r="R323" s="45"/>
      <c r="S323" s="45"/>
      <c r="T323" s="45"/>
      <c r="U323" s="45"/>
      <c r="V323" s="45"/>
      <c r="W323" s="45"/>
      <c r="X323" s="45"/>
      <c r="Y323" s="45"/>
      <c r="Z323" s="45"/>
    </row>
    <row r="324" spans="1:26" ht="13" x14ac:dyDescent="0.15">
      <c r="A324" s="50" t="s">
        <v>116</v>
      </c>
      <c r="B324" s="50">
        <v>21</v>
      </c>
      <c r="C324" s="50">
        <v>21</v>
      </c>
      <c r="D324" s="50">
        <v>21</v>
      </c>
      <c r="E324" s="57"/>
      <c r="F324" s="45"/>
      <c r="G324" s="45"/>
      <c r="H324" s="45"/>
      <c r="I324" s="45"/>
      <c r="J324" s="45"/>
      <c r="K324" s="45"/>
      <c r="L324" s="45"/>
      <c r="M324" s="45"/>
      <c r="N324" s="45"/>
      <c r="O324" s="45"/>
      <c r="P324" s="45"/>
      <c r="Q324" s="45"/>
      <c r="R324" s="45"/>
      <c r="S324" s="45"/>
      <c r="T324" s="45"/>
      <c r="U324" s="45"/>
      <c r="V324" s="45"/>
      <c r="W324" s="45"/>
      <c r="X324" s="45"/>
      <c r="Y324" s="45"/>
      <c r="Z324" s="45"/>
    </row>
    <row r="325" spans="1:26" ht="13" x14ac:dyDescent="0.15">
      <c r="A325" s="44"/>
      <c r="B325" s="45"/>
      <c r="C325" s="45"/>
      <c r="D325" s="45"/>
      <c r="E325" s="45"/>
      <c r="F325" s="44"/>
      <c r="G325" s="45"/>
      <c r="H325" s="45"/>
      <c r="I325" s="45"/>
      <c r="J325" s="45"/>
      <c r="K325" s="45"/>
      <c r="L325" s="45"/>
      <c r="M325" s="45"/>
      <c r="N325" s="45"/>
      <c r="O325" s="45"/>
      <c r="P325" s="45"/>
      <c r="Q325" s="45"/>
      <c r="R325" s="45"/>
      <c r="S325" s="45"/>
      <c r="T325" s="45"/>
      <c r="U325" s="45"/>
      <c r="V325" s="45"/>
      <c r="W325" s="45"/>
      <c r="X325" s="45"/>
      <c r="Y325" s="45"/>
      <c r="Z325" s="45"/>
    </row>
    <row r="326" spans="1:26" ht="13" x14ac:dyDescent="0.15">
      <c r="A326" s="51" t="s">
        <v>132</v>
      </c>
      <c r="B326" s="51">
        <v>0</v>
      </c>
      <c r="C326" s="51">
        <v>0</v>
      </c>
      <c r="D326" s="51">
        <v>0</v>
      </c>
      <c r="E326" s="61"/>
      <c r="F326" s="45"/>
      <c r="G326" s="45"/>
      <c r="H326" s="45"/>
      <c r="I326" s="45"/>
      <c r="J326" s="45"/>
      <c r="K326" s="45"/>
      <c r="L326" s="45"/>
      <c r="M326" s="45"/>
      <c r="N326" s="45"/>
      <c r="O326" s="45"/>
      <c r="P326" s="45"/>
      <c r="Q326" s="45"/>
      <c r="R326" s="45"/>
      <c r="S326" s="45"/>
      <c r="T326" s="45"/>
      <c r="U326" s="45"/>
      <c r="V326" s="45"/>
      <c r="W326" s="45"/>
      <c r="X326" s="45"/>
      <c r="Y326" s="45"/>
      <c r="Z326" s="45"/>
    </row>
    <row r="327" spans="1:26" ht="13" x14ac:dyDescent="0.15">
      <c r="A327" s="51" t="s">
        <v>133</v>
      </c>
      <c r="B327" s="51">
        <v>100</v>
      </c>
      <c r="C327" s="51">
        <v>100</v>
      </c>
      <c r="D327" s="51">
        <v>100</v>
      </c>
      <c r="E327" s="61"/>
      <c r="F327" s="45"/>
      <c r="G327" s="45"/>
      <c r="H327" s="45"/>
      <c r="I327" s="45"/>
      <c r="J327" s="45"/>
      <c r="K327" s="45"/>
      <c r="L327" s="45"/>
      <c r="M327" s="45"/>
      <c r="N327" s="45"/>
      <c r="O327" s="45"/>
      <c r="P327" s="45"/>
      <c r="Q327" s="45"/>
      <c r="R327" s="45"/>
      <c r="S327" s="45"/>
      <c r="T327" s="45"/>
      <c r="U327" s="45"/>
      <c r="V327" s="45"/>
      <c r="W327" s="45"/>
      <c r="X327" s="45"/>
      <c r="Y327" s="45"/>
      <c r="Z327" s="45"/>
    </row>
    <row r="328" spans="1:26" ht="13" x14ac:dyDescent="0.15">
      <c r="A328" s="51" t="s">
        <v>134</v>
      </c>
      <c r="B328" s="51">
        <v>0</v>
      </c>
      <c r="C328" s="51">
        <v>0</v>
      </c>
      <c r="D328" s="51">
        <v>0</v>
      </c>
      <c r="E328" s="61"/>
      <c r="F328" s="45"/>
      <c r="G328" s="45"/>
      <c r="H328" s="45"/>
      <c r="I328" s="45"/>
      <c r="J328" s="45"/>
      <c r="K328" s="45"/>
      <c r="L328" s="45"/>
      <c r="M328" s="45"/>
      <c r="N328" s="45"/>
      <c r="O328" s="45"/>
      <c r="P328" s="45"/>
      <c r="Q328" s="45"/>
      <c r="R328" s="45"/>
      <c r="S328" s="45"/>
      <c r="T328" s="45"/>
      <c r="U328" s="45"/>
      <c r="V328" s="45"/>
      <c r="W328" s="45"/>
      <c r="X328" s="45"/>
      <c r="Y328" s="45"/>
      <c r="Z328" s="45"/>
    </row>
    <row r="329" spans="1:26" ht="13" x14ac:dyDescent="0.15">
      <c r="A329" s="44"/>
      <c r="B329" s="44"/>
      <c r="C329" s="44"/>
      <c r="D329" s="44"/>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 x14ac:dyDescent="0.15">
      <c r="A330" s="51" t="s">
        <v>120</v>
      </c>
      <c r="B330" s="52">
        <v>33.33</v>
      </c>
      <c r="C330" s="52">
        <v>33.33</v>
      </c>
      <c r="D330" s="52">
        <v>33.33</v>
      </c>
      <c r="E330" s="62"/>
      <c r="F330" s="45"/>
      <c r="G330" s="45"/>
      <c r="H330" s="45"/>
      <c r="I330" s="45"/>
      <c r="J330" s="45"/>
      <c r="K330" s="45"/>
      <c r="L330" s="45"/>
      <c r="M330" s="45"/>
      <c r="N330" s="45"/>
      <c r="O330" s="45"/>
      <c r="P330" s="45"/>
      <c r="Q330" s="45"/>
      <c r="R330" s="45"/>
      <c r="S330" s="45"/>
      <c r="T330" s="45"/>
      <c r="U330" s="45"/>
      <c r="V330" s="45"/>
      <c r="W330" s="45"/>
      <c r="X330" s="45"/>
      <c r="Y330" s="45"/>
      <c r="Z330" s="45"/>
    </row>
    <row r="331" spans="1:26" ht="13" x14ac:dyDescent="0.15">
      <c r="A331" s="44"/>
      <c r="B331" s="53"/>
      <c r="C331" s="44"/>
      <c r="D331" s="44"/>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 x14ac:dyDescent="0.15">
      <c r="A332" s="54" t="s">
        <v>121</v>
      </c>
      <c r="B332" s="67">
        <v>33.33</v>
      </c>
      <c r="C332" s="44"/>
      <c r="D332" s="56"/>
      <c r="E332" s="45"/>
      <c r="F332" s="44"/>
      <c r="G332" s="45"/>
      <c r="H332" s="45"/>
      <c r="I332" s="45"/>
      <c r="J332" s="45"/>
      <c r="K332" s="45"/>
      <c r="L332" s="45"/>
      <c r="M332" s="45"/>
      <c r="N332" s="45"/>
      <c r="O332" s="45"/>
      <c r="P332" s="45"/>
      <c r="Q332" s="45"/>
      <c r="R332" s="45"/>
      <c r="S332" s="45"/>
      <c r="T332" s="45"/>
      <c r="U332" s="45"/>
      <c r="V332" s="45"/>
      <c r="W332" s="45"/>
      <c r="X332" s="45"/>
      <c r="Y332" s="45"/>
      <c r="Z332" s="45"/>
    </row>
    <row r="333" spans="1:26" ht="13" x14ac:dyDescent="0.15">
      <c r="A333" s="44"/>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 x14ac:dyDescent="0.15">
      <c r="A334" s="65" t="s">
        <v>94</v>
      </c>
      <c r="B334" s="47" t="s">
        <v>343</v>
      </c>
      <c r="C334" s="47" t="s">
        <v>181</v>
      </c>
      <c r="D334" s="59" t="s">
        <v>344</v>
      </c>
      <c r="E334" s="60"/>
      <c r="F334" s="45"/>
      <c r="G334" s="45"/>
      <c r="H334" s="45"/>
      <c r="I334" s="45"/>
      <c r="J334" s="45"/>
      <c r="K334" s="45"/>
      <c r="L334" s="45"/>
      <c r="M334" s="45"/>
      <c r="N334" s="45"/>
      <c r="O334" s="45"/>
      <c r="P334" s="45"/>
      <c r="Q334" s="45"/>
      <c r="R334" s="45"/>
      <c r="S334" s="45"/>
      <c r="T334" s="45"/>
      <c r="U334" s="45"/>
      <c r="V334" s="45"/>
      <c r="W334" s="45"/>
      <c r="X334" s="45"/>
      <c r="Y334" s="45"/>
      <c r="Z334" s="45"/>
    </row>
    <row r="335" spans="1:26" ht="13" x14ac:dyDescent="0.15">
      <c r="A335" s="49" t="s">
        <v>156</v>
      </c>
      <c r="B335" s="50" t="s">
        <v>125</v>
      </c>
      <c r="C335" s="50" t="s">
        <v>125</v>
      </c>
      <c r="D335" s="50" t="s">
        <v>125</v>
      </c>
      <c r="E335" s="50"/>
      <c r="F335" s="45"/>
      <c r="G335" s="45"/>
      <c r="H335" s="45"/>
      <c r="I335" s="45"/>
      <c r="J335" s="45"/>
      <c r="K335" s="45"/>
      <c r="L335" s="45"/>
      <c r="M335" s="45"/>
      <c r="N335" s="45"/>
      <c r="O335" s="45"/>
      <c r="P335" s="45"/>
      <c r="Q335" s="45"/>
      <c r="R335" s="45"/>
      <c r="S335" s="45"/>
      <c r="T335" s="45"/>
      <c r="U335" s="45"/>
      <c r="V335" s="45"/>
      <c r="W335" s="45"/>
      <c r="X335" s="45"/>
      <c r="Y335" s="45"/>
      <c r="Z335" s="45"/>
    </row>
    <row r="336" spans="1:26" ht="13" x14ac:dyDescent="0.15">
      <c r="A336" s="50" t="s">
        <v>157</v>
      </c>
      <c r="B336" s="57"/>
      <c r="C336" s="57"/>
      <c r="D336" s="57"/>
      <c r="E336" s="57"/>
      <c r="F336" s="45"/>
      <c r="G336" s="45"/>
      <c r="H336" s="45"/>
      <c r="I336" s="45"/>
      <c r="J336" s="45"/>
      <c r="K336" s="45"/>
      <c r="L336" s="45"/>
      <c r="M336" s="45"/>
      <c r="N336" s="45"/>
      <c r="O336" s="45"/>
      <c r="P336" s="45"/>
      <c r="Q336" s="45"/>
      <c r="R336" s="45"/>
      <c r="S336" s="45"/>
      <c r="T336" s="45"/>
      <c r="U336" s="45"/>
      <c r="V336" s="45"/>
      <c r="W336" s="45"/>
      <c r="X336" s="45"/>
      <c r="Y336" s="45"/>
      <c r="Z336" s="45"/>
    </row>
    <row r="337" spans="1:26" ht="13" x14ac:dyDescent="0.15">
      <c r="A337" s="50" t="s">
        <v>158</v>
      </c>
      <c r="B337" s="50" t="s">
        <v>125</v>
      </c>
      <c r="C337" s="50" t="s">
        <v>125</v>
      </c>
      <c r="D337" s="50" t="s">
        <v>125</v>
      </c>
      <c r="E337" s="50"/>
      <c r="F337" s="45"/>
      <c r="G337" s="45"/>
      <c r="H337" s="45"/>
      <c r="I337" s="45"/>
      <c r="J337" s="45"/>
      <c r="K337" s="45"/>
      <c r="L337" s="45"/>
      <c r="M337" s="45"/>
      <c r="N337" s="45"/>
      <c r="O337" s="45"/>
      <c r="P337" s="45"/>
      <c r="Q337" s="45"/>
      <c r="R337" s="45"/>
      <c r="S337" s="45"/>
      <c r="T337" s="45"/>
      <c r="U337" s="45"/>
      <c r="V337" s="45"/>
      <c r="W337" s="45"/>
      <c r="X337" s="45"/>
      <c r="Y337" s="45"/>
      <c r="Z337" s="45"/>
    </row>
    <row r="338" spans="1:26" ht="13" x14ac:dyDescent="0.15">
      <c r="A338" s="50" t="s">
        <v>159</v>
      </c>
      <c r="B338" s="50" t="s">
        <v>393</v>
      </c>
      <c r="C338" s="50" t="s">
        <v>393</v>
      </c>
      <c r="D338" s="50" t="s">
        <v>393</v>
      </c>
      <c r="E338" s="50"/>
      <c r="F338" s="45"/>
      <c r="G338" s="45"/>
      <c r="H338" s="45"/>
      <c r="I338" s="45"/>
      <c r="J338" s="45"/>
      <c r="K338" s="45"/>
      <c r="L338" s="45"/>
      <c r="M338" s="45"/>
      <c r="N338" s="45"/>
      <c r="O338" s="45"/>
      <c r="P338" s="45"/>
      <c r="Q338" s="45"/>
      <c r="R338" s="45"/>
      <c r="S338" s="45"/>
      <c r="T338" s="45"/>
      <c r="U338" s="45"/>
      <c r="V338" s="45"/>
      <c r="W338" s="45"/>
      <c r="X338" s="45"/>
      <c r="Y338" s="45"/>
      <c r="Z338" s="45"/>
    </row>
    <row r="339" spans="1:26" ht="13" x14ac:dyDescent="0.15">
      <c r="A339" s="50" t="s">
        <v>214</v>
      </c>
      <c r="B339" s="50" t="s">
        <v>394</v>
      </c>
      <c r="C339" s="50" t="s">
        <v>394</v>
      </c>
      <c r="D339" s="50" t="s">
        <v>394</v>
      </c>
      <c r="E339" s="50"/>
      <c r="F339" s="45"/>
      <c r="G339" s="45"/>
      <c r="H339" s="45"/>
      <c r="I339" s="45"/>
      <c r="J339" s="45"/>
      <c r="K339" s="45"/>
      <c r="L339" s="45"/>
      <c r="M339" s="45"/>
      <c r="N339" s="45"/>
      <c r="O339" s="45"/>
      <c r="P339" s="45"/>
      <c r="Q339" s="45"/>
      <c r="R339" s="45"/>
      <c r="S339" s="45"/>
      <c r="T339" s="45"/>
      <c r="U339" s="45"/>
      <c r="V339" s="45"/>
      <c r="W339" s="45"/>
      <c r="X339" s="45"/>
      <c r="Y339" s="45"/>
      <c r="Z339" s="45"/>
    </row>
    <row r="340" spans="1:26" ht="13" x14ac:dyDescent="0.15">
      <c r="A340" s="50" t="s">
        <v>215</v>
      </c>
      <c r="B340" s="50" t="s">
        <v>216</v>
      </c>
      <c r="C340" s="50" t="s">
        <v>216</v>
      </c>
      <c r="D340" s="50" t="s">
        <v>216</v>
      </c>
      <c r="E340" s="50"/>
      <c r="F340" s="44"/>
      <c r="G340" s="45"/>
      <c r="H340" s="45"/>
      <c r="I340" s="45"/>
      <c r="J340" s="45"/>
      <c r="K340" s="45"/>
      <c r="L340" s="45"/>
      <c r="M340" s="45"/>
      <c r="N340" s="45"/>
      <c r="O340" s="45"/>
      <c r="P340" s="45"/>
      <c r="Q340" s="45"/>
      <c r="R340" s="45"/>
      <c r="S340" s="45"/>
      <c r="T340" s="45"/>
      <c r="U340" s="45"/>
      <c r="V340" s="45"/>
      <c r="W340" s="45"/>
      <c r="X340" s="45"/>
      <c r="Y340" s="45"/>
      <c r="Z340" s="45"/>
    </row>
    <row r="341" spans="1:26" ht="13" x14ac:dyDescent="0.15">
      <c r="A341" s="50" t="s">
        <v>114</v>
      </c>
      <c r="B341" s="50" t="s">
        <v>395</v>
      </c>
      <c r="C341" s="50" t="s">
        <v>395</v>
      </c>
      <c r="D341" s="50" t="s">
        <v>395</v>
      </c>
      <c r="E341" s="57"/>
      <c r="F341" s="45"/>
      <c r="G341" s="45"/>
      <c r="H341" s="45"/>
      <c r="I341" s="45"/>
      <c r="J341" s="45"/>
      <c r="K341" s="45"/>
      <c r="L341" s="45"/>
      <c r="M341" s="45"/>
      <c r="N341" s="45"/>
      <c r="O341" s="45"/>
      <c r="P341" s="45"/>
      <c r="Q341" s="45"/>
      <c r="R341" s="45"/>
      <c r="S341" s="45"/>
      <c r="T341" s="45"/>
      <c r="U341" s="45"/>
      <c r="V341" s="45"/>
      <c r="W341" s="45"/>
      <c r="X341" s="45"/>
      <c r="Y341" s="45"/>
      <c r="Z341" s="45"/>
    </row>
    <row r="342" spans="1:26" ht="13" x14ac:dyDescent="0.15">
      <c r="A342" s="50" t="s">
        <v>116</v>
      </c>
      <c r="B342" s="50">
        <v>21</v>
      </c>
      <c r="C342" s="50">
        <v>21</v>
      </c>
      <c r="D342" s="50">
        <v>21</v>
      </c>
      <c r="E342" s="57"/>
      <c r="F342" s="44"/>
      <c r="G342" s="45"/>
      <c r="H342" s="45"/>
      <c r="I342" s="45"/>
      <c r="J342" s="45"/>
      <c r="K342" s="45"/>
      <c r="L342" s="45"/>
      <c r="M342" s="45"/>
      <c r="N342" s="45"/>
      <c r="O342" s="45"/>
      <c r="P342" s="45"/>
      <c r="Q342" s="45"/>
      <c r="R342" s="45"/>
      <c r="S342" s="45"/>
      <c r="T342" s="45"/>
      <c r="U342" s="45"/>
      <c r="V342" s="45"/>
      <c r="W342" s="45"/>
      <c r="X342" s="45"/>
      <c r="Y342" s="45"/>
      <c r="Z342" s="45"/>
    </row>
    <row r="343" spans="1:26" ht="13" x14ac:dyDescent="0.15">
      <c r="A343" s="44"/>
      <c r="B343" s="45"/>
      <c r="C343" s="45"/>
      <c r="D343" s="45"/>
      <c r="E343" s="45"/>
      <c r="F343" s="44"/>
      <c r="G343" s="45"/>
      <c r="H343" s="45"/>
      <c r="I343" s="45"/>
      <c r="J343" s="45"/>
      <c r="K343" s="45"/>
      <c r="L343" s="45"/>
      <c r="M343" s="45"/>
      <c r="N343" s="45"/>
      <c r="O343" s="45"/>
      <c r="P343" s="45"/>
      <c r="Q343" s="45"/>
      <c r="R343" s="45"/>
      <c r="S343" s="45"/>
      <c r="T343" s="45"/>
      <c r="U343" s="45"/>
      <c r="V343" s="45"/>
      <c r="W343" s="45"/>
      <c r="X343" s="45"/>
      <c r="Y343" s="45"/>
      <c r="Z343" s="45"/>
    </row>
    <row r="344" spans="1:26" ht="13" x14ac:dyDescent="0.15">
      <c r="A344" s="51" t="s">
        <v>118</v>
      </c>
      <c r="B344" s="51">
        <v>0</v>
      </c>
      <c r="C344" s="51">
        <v>0</v>
      </c>
      <c r="D344" s="51">
        <v>0</v>
      </c>
      <c r="E344" s="61"/>
      <c r="F344" s="45"/>
      <c r="G344" s="45"/>
      <c r="H344" s="45"/>
      <c r="I344" s="45"/>
      <c r="J344" s="45"/>
      <c r="K344" s="45"/>
      <c r="L344" s="45"/>
      <c r="M344" s="45"/>
      <c r="N344" s="45"/>
      <c r="O344" s="45"/>
      <c r="P344" s="45"/>
      <c r="Q344" s="45"/>
      <c r="R344" s="45"/>
      <c r="S344" s="45"/>
      <c r="T344" s="45"/>
      <c r="U344" s="45"/>
      <c r="V344" s="45"/>
      <c r="W344" s="45"/>
      <c r="X344" s="45"/>
      <c r="Y344" s="45"/>
      <c r="Z344" s="45"/>
    </row>
    <row r="345" spans="1:26" ht="13" x14ac:dyDescent="0.15">
      <c r="A345" s="51" t="s">
        <v>165</v>
      </c>
      <c r="B345" s="51">
        <v>0</v>
      </c>
      <c r="C345" s="51">
        <v>0</v>
      </c>
      <c r="D345" s="51">
        <v>0</v>
      </c>
      <c r="E345" s="61"/>
      <c r="F345" s="45"/>
      <c r="G345" s="45"/>
      <c r="H345" s="45"/>
      <c r="I345" s="45"/>
      <c r="J345" s="45"/>
      <c r="K345" s="45"/>
      <c r="L345" s="45"/>
      <c r="M345" s="45"/>
      <c r="N345" s="45"/>
      <c r="O345" s="45"/>
      <c r="P345" s="45"/>
      <c r="Q345" s="45"/>
      <c r="R345" s="45"/>
      <c r="S345" s="45"/>
      <c r="T345" s="45"/>
      <c r="U345" s="45"/>
      <c r="V345" s="45"/>
      <c r="W345" s="45"/>
      <c r="X345" s="45"/>
      <c r="Y345" s="45"/>
      <c r="Z345" s="45"/>
    </row>
    <row r="346" spans="1:26" ht="13" x14ac:dyDescent="0.15">
      <c r="A346" s="51" t="s">
        <v>166</v>
      </c>
      <c r="B346" s="51">
        <v>100</v>
      </c>
      <c r="C346" s="51">
        <v>100</v>
      </c>
      <c r="D346" s="51">
        <v>100</v>
      </c>
      <c r="E346" s="61"/>
      <c r="F346" s="45"/>
      <c r="G346" s="45"/>
      <c r="H346" s="45"/>
      <c r="I346" s="45"/>
      <c r="J346" s="45"/>
      <c r="K346" s="45"/>
      <c r="L346" s="45"/>
      <c r="M346" s="45"/>
      <c r="N346" s="45"/>
      <c r="O346" s="45"/>
      <c r="P346" s="45"/>
      <c r="Q346" s="45"/>
      <c r="R346" s="45"/>
      <c r="S346" s="45"/>
      <c r="T346" s="45"/>
      <c r="U346" s="45"/>
      <c r="V346" s="45"/>
      <c r="W346" s="45"/>
      <c r="X346" s="45"/>
      <c r="Y346" s="45"/>
      <c r="Z346" s="45"/>
    </row>
    <row r="347" spans="1:26" ht="13" x14ac:dyDescent="0.15">
      <c r="A347" s="51" t="s">
        <v>219</v>
      </c>
      <c r="B347" s="51">
        <v>100</v>
      </c>
      <c r="C347" s="51">
        <v>100</v>
      </c>
      <c r="D347" s="51">
        <v>100</v>
      </c>
      <c r="E347" s="61"/>
      <c r="F347" s="45"/>
      <c r="G347" s="45"/>
      <c r="H347" s="45"/>
      <c r="I347" s="45"/>
      <c r="J347" s="45"/>
      <c r="K347" s="45"/>
      <c r="L347" s="45"/>
      <c r="M347" s="45"/>
      <c r="N347" s="45"/>
      <c r="O347" s="45"/>
      <c r="P347" s="45"/>
      <c r="Q347" s="45"/>
      <c r="R347" s="45"/>
      <c r="S347" s="45"/>
      <c r="T347" s="45"/>
      <c r="U347" s="45"/>
      <c r="V347" s="45"/>
      <c r="W347" s="45"/>
      <c r="X347" s="45"/>
      <c r="Y347" s="45"/>
      <c r="Z347" s="45"/>
    </row>
    <row r="348" spans="1:26" ht="13" x14ac:dyDescent="0.15">
      <c r="A348" s="51" t="s">
        <v>220</v>
      </c>
      <c r="B348" s="51">
        <v>100</v>
      </c>
      <c r="C348" s="51">
        <v>100</v>
      </c>
      <c r="D348" s="51">
        <v>100</v>
      </c>
      <c r="E348" s="61"/>
      <c r="F348" s="45"/>
      <c r="G348" s="45"/>
      <c r="H348" s="45"/>
      <c r="I348" s="45"/>
      <c r="J348" s="45"/>
      <c r="K348" s="45"/>
      <c r="L348" s="45"/>
      <c r="M348" s="45"/>
      <c r="N348" s="45"/>
      <c r="O348" s="45"/>
      <c r="P348" s="45"/>
      <c r="Q348" s="45"/>
      <c r="R348" s="45"/>
      <c r="S348" s="45"/>
      <c r="T348" s="45"/>
      <c r="U348" s="45"/>
      <c r="V348" s="45"/>
      <c r="W348" s="45"/>
      <c r="X348" s="45"/>
      <c r="Y348" s="45"/>
      <c r="Z348" s="45"/>
    </row>
    <row r="349" spans="1:26" ht="13" x14ac:dyDescent="0.15">
      <c r="A349" s="44"/>
      <c r="B349" s="44"/>
      <c r="C349" s="44"/>
      <c r="D349" s="44"/>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 x14ac:dyDescent="0.15">
      <c r="A350" s="51" t="s">
        <v>120</v>
      </c>
      <c r="B350" s="52">
        <v>60</v>
      </c>
      <c r="C350" s="52">
        <v>60</v>
      </c>
      <c r="D350" s="52">
        <v>60</v>
      </c>
      <c r="E350" s="62"/>
      <c r="F350" s="45"/>
      <c r="G350" s="45"/>
      <c r="H350" s="45"/>
      <c r="I350" s="45"/>
      <c r="J350" s="45"/>
      <c r="K350" s="45"/>
      <c r="L350" s="45"/>
      <c r="M350" s="45"/>
      <c r="N350" s="45"/>
      <c r="O350" s="45"/>
      <c r="P350" s="45"/>
      <c r="Q350" s="45"/>
      <c r="R350" s="45"/>
      <c r="S350" s="45"/>
      <c r="T350" s="45"/>
      <c r="U350" s="45"/>
      <c r="V350" s="45"/>
      <c r="W350" s="45"/>
      <c r="X350" s="45"/>
      <c r="Y350" s="45"/>
      <c r="Z350" s="45"/>
    </row>
    <row r="351" spans="1:26" ht="13" x14ac:dyDescent="0.15">
      <c r="A351" s="44"/>
      <c r="B351" s="53"/>
      <c r="C351" s="44"/>
      <c r="D351" s="44"/>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 x14ac:dyDescent="0.15">
      <c r="A352" s="54" t="s">
        <v>121</v>
      </c>
      <c r="B352" s="67">
        <v>60</v>
      </c>
      <c r="C352" s="44"/>
      <c r="D352" s="56"/>
      <c r="E352" s="45"/>
      <c r="F352" s="44"/>
      <c r="G352" s="45"/>
      <c r="H352" s="45"/>
      <c r="I352" s="45"/>
      <c r="J352" s="45"/>
      <c r="K352" s="45"/>
      <c r="L352" s="45"/>
      <c r="M352" s="45"/>
      <c r="N352" s="45"/>
      <c r="O352" s="45"/>
      <c r="P352" s="45"/>
      <c r="Q352" s="45"/>
      <c r="R352" s="45"/>
      <c r="S352" s="45"/>
      <c r="T352" s="45"/>
      <c r="U352" s="45"/>
      <c r="V352" s="45"/>
      <c r="W352" s="45"/>
      <c r="X352" s="45"/>
      <c r="Y352" s="45"/>
      <c r="Z352" s="45"/>
    </row>
    <row r="353" spans="1:26" ht="13" x14ac:dyDescent="0.15">
      <c r="A353" s="44"/>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 x14ac:dyDescent="0.15">
      <c r="A354" s="65" t="s">
        <v>95</v>
      </c>
      <c r="B354" s="47" t="s">
        <v>343</v>
      </c>
      <c r="C354" s="47" t="s">
        <v>181</v>
      </c>
      <c r="D354" s="59" t="s">
        <v>344</v>
      </c>
      <c r="E354" s="60"/>
      <c r="F354" s="45"/>
      <c r="G354" s="45"/>
      <c r="H354" s="45"/>
      <c r="I354" s="45"/>
      <c r="J354" s="45"/>
      <c r="K354" s="45"/>
      <c r="L354" s="45"/>
      <c r="M354" s="45"/>
      <c r="N354" s="45"/>
      <c r="O354" s="45"/>
      <c r="P354" s="45"/>
      <c r="Q354" s="45"/>
      <c r="R354" s="45"/>
      <c r="S354" s="45"/>
      <c r="T354" s="45"/>
      <c r="U354" s="45"/>
      <c r="V354" s="45"/>
      <c r="W354" s="45"/>
      <c r="X354" s="45"/>
      <c r="Y354" s="45"/>
      <c r="Z354" s="45"/>
    </row>
    <row r="355" spans="1:26" ht="13" x14ac:dyDescent="0.15">
      <c r="A355" s="49" t="s">
        <v>156</v>
      </c>
      <c r="B355" s="50" t="s">
        <v>125</v>
      </c>
      <c r="C355" s="50" t="s">
        <v>125</v>
      </c>
      <c r="D355" s="50" t="s">
        <v>125</v>
      </c>
      <c r="E355" s="50"/>
      <c r="F355" s="45"/>
      <c r="G355" s="45"/>
      <c r="H355" s="45"/>
      <c r="I355" s="45"/>
      <c r="J355" s="45"/>
      <c r="K355" s="45"/>
      <c r="L355" s="45"/>
      <c r="M355" s="45"/>
      <c r="N355" s="45"/>
      <c r="O355" s="45"/>
      <c r="P355" s="45"/>
      <c r="Q355" s="45"/>
      <c r="R355" s="45"/>
      <c r="S355" s="45"/>
      <c r="T355" s="45"/>
      <c r="U355" s="45"/>
      <c r="V355" s="45"/>
      <c r="W355" s="45"/>
      <c r="X355" s="45"/>
      <c r="Y355" s="45"/>
      <c r="Z355" s="45"/>
    </row>
    <row r="356" spans="1:26" ht="13" x14ac:dyDescent="0.15">
      <c r="A356" s="50" t="s">
        <v>157</v>
      </c>
      <c r="B356" s="57"/>
      <c r="C356" s="57"/>
      <c r="D356" s="57"/>
      <c r="E356" s="57"/>
      <c r="F356" s="45"/>
      <c r="G356" s="45"/>
      <c r="H356" s="45"/>
      <c r="I356" s="45"/>
      <c r="J356" s="45"/>
      <c r="K356" s="45"/>
      <c r="L356" s="45"/>
      <c r="M356" s="45"/>
      <c r="N356" s="45"/>
      <c r="O356" s="45"/>
      <c r="P356" s="45"/>
      <c r="Q356" s="45"/>
      <c r="R356" s="45"/>
      <c r="S356" s="45"/>
      <c r="T356" s="45"/>
      <c r="U356" s="45"/>
      <c r="V356" s="45"/>
      <c r="W356" s="45"/>
      <c r="X356" s="45"/>
      <c r="Y356" s="45"/>
      <c r="Z356" s="45"/>
    </row>
    <row r="357" spans="1:26" ht="13" x14ac:dyDescent="0.15">
      <c r="A357" s="50" t="s">
        <v>158</v>
      </c>
      <c r="B357" s="50" t="s">
        <v>184</v>
      </c>
      <c r="C357" s="50" t="s">
        <v>184</v>
      </c>
      <c r="D357" s="50" t="s">
        <v>184</v>
      </c>
      <c r="E357" s="50"/>
      <c r="F357" s="45"/>
      <c r="G357" s="45"/>
      <c r="H357" s="45"/>
      <c r="I357" s="45"/>
      <c r="J357" s="45"/>
      <c r="K357" s="45"/>
      <c r="L357" s="45"/>
      <c r="M357" s="45"/>
      <c r="N357" s="45"/>
      <c r="O357" s="45"/>
      <c r="P357" s="45"/>
      <c r="Q357" s="45"/>
      <c r="R357" s="45"/>
      <c r="S357" s="45"/>
      <c r="T357" s="45"/>
      <c r="U357" s="45"/>
      <c r="V357" s="45"/>
      <c r="W357" s="45"/>
      <c r="X357" s="45"/>
      <c r="Y357" s="45"/>
      <c r="Z357" s="45"/>
    </row>
    <row r="358" spans="1:26" ht="13" x14ac:dyDescent="0.15">
      <c r="A358" s="50" t="s">
        <v>159</v>
      </c>
      <c r="B358" s="50" t="s">
        <v>221</v>
      </c>
      <c r="C358" s="50" t="s">
        <v>221</v>
      </c>
      <c r="D358" s="50" t="s">
        <v>221</v>
      </c>
      <c r="E358" s="50"/>
      <c r="F358" s="45"/>
      <c r="G358" s="45"/>
      <c r="H358" s="45"/>
      <c r="I358" s="45"/>
      <c r="J358" s="45"/>
      <c r="K358" s="45"/>
      <c r="L358" s="45"/>
      <c r="M358" s="45"/>
      <c r="N358" s="45"/>
      <c r="O358" s="45"/>
      <c r="P358" s="45"/>
      <c r="Q358" s="45"/>
      <c r="R358" s="45"/>
      <c r="S358" s="45"/>
      <c r="T358" s="45"/>
      <c r="U358" s="45"/>
      <c r="V358" s="45"/>
      <c r="W358" s="45"/>
      <c r="X358" s="45"/>
      <c r="Y358" s="45"/>
      <c r="Z358" s="45"/>
    </row>
    <row r="359" spans="1:26" ht="13" x14ac:dyDescent="0.15">
      <c r="A359" s="50" t="s">
        <v>214</v>
      </c>
      <c r="B359" s="50" t="s">
        <v>396</v>
      </c>
      <c r="C359" s="50" t="s">
        <v>396</v>
      </c>
      <c r="D359" s="50" t="s">
        <v>396</v>
      </c>
      <c r="E359" s="50"/>
      <c r="F359" s="45"/>
      <c r="G359" s="45"/>
      <c r="H359" s="45"/>
      <c r="I359" s="45"/>
      <c r="J359" s="45"/>
      <c r="K359" s="45"/>
      <c r="L359" s="45"/>
      <c r="M359" s="45"/>
      <c r="N359" s="45"/>
      <c r="O359" s="45"/>
      <c r="P359" s="45"/>
      <c r="Q359" s="45"/>
      <c r="R359" s="45"/>
      <c r="S359" s="45"/>
      <c r="T359" s="45"/>
      <c r="U359" s="45"/>
      <c r="V359" s="45"/>
      <c r="W359" s="45"/>
      <c r="X359" s="45"/>
      <c r="Y359" s="45"/>
      <c r="Z359" s="45"/>
    </row>
    <row r="360" spans="1:26" ht="13" x14ac:dyDescent="0.15">
      <c r="A360" s="50" t="s">
        <v>215</v>
      </c>
      <c r="B360" s="50" t="s">
        <v>125</v>
      </c>
      <c r="C360" s="50" t="s">
        <v>125</v>
      </c>
      <c r="D360" s="50" t="s">
        <v>125</v>
      </c>
      <c r="E360" s="50"/>
      <c r="F360" s="44"/>
      <c r="G360" s="45"/>
      <c r="H360" s="45"/>
      <c r="I360" s="45"/>
      <c r="J360" s="45"/>
      <c r="K360" s="45"/>
      <c r="L360" s="45"/>
      <c r="M360" s="45"/>
      <c r="N360" s="45"/>
      <c r="O360" s="45"/>
      <c r="P360" s="45"/>
      <c r="Q360" s="45"/>
      <c r="R360" s="45"/>
      <c r="S360" s="45"/>
      <c r="T360" s="45"/>
      <c r="U360" s="45"/>
      <c r="V360" s="45"/>
      <c r="W360" s="45"/>
      <c r="X360" s="45"/>
      <c r="Y360" s="45"/>
      <c r="Z360" s="45"/>
    </row>
    <row r="361" spans="1:26" ht="13" x14ac:dyDescent="0.15">
      <c r="A361" s="50" t="s">
        <v>222</v>
      </c>
      <c r="B361" s="50" t="s">
        <v>184</v>
      </c>
      <c r="C361" s="50" t="s">
        <v>184</v>
      </c>
      <c r="D361" s="50" t="s">
        <v>184</v>
      </c>
      <c r="E361" s="50"/>
      <c r="F361" s="45"/>
      <c r="G361" s="45"/>
      <c r="H361" s="45"/>
      <c r="I361" s="45"/>
      <c r="J361" s="45"/>
      <c r="K361" s="45"/>
      <c r="L361" s="45"/>
      <c r="M361" s="45"/>
      <c r="N361" s="45"/>
      <c r="O361" s="45"/>
      <c r="P361" s="45"/>
      <c r="Q361" s="45"/>
      <c r="R361" s="45"/>
      <c r="S361" s="45"/>
      <c r="T361" s="45"/>
      <c r="U361" s="45"/>
      <c r="V361" s="45"/>
      <c r="W361" s="45"/>
      <c r="X361" s="45"/>
      <c r="Y361" s="45"/>
      <c r="Z361" s="45"/>
    </row>
    <row r="362" spans="1:26" ht="13" x14ac:dyDescent="0.15">
      <c r="A362" s="50" t="s">
        <v>114</v>
      </c>
      <c r="B362" s="50" t="s">
        <v>397</v>
      </c>
      <c r="C362" s="50" t="s">
        <v>397</v>
      </c>
      <c r="D362" s="50" t="s">
        <v>397</v>
      </c>
      <c r="E362" s="57"/>
      <c r="F362" s="44"/>
      <c r="G362" s="45"/>
      <c r="H362" s="45"/>
      <c r="I362" s="45"/>
      <c r="J362" s="45"/>
      <c r="K362" s="45"/>
      <c r="L362" s="45"/>
      <c r="M362" s="45"/>
      <c r="N362" s="45"/>
      <c r="O362" s="45"/>
      <c r="P362" s="45"/>
      <c r="Q362" s="45"/>
      <c r="R362" s="45"/>
      <c r="S362" s="45"/>
      <c r="T362" s="45"/>
      <c r="U362" s="45"/>
      <c r="V362" s="45"/>
      <c r="W362" s="45"/>
      <c r="X362" s="45"/>
      <c r="Y362" s="45"/>
      <c r="Z362" s="45"/>
    </row>
    <row r="363" spans="1:26" ht="13" x14ac:dyDescent="0.15">
      <c r="A363" s="50" t="s">
        <v>116</v>
      </c>
      <c r="B363" s="50">
        <v>21</v>
      </c>
      <c r="C363" s="50">
        <v>21</v>
      </c>
      <c r="D363" s="50">
        <v>21</v>
      </c>
      <c r="E363" s="57"/>
      <c r="F363" s="44"/>
      <c r="G363" s="45"/>
      <c r="H363" s="45"/>
      <c r="I363" s="45"/>
      <c r="J363" s="45"/>
      <c r="K363" s="45"/>
      <c r="L363" s="45"/>
      <c r="M363" s="45"/>
      <c r="N363" s="45"/>
      <c r="O363" s="45"/>
      <c r="P363" s="45"/>
      <c r="Q363" s="45"/>
      <c r="R363" s="45"/>
      <c r="S363" s="45"/>
      <c r="T363" s="45"/>
      <c r="U363" s="45"/>
      <c r="V363" s="45"/>
      <c r="W363" s="45"/>
      <c r="X363" s="45"/>
      <c r="Y363" s="45"/>
      <c r="Z363" s="45"/>
    </row>
    <row r="364" spans="1:26" ht="13" x14ac:dyDescent="0.15">
      <c r="A364" s="44"/>
      <c r="B364" s="45"/>
      <c r="C364" s="45"/>
      <c r="D364" s="45"/>
      <c r="E364" s="45"/>
      <c r="F364" s="44"/>
      <c r="G364" s="45"/>
      <c r="H364" s="45"/>
      <c r="I364" s="45"/>
      <c r="J364" s="45"/>
      <c r="K364" s="45"/>
      <c r="L364" s="45"/>
      <c r="M364" s="45"/>
      <c r="N364" s="45"/>
      <c r="O364" s="45"/>
      <c r="P364" s="45"/>
      <c r="Q364" s="45"/>
      <c r="R364" s="45"/>
      <c r="S364" s="45"/>
      <c r="T364" s="45"/>
      <c r="U364" s="45"/>
      <c r="V364" s="45"/>
      <c r="W364" s="45"/>
      <c r="X364" s="45"/>
      <c r="Y364" s="45"/>
      <c r="Z364" s="45"/>
    </row>
    <row r="365" spans="1:26" ht="13" x14ac:dyDescent="0.15">
      <c r="A365" s="51" t="s">
        <v>118</v>
      </c>
      <c r="B365" s="51">
        <v>0</v>
      </c>
      <c r="C365" s="51">
        <v>0</v>
      </c>
      <c r="D365" s="51">
        <v>0</v>
      </c>
      <c r="E365" s="61"/>
      <c r="F365" s="45"/>
      <c r="G365" s="45"/>
      <c r="H365" s="45"/>
      <c r="I365" s="45"/>
      <c r="J365" s="45"/>
      <c r="K365" s="45"/>
      <c r="L365" s="45"/>
      <c r="M365" s="45"/>
      <c r="N365" s="45"/>
      <c r="O365" s="45"/>
      <c r="P365" s="45"/>
      <c r="Q365" s="45"/>
      <c r="R365" s="45"/>
      <c r="S365" s="45"/>
      <c r="T365" s="45"/>
      <c r="U365" s="45"/>
      <c r="V365" s="45"/>
      <c r="W365" s="45"/>
      <c r="X365" s="45"/>
      <c r="Y365" s="45"/>
      <c r="Z365" s="45"/>
    </row>
    <row r="366" spans="1:26" ht="13" x14ac:dyDescent="0.15">
      <c r="A366" s="51" t="s">
        <v>165</v>
      </c>
      <c r="B366" s="51">
        <v>50</v>
      </c>
      <c r="C366" s="51">
        <v>50</v>
      </c>
      <c r="D366" s="51">
        <v>50</v>
      </c>
      <c r="E366" s="61"/>
      <c r="F366" s="45"/>
      <c r="G366" s="45"/>
      <c r="H366" s="45"/>
      <c r="I366" s="45"/>
      <c r="J366" s="45"/>
      <c r="K366" s="45"/>
      <c r="L366" s="45"/>
      <c r="M366" s="45"/>
      <c r="N366" s="45"/>
      <c r="O366" s="45"/>
      <c r="P366" s="45"/>
      <c r="Q366" s="45"/>
      <c r="R366" s="45"/>
      <c r="S366" s="45"/>
      <c r="T366" s="45"/>
      <c r="U366" s="45"/>
      <c r="V366" s="45"/>
      <c r="W366" s="45"/>
      <c r="X366" s="45"/>
      <c r="Y366" s="45"/>
      <c r="Z366" s="45"/>
    </row>
    <row r="367" spans="1:26" ht="13" x14ac:dyDescent="0.15">
      <c r="A367" s="51" t="s">
        <v>166</v>
      </c>
      <c r="B367" s="51">
        <v>100</v>
      </c>
      <c r="C367" s="51">
        <v>100</v>
      </c>
      <c r="D367" s="51">
        <v>100</v>
      </c>
      <c r="E367" s="61"/>
      <c r="F367" s="45"/>
      <c r="G367" s="45"/>
      <c r="H367" s="45"/>
      <c r="I367" s="45"/>
      <c r="J367" s="45"/>
      <c r="K367" s="45"/>
      <c r="L367" s="45"/>
      <c r="M367" s="45"/>
      <c r="N367" s="45"/>
      <c r="O367" s="45"/>
      <c r="P367" s="45"/>
      <c r="Q367" s="45"/>
      <c r="R367" s="45"/>
      <c r="S367" s="45"/>
      <c r="T367" s="45"/>
      <c r="U367" s="45"/>
      <c r="V367" s="45"/>
      <c r="W367" s="45"/>
      <c r="X367" s="45"/>
      <c r="Y367" s="45"/>
      <c r="Z367" s="45"/>
    </row>
    <row r="368" spans="1:26" ht="13" x14ac:dyDescent="0.15">
      <c r="A368" s="51" t="s">
        <v>219</v>
      </c>
      <c r="B368" s="51">
        <v>100</v>
      </c>
      <c r="C368" s="51">
        <v>100</v>
      </c>
      <c r="D368" s="51">
        <v>100</v>
      </c>
      <c r="E368" s="61"/>
      <c r="F368" s="45"/>
      <c r="G368" s="45"/>
      <c r="H368" s="45"/>
      <c r="I368" s="45"/>
      <c r="J368" s="45"/>
      <c r="K368" s="45"/>
      <c r="L368" s="45"/>
      <c r="M368" s="45"/>
      <c r="N368" s="45"/>
      <c r="O368" s="45"/>
      <c r="P368" s="45"/>
      <c r="Q368" s="45"/>
      <c r="R368" s="45"/>
      <c r="S368" s="45"/>
      <c r="T368" s="45"/>
      <c r="U368" s="45"/>
      <c r="V368" s="45"/>
      <c r="W368" s="45"/>
      <c r="X368" s="45"/>
      <c r="Y368" s="45"/>
      <c r="Z368" s="45"/>
    </row>
    <row r="369" spans="1:26" ht="13" x14ac:dyDescent="0.15">
      <c r="A369" s="51" t="s">
        <v>220</v>
      </c>
      <c r="B369" s="51">
        <v>0</v>
      </c>
      <c r="C369" s="51">
        <v>0</v>
      </c>
      <c r="D369" s="51">
        <v>0</v>
      </c>
      <c r="E369" s="61"/>
      <c r="F369" s="45"/>
      <c r="G369" s="45"/>
      <c r="H369" s="45"/>
      <c r="I369" s="45"/>
      <c r="J369" s="45"/>
      <c r="K369" s="45"/>
      <c r="L369" s="45"/>
      <c r="M369" s="45"/>
      <c r="N369" s="45"/>
      <c r="O369" s="45"/>
      <c r="P369" s="45"/>
      <c r="Q369" s="45"/>
      <c r="R369" s="45"/>
      <c r="S369" s="45"/>
      <c r="T369" s="45"/>
      <c r="U369" s="45"/>
      <c r="V369" s="45"/>
      <c r="W369" s="45"/>
      <c r="X369" s="45"/>
      <c r="Y369" s="45"/>
      <c r="Z369" s="45"/>
    </row>
    <row r="370" spans="1:26" ht="13" x14ac:dyDescent="0.15">
      <c r="A370" s="51" t="s">
        <v>227</v>
      </c>
      <c r="B370" s="51">
        <v>50</v>
      </c>
      <c r="C370" s="51">
        <v>50</v>
      </c>
      <c r="D370" s="51">
        <v>50</v>
      </c>
      <c r="E370" s="61"/>
      <c r="F370" s="45"/>
      <c r="G370" s="45"/>
      <c r="H370" s="45"/>
      <c r="I370" s="45"/>
      <c r="J370" s="45"/>
      <c r="K370" s="45"/>
      <c r="L370" s="45"/>
      <c r="M370" s="45"/>
      <c r="N370" s="45"/>
      <c r="O370" s="45"/>
      <c r="P370" s="45"/>
      <c r="Q370" s="45"/>
      <c r="R370" s="45"/>
      <c r="S370" s="45"/>
      <c r="T370" s="45"/>
      <c r="U370" s="45"/>
      <c r="V370" s="45"/>
      <c r="W370" s="45"/>
      <c r="X370" s="45"/>
      <c r="Y370" s="45"/>
      <c r="Z370" s="45"/>
    </row>
    <row r="371" spans="1:26" ht="13" x14ac:dyDescent="0.15">
      <c r="A371" s="44"/>
      <c r="B371" s="44"/>
      <c r="C371" s="44"/>
      <c r="D371" s="44"/>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 x14ac:dyDescent="0.15">
      <c r="A372" s="51" t="s">
        <v>120</v>
      </c>
      <c r="B372" s="52">
        <v>48</v>
      </c>
      <c r="C372" s="52">
        <v>48</v>
      </c>
      <c r="D372" s="52">
        <v>48</v>
      </c>
      <c r="E372" s="62"/>
      <c r="F372" s="45"/>
      <c r="G372" s="45"/>
      <c r="H372" s="45"/>
      <c r="I372" s="45"/>
      <c r="J372" s="45"/>
      <c r="K372" s="45"/>
      <c r="L372" s="45"/>
      <c r="M372" s="45"/>
      <c r="N372" s="45"/>
      <c r="O372" s="45"/>
      <c r="P372" s="45"/>
      <c r="Q372" s="45"/>
      <c r="R372" s="45"/>
      <c r="S372" s="45"/>
      <c r="T372" s="45"/>
      <c r="U372" s="45"/>
      <c r="V372" s="45"/>
      <c r="W372" s="45"/>
      <c r="X372" s="45"/>
      <c r="Y372" s="45"/>
      <c r="Z372" s="45"/>
    </row>
    <row r="373" spans="1:26" ht="13" x14ac:dyDescent="0.15">
      <c r="A373" s="44"/>
      <c r="B373" s="53"/>
      <c r="C373" s="44"/>
      <c r="D373" s="44"/>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 x14ac:dyDescent="0.15">
      <c r="A374" s="54" t="s">
        <v>121</v>
      </c>
      <c r="B374" s="67">
        <v>48</v>
      </c>
      <c r="C374" s="44"/>
      <c r="D374" s="56"/>
      <c r="E374" s="45"/>
      <c r="F374" s="44"/>
      <c r="G374" s="45"/>
      <c r="H374" s="45"/>
      <c r="I374" s="45"/>
      <c r="J374" s="45"/>
      <c r="K374" s="45"/>
      <c r="L374" s="45"/>
      <c r="M374" s="45"/>
      <c r="N374" s="45"/>
      <c r="O374" s="45"/>
      <c r="P374" s="45"/>
      <c r="Q374" s="45"/>
      <c r="R374" s="45"/>
      <c r="S374" s="45"/>
      <c r="T374" s="45"/>
      <c r="U374" s="45"/>
      <c r="V374" s="45"/>
      <c r="W374" s="45"/>
      <c r="X374" s="45"/>
      <c r="Y374" s="45"/>
      <c r="Z374" s="45"/>
    </row>
    <row r="375" spans="1:26" ht="13" x14ac:dyDescent="0.15">
      <c r="A375" s="44"/>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 x14ac:dyDescent="0.15">
      <c r="A376" s="65" t="s">
        <v>96</v>
      </c>
      <c r="B376" s="47" t="s">
        <v>343</v>
      </c>
      <c r="C376" s="47" t="s">
        <v>181</v>
      </c>
      <c r="D376" s="59" t="s">
        <v>344</v>
      </c>
      <c r="E376" s="60"/>
      <c r="F376" s="45"/>
      <c r="G376" s="45"/>
      <c r="H376" s="45"/>
      <c r="I376" s="45"/>
      <c r="J376" s="45"/>
      <c r="K376" s="45"/>
      <c r="L376" s="45"/>
      <c r="M376" s="45"/>
      <c r="N376" s="45"/>
      <c r="O376" s="45"/>
      <c r="P376" s="45"/>
      <c r="Q376" s="45"/>
      <c r="R376" s="45"/>
      <c r="S376" s="45"/>
      <c r="T376" s="45"/>
      <c r="U376" s="45"/>
      <c r="V376" s="45"/>
      <c r="W376" s="45"/>
      <c r="X376" s="45"/>
      <c r="Y376" s="45"/>
      <c r="Z376" s="45"/>
    </row>
    <row r="377" spans="1:26" ht="13" x14ac:dyDescent="0.15">
      <c r="A377" s="49" t="s">
        <v>124</v>
      </c>
      <c r="B377" s="50" t="s">
        <v>125</v>
      </c>
      <c r="C377" s="50" t="s">
        <v>125</v>
      </c>
      <c r="D377" s="50" t="s">
        <v>125</v>
      </c>
      <c r="E377" s="50"/>
      <c r="F377" s="45"/>
      <c r="G377" s="45"/>
      <c r="H377" s="45"/>
      <c r="I377" s="45"/>
      <c r="J377" s="45"/>
      <c r="K377" s="45"/>
      <c r="L377" s="45"/>
      <c r="M377" s="45"/>
      <c r="N377" s="45"/>
      <c r="O377" s="45"/>
      <c r="P377" s="45"/>
      <c r="Q377" s="45"/>
      <c r="R377" s="45"/>
      <c r="S377" s="45"/>
      <c r="T377" s="45"/>
      <c r="U377" s="45"/>
      <c r="V377" s="45"/>
      <c r="W377" s="45"/>
      <c r="X377" s="45"/>
      <c r="Y377" s="45"/>
      <c r="Z377" s="45"/>
    </row>
    <row r="378" spans="1:26" ht="13" x14ac:dyDescent="0.15">
      <c r="A378" s="50" t="s">
        <v>126</v>
      </c>
      <c r="B378" s="50" t="s">
        <v>184</v>
      </c>
      <c r="C378" s="50" t="s">
        <v>184</v>
      </c>
      <c r="D378" s="50" t="s">
        <v>184</v>
      </c>
      <c r="E378" s="50"/>
      <c r="F378" s="45"/>
      <c r="G378" s="45"/>
      <c r="H378" s="45"/>
      <c r="I378" s="45"/>
      <c r="J378" s="45"/>
      <c r="K378" s="45"/>
      <c r="L378" s="45"/>
      <c r="M378" s="45"/>
      <c r="N378" s="45"/>
      <c r="O378" s="45"/>
      <c r="P378" s="45"/>
      <c r="Q378" s="45"/>
      <c r="R378" s="45"/>
      <c r="S378" s="45"/>
      <c r="T378" s="45"/>
      <c r="U378" s="45"/>
      <c r="V378" s="45"/>
      <c r="W378" s="45"/>
      <c r="X378" s="45"/>
      <c r="Y378" s="45"/>
      <c r="Z378" s="45"/>
    </row>
    <row r="379" spans="1:26" ht="13" x14ac:dyDescent="0.15">
      <c r="A379" s="50" t="s">
        <v>114</v>
      </c>
      <c r="B379" s="50" t="s">
        <v>398</v>
      </c>
      <c r="C379" s="50" t="s">
        <v>398</v>
      </c>
      <c r="D379" s="50" t="s">
        <v>398</v>
      </c>
      <c r="E379" s="57"/>
      <c r="F379" s="45"/>
      <c r="G379" s="45"/>
      <c r="H379" s="45"/>
      <c r="I379" s="45"/>
      <c r="J379" s="45"/>
      <c r="K379" s="45"/>
      <c r="L379" s="45"/>
      <c r="M379" s="45"/>
      <c r="N379" s="45"/>
      <c r="O379" s="45"/>
      <c r="P379" s="45"/>
      <c r="Q379" s="45"/>
      <c r="R379" s="45"/>
      <c r="S379" s="45"/>
      <c r="T379" s="45"/>
      <c r="U379" s="45"/>
      <c r="V379" s="45"/>
      <c r="W379" s="45"/>
      <c r="X379" s="45"/>
      <c r="Y379" s="45"/>
      <c r="Z379" s="45"/>
    </row>
    <row r="380" spans="1:26" ht="13" x14ac:dyDescent="0.15">
      <c r="A380" s="50" t="s">
        <v>116</v>
      </c>
      <c r="B380" s="50" t="s">
        <v>399</v>
      </c>
      <c r="C380" s="50" t="s">
        <v>399</v>
      </c>
      <c r="D380" s="50" t="s">
        <v>399</v>
      </c>
      <c r="E380" s="57"/>
      <c r="F380" s="45"/>
      <c r="G380" s="45"/>
      <c r="H380" s="45"/>
      <c r="I380" s="45"/>
      <c r="J380" s="45"/>
      <c r="K380" s="45"/>
      <c r="L380" s="45"/>
      <c r="M380" s="45"/>
      <c r="N380" s="45"/>
      <c r="O380" s="45"/>
      <c r="P380" s="45"/>
      <c r="Q380" s="45"/>
      <c r="R380" s="45"/>
      <c r="S380" s="45"/>
      <c r="T380" s="45"/>
      <c r="U380" s="45"/>
      <c r="V380" s="45"/>
      <c r="W380" s="45"/>
      <c r="X380" s="45"/>
      <c r="Y380" s="45"/>
      <c r="Z380" s="45"/>
    </row>
    <row r="381" spans="1:26" ht="13" x14ac:dyDescent="0.15">
      <c r="A381" s="44"/>
      <c r="B381" s="45"/>
      <c r="C381" s="45"/>
      <c r="D381" s="45"/>
      <c r="E381" s="45"/>
      <c r="F381" s="44"/>
      <c r="G381" s="45"/>
      <c r="H381" s="45"/>
      <c r="I381" s="45"/>
      <c r="J381" s="45"/>
      <c r="K381" s="45"/>
      <c r="L381" s="45"/>
      <c r="M381" s="45"/>
      <c r="N381" s="45"/>
      <c r="O381" s="45"/>
      <c r="P381" s="45"/>
      <c r="Q381" s="45"/>
      <c r="R381" s="45"/>
      <c r="S381" s="45"/>
      <c r="T381" s="45"/>
      <c r="U381" s="45"/>
      <c r="V381" s="45"/>
      <c r="W381" s="45"/>
      <c r="X381" s="45"/>
      <c r="Y381" s="45"/>
      <c r="Z381" s="45"/>
    </row>
    <row r="382" spans="1:26" ht="13" x14ac:dyDescent="0.15">
      <c r="A382" s="51" t="s">
        <v>132</v>
      </c>
      <c r="B382" s="51">
        <v>0</v>
      </c>
      <c r="C382" s="51">
        <v>0</v>
      </c>
      <c r="D382" s="51">
        <v>0</v>
      </c>
      <c r="E382" s="61"/>
      <c r="F382" s="45"/>
      <c r="G382" s="45"/>
      <c r="H382" s="45"/>
      <c r="I382" s="45"/>
      <c r="J382" s="45"/>
      <c r="K382" s="45"/>
      <c r="L382" s="45"/>
      <c r="M382" s="45"/>
      <c r="N382" s="45"/>
      <c r="O382" s="45"/>
      <c r="P382" s="45"/>
      <c r="Q382" s="45"/>
      <c r="R382" s="45"/>
      <c r="S382" s="45"/>
      <c r="T382" s="45"/>
      <c r="U382" s="45"/>
      <c r="V382" s="45"/>
      <c r="W382" s="45"/>
      <c r="X382" s="45"/>
      <c r="Y382" s="45"/>
      <c r="Z382" s="45"/>
    </row>
    <row r="383" spans="1:26" ht="13" x14ac:dyDescent="0.15">
      <c r="A383" s="51" t="s">
        <v>133</v>
      </c>
      <c r="B383" s="51">
        <v>50</v>
      </c>
      <c r="C383" s="51">
        <v>50</v>
      </c>
      <c r="D383" s="51">
        <v>50</v>
      </c>
      <c r="E383" s="61"/>
      <c r="F383" s="45"/>
      <c r="G383" s="45"/>
      <c r="H383" s="45"/>
      <c r="I383" s="45"/>
      <c r="J383" s="45"/>
      <c r="K383" s="45"/>
      <c r="L383" s="45"/>
      <c r="M383" s="45"/>
      <c r="N383" s="45"/>
      <c r="O383" s="45"/>
      <c r="P383" s="45"/>
      <c r="Q383" s="45"/>
      <c r="R383" s="45"/>
      <c r="S383" s="45"/>
      <c r="T383" s="45"/>
      <c r="U383" s="45"/>
      <c r="V383" s="45"/>
      <c r="W383" s="45"/>
      <c r="X383" s="45"/>
      <c r="Y383" s="45"/>
      <c r="Z383" s="45"/>
    </row>
    <row r="384" spans="1:26" ht="13" x14ac:dyDescent="0.15">
      <c r="A384" s="44"/>
      <c r="B384" s="44"/>
      <c r="C384" s="44"/>
      <c r="D384" s="44"/>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 x14ac:dyDescent="0.15">
      <c r="A385" s="51" t="s">
        <v>120</v>
      </c>
      <c r="B385" s="52">
        <v>25</v>
      </c>
      <c r="C385" s="52">
        <v>25</v>
      </c>
      <c r="D385" s="52">
        <v>25</v>
      </c>
      <c r="E385" s="62"/>
      <c r="F385" s="45"/>
      <c r="G385" s="45"/>
      <c r="H385" s="45"/>
      <c r="I385" s="45"/>
      <c r="J385" s="45"/>
      <c r="K385" s="45"/>
      <c r="L385" s="45"/>
      <c r="M385" s="45"/>
      <c r="N385" s="45"/>
      <c r="O385" s="45"/>
      <c r="P385" s="45"/>
      <c r="Q385" s="45"/>
      <c r="R385" s="45"/>
      <c r="S385" s="45"/>
      <c r="T385" s="45"/>
      <c r="U385" s="45"/>
      <c r="V385" s="45"/>
      <c r="W385" s="45"/>
      <c r="X385" s="45"/>
      <c r="Y385" s="45"/>
      <c r="Z385" s="45"/>
    </row>
    <row r="386" spans="1:26" ht="13" x14ac:dyDescent="0.15">
      <c r="A386" s="44"/>
      <c r="B386" s="53"/>
      <c r="C386" s="44"/>
      <c r="D386" s="44"/>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 x14ac:dyDescent="0.15">
      <c r="A387" s="54" t="s">
        <v>121</v>
      </c>
      <c r="B387" s="67">
        <v>25</v>
      </c>
      <c r="C387" s="44"/>
      <c r="D387" s="56"/>
      <c r="E387" s="45"/>
      <c r="F387" s="44"/>
      <c r="G387" s="45"/>
      <c r="H387" s="45"/>
      <c r="I387" s="45"/>
      <c r="J387" s="45"/>
      <c r="K387" s="45"/>
      <c r="L387" s="45"/>
      <c r="M387" s="45"/>
      <c r="N387" s="45"/>
      <c r="O387" s="45"/>
      <c r="P387" s="45"/>
      <c r="Q387" s="45"/>
      <c r="R387" s="45"/>
      <c r="S387" s="45"/>
      <c r="T387" s="45"/>
      <c r="U387" s="45"/>
      <c r="V387" s="45"/>
      <c r="W387" s="45"/>
      <c r="X387" s="45"/>
      <c r="Y387" s="45"/>
      <c r="Z387" s="45"/>
    </row>
    <row r="388" spans="1:26" ht="13" x14ac:dyDescent="0.15">
      <c r="A388" s="44"/>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 x14ac:dyDescent="0.15">
      <c r="A389" s="65" t="s">
        <v>97</v>
      </c>
      <c r="B389" s="47" t="s">
        <v>343</v>
      </c>
      <c r="C389" s="47" t="s">
        <v>181</v>
      </c>
      <c r="D389" s="59" t="s">
        <v>344</v>
      </c>
      <c r="E389" s="60"/>
      <c r="F389" s="45"/>
      <c r="G389" s="45"/>
      <c r="H389" s="45"/>
      <c r="I389" s="45"/>
      <c r="J389" s="45"/>
      <c r="K389" s="45"/>
      <c r="L389" s="45"/>
      <c r="M389" s="45"/>
      <c r="N389" s="45"/>
      <c r="O389" s="45"/>
      <c r="P389" s="45"/>
      <c r="Q389" s="45"/>
      <c r="R389" s="45"/>
      <c r="S389" s="45"/>
      <c r="T389" s="45"/>
      <c r="U389" s="45"/>
      <c r="V389" s="45"/>
      <c r="W389" s="45"/>
      <c r="X389" s="45"/>
      <c r="Y389" s="45"/>
      <c r="Z389" s="45"/>
    </row>
    <row r="390" spans="1:26" ht="13" x14ac:dyDescent="0.15">
      <c r="A390" s="49" t="s">
        <v>124</v>
      </c>
      <c r="B390" s="50" t="s">
        <v>125</v>
      </c>
      <c r="C390" s="50" t="s">
        <v>125</v>
      </c>
      <c r="D390" s="50" t="s">
        <v>125</v>
      </c>
      <c r="E390" s="50"/>
      <c r="F390" s="45"/>
      <c r="G390" s="45"/>
      <c r="H390" s="45"/>
      <c r="I390" s="45"/>
      <c r="J390" s="45"/>
      <c r="K390" s="45"/>
      <c r="L390" s="45"/>
      <c r="M390" s="45"/>
      <c r="N390" s="45"/>
      <c r="O390" s="45"/>
      <c r="P390" s="45"/>
      <c r="Q390" s="45"/>
      <c r="R390" s="45"/>
      <c r="S390" s="45"/>
      <c r="T390" s="45"/>
      <c r="U390" s="45"/>
      <c r="V390" s="45"/>
      <c r="W390" s="45"/>
      <c r="X390" s="45"/>
      <c r="Y390" s="45"/>
      <c r="Z390" s="45"/>
    </row>
    <row r="391" spans="1:26" ht="13" x14ac:dyDescent="0.15">
      <c r="A391" s="50" t="s">
        <v>126</v>
      </c>
      <c r="B391" s="50" t="s">
        <v>125</v>
      </c>
      <c r="C391" s="50" t="s">
        <v>184</v>
      </c>
      <c r="D391" s="50" t="s">
        <v>125</v>
      </c>
      <c r="E391" s="50"/>
      <c r="F391" s="45"/>
      <c r="G391" s="45"/>
      <c r="H391" s="45"/>
      <c r="I391" s="45"/>
      <c r="J391" s="45"/>
      <c r="K391" s="45"/>
      <c r="L391" s="45"/>
      <c r="M391" s="45"/>
      <c r="N391" s="45"/>
      <c r="O391" s="45"/>
      <c r="P391" s="45"/>
      <c r="Q391" s="45"/>
      <c r="R391" s="45"/>
      <c r="S391" s="45"/>
      <c r="T391" s="45"/>
      <c r="U391" s="45"/>
      <c r="V391" s="45"/>
      <c r="W391" s="45"/>
      <c r="X391" s="45"/>
      <c r="Y391" s="45"/>
      <c r="Z391" s="45"/>
    </row>
    <row r="392" spans="1:26" ht="13" x14ac:dyDescent="0.15">
      <c r="A392" s="50" t="s">
        <v>127</v>
      </c>
      <c r="B392" s="50" t="s">
        <v>125</v>
      </c>
      <c r="C392" s="50" t="s">
        <v>184</v>
      </c>
      <c r="D392" s="50" t="s">
        <v>125</v>
      </c>
      <c r="E392" s="50"/>
      <c r="F392" s="45"/>
      <c r="G392" s="45"/>
      <c r="H392" s="45"/>
      <c r="I392" s="45"/>
      <c r="J392" s="45"/>
      <c r="K392" s="45"/>
      <c r="L392" s="45"/>
      <c r="M392" s="45"/>
      <c r="N392" s="45"/>
      <c r="O392" s="45"/>
      <c r="P392" s="45"/>
      <c r="Q392" s="45"/>
      <c r="R392" s="45"/>
      <c r="S392" s="45"/>
      <c r="T392" s="45"/>
      <c r="U392" s="45"/>
      <c r="V392" s="45"/>
      <c r="W392" s="45"/>
      <c r="X392" s="45"/>
      <c r="Y392" s="45"/>
      <c r="Z392" s="45"/>
    </row>
    <row r="393" spans="1:26" ht="13" x14ac:dyDescent="0.15">
      <c r="A393" s="50" t="s">
        <v>169</v>
      </c>
      <c r="B393" s="50" t="s">
        <v>125</v>
      </c>
      <c r="C393" s="50" t="s">
        <v>125</v>
      </c>
      <c r="D393" s="50" t="s">
        <v>125</v>
      </c>
      <c r="E393" s="50"/>
      <c r="F393" s="45"/>
      <c r="G393" s="45"/>
      <c r="H393" s="45"/>
      <c r="I393" s="45"/>
      <c r="J393" s="45"/>
      <c r="K393" s="45"/>
      <c r="L393" s="45"/>
      <c r="M393" s="45"/>
      <c r="N393" s="45"/>
      <c r="O393" s="45"/>
      <c r="P393" s="45"/>
      <c r="Q393" s="45"/>
      <c r="R393" s="45"/>
      <c r="S393" s="45"/>
      <c r="T393" s="45"/>
      <c r="U393" s="45"/>
      <c r="V393" s="45"/>
      <c r="W393" s="45"/>
      <c r="X393" s="45"/>
      <c r="Y393" s="45"/>
      <c r="Z393" s="45"/>
    </row>
    <row r="394" spans="1:26" ht="13" x14ac:dyDescent="0.15">
      <c r="A394" s="50" t="s">
        <v>114</v>
      </c>
      <c r="B394" s="50" t="s">
        <v>400</v>
      </c>
      <c r="C394" s="50" t="s">
        <v>401</v>
      </c>
      <c r="D394" s="50" t="s">
        <v>402</v>
      </c>
      <c r="E394" s="57"/>
      <c r="F394" s="45"/>
      <c r="G394" s="45"/>
      <c r="H394" s="45"/>
      <c r="I394" s="45"/>
      <c r="J394" s="45"/>
      <c r="K394" s="45"/>
      <c r="L394" s="45"/>
      <c r="M394" s="45"/>
      <c r="N394" s="45"/>
      <c r="O394" s="45"/>
      <c r="P394" s="45"/>
      <c r="Q394" s="45"/>
      <c r="R394" s="45"/>
      <c r="S394" s="45"/>
      <c r="T394" s="45"/>
      <c r="U394" s="45"/>
      <c r="V394" s="45"/>
      <c r="W394" s="45"/>
      <c r="X394" s="45"/>
      <c r="Y394" s="45"/>
      <c r="Z394" s="45"/>
    </row>
    <row r="395" spans="1:26" ht="13" x14ac:dyDescent="0.15">
      <c r="A395" s="50" t="s">
        <v>116</v>
      </c>
      <c r="B395" s="50">
        <v>21</v>
      </c>
      <c r="C395" s="50" t="s">
        <v>403</v>
      </c>
      <c r="D395" s="50" t="s">
        <v>404</v>
      </c>
      <c r="E395" s="57"/>
      <c r="F395" s="44"/>
      <c r="G395" s="45"/>
      <c r="H395" s="45"/>
      <c r="I395" s="45"/>
      <c r="J395" s="45"/>
      <c r="K395" s="45"/>
      <c r="L395" s="45"/>
      <c r="M395" s="45"/>
      <c r="N395" s="45"/>
      <c r="O395" s="45"/>
      <c r="P395" s="45"/>
      <c r="Q395" s="45"/>
      <c r="R395" s="45"/>
      <c r="S395" s="45"/>
      <c r="T395" s="45"/>
      <c r="U395" s="45"/>
      <c r="V395" s="45"/>
      <c r="W395" s="45"/>
      <c r="X395" s="45"/>
      <c r="Y395" s="45"/>
      <c r="Z395" s="45"/>
    </row>
    <row r="396" spans="1:26" ht="13" x14ac:dyDescent="0.15">
      <c r="A396" s="44"/>
      <c r="B396" s="45"/>
      <c r="C396" s="45"/>
      <c r="D396" s="45"/>
      <c r="E396" s="45"/>
      <c r="F396" s="44"/>
      <c r="G396" s="45"/>
      <c r="H396" s="45"/>
      <c r="I396" s="45"/>
      <c r="J396" s="45"/>
      <c r="K396" s="45"/>
      <c r="L396" s="45"/>
      <c r="M396" s="45"/>
      <c r="N396" s="45"/>
      <c r="O396" s="45"/>
      <c r="P396" s="45"/>
      <c r="Q396" s="45"/>
      <c r="R396" s="45"/>
      <c r="S396" s="45"/>
      <c r="T396" s="45"/>
      <c r="U396" s="45"/>
      <c r="V396" s="45"/>
      <c r="W396" s="45"/>
      <c r="X396" s="45"/>
      <c r="Y396" s="45"/>
      <c r="Z396" s="45"/>
    </row>
    <row r="397" spans="1:26" ht="13" x14ac:dyDescent="0.15">
      <c r="A397" s="51" t="s">
        <v>132</v>
      </c>
      <c r="B397" s="51">
        <v>0</v>
      </c>
      <c r="C397" s="51">
        <v>0</v>
      </c>
      <c r="D397" s="51">
        <v>0</v>
      </c>
      <c r="E397" s="61"/>
      <c r="F397" s="45"/>
      <c r="G397" s="45"/>
      <c r="H397" s="45"/>
      <c r="I397" s="45"/>
      <c r="J397" s="45"/>
      <c r="K397" s="45"/>
      <c r="L397" s="45"/>
      <c r="M397" s="45"/>
      <c r="N397" s="45"/>
      <c r="O397" s="45"/>
      <c r="P397" s="45"/>
      <c r="Q397" s="45"/>
      <c r="R397" s="45"/>
      <c r="S397" s="45"/>
      <c r="T397" s="45"/>
      <c r="U397" s="45"/>
      <c r="V397" s="45"/>
      <c r="W397" s="45"/>
      <c r="X397" s="45"/>
      <c r="Y397" s="45"/>
      <c r="Z397" s="45"/>
    </row>
    <row r="398" spans="1:26" ht="13" x14ac:dyDescent="0.15">
      <c r="A398" s="51" t="s">
        <v>133</v>
      </c>
      <c r="B398" s="51">
        <v>0</v>
      </c>
      <c r="C398" s="51">
        <v>50</v>
      </c>
      <c r="D398" s="51">
        <v>0</v>
      </c>
      <c r="E398" s="61"/>
      <c r="F398" s="45"/>
      <c r="G398" s="45"/>
      <c r="H398" s="45"/>
      <c r="I398" s="45"/>
      <c r="J398" s="45"/>
      <c r="K398" s="45"/>
      <c r="L398" s="45"/>
      <c r="M398" s="45"/>
      <c r="N398" s="45"/>
      <c r="O398" s="45"/>
      <c r="P398" s="45"/>
      <c r="Q398" s="45"/>
      <c r="R398" s="45"/>
      <c r="S398" s="45"/>
      <c r="T398" s="45"/>
      <c r="U398" s="45"/>
      <c r="V398" s="45"/>
      <c r="W398" s="45"/>
      <c r="X398" s="45"/>
      <c r="Y398" s="45"/>
      <c r="Z398" s="45"/>
    </row>
    <row r="399" spans="1:26" ht="13" x14ac:dyDescent="0.15">
      <c r="A399" s="51" t="s">
        <v>134</v>
      </c>
      <c r="B399" s="51">
        <v>0</v>
      </c>
      <c r="C399" s="51">
        <v>50</v>
      </c>
      <c r="D399" s="51">
        <v>0</v>
      </c>
      <c r="E399" s="61"/>
      <c r="F399" s="45"/>
      <c r="G399" s="45"/>
      <c r="H399" s="45"/>
      <c r="I399" s="45"/>
      <c r="J399" s="45"/>
      <c r="K399" s="45"/>
      <c r="L399" s="45"/>
      <c r="M399" s="45"/>
      <c r="N399" s="45"/>
      <c r="O399" s="45"/>
      <c r="P399" s="45"/>
      <c r="Q399" s="45"/>
      <c r="R399" s="45"/>
      <c r="S399" s="45"/>
      <c r="T399" s="45"/>
      <c r="U399" s="45"/>
      <c r="V399" s="45"/>
      <c r="W399" s="45"/>
      <c r="X399" s="45"/>
      <c r="Y399" s="45"/>
      <c r="Z399" s="45"/>
    </row>
    <row r="400" spans="1:26" ht="13" x14ac:dyDescent="0.15">
      <c r="A400" s="51" t="s">
        <v>150</v>
      </c>
      <c r="B400" s="51">
        <v>0</v>
      </c>
      <c r="C400" s="51">
        <v>0</v>
      </c>
      <c r="D400" s="51">
        <v>0</v>
      </c>
      <c r="E400" s="61"/>
      <c r="F400" s="45"/>
      <c r="G400" s="45"/>
      <c r="H400" s="45"/>
      <c r="I400" s="45"/>
      <c r="J400" s="45"/>
      <c r="K400" s="45"/>
      <c r="L400" s="45"/>
      <c r="M400" s="45"/>
      <c r="N400" s="45"/>
      <c r="O400" s="45"/>
      <c r="P400" s="45"/>
      <c r="Q400" s="45"/>
      <c r="R400" s="45"/>
      <c r="S400" s="45"/>
      <c r="T400" s="45"/>
      <c r="U400" s="45"/>
      <c r="V400" s="45"/>
      <c r="W400" s="45"/>
      <c r="X400" s="45"/>
      <c r="Y400" s="45"/>
      <c r="Z400" s="45"/>
    </row>
    <row r="401" spans="1:26" ht="13" x14ac:dyDescent="0.15">
      <c r="A401" s="44"/>
      <c r="B401" s="44"/>
      <c r="C401" s="44"/>
      <c r="D401" s="44"/>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 x14ac:dyDescent="0.15">
      <c r="A402" s="51" t="s">
        <v>120</v>
      </c>
      <c r="B402" s="52">
        <v>0</v>
      </c>
      <c r="C402" s="52">
        <v>25</v>
      </c>
      <c r="D402" s="52">
        <v>0</v>
      </c>
      <c r="E402" s="62"/>
      <c r="F402" s="45"/>
      <c r="G402" s="45"/>
      <c r="H402" s="45"/>
      <c r="I402" s="45"/>
      <c r="J402" s="45"/>
      <c r="K402" s="45"/>
      <c r="L402" s="45"/>
      <c r="M402" s="45"/>
      <c r="N402" s="45"/>
      <c r="O402" s="45"/>
      <c r="P402" s="45"/>
      <c r="Q402" s="45"/>
      <c r="R402" s="45"/>
      <c r="S402" s="45"/>
      <c r="T402" s="45"/>
      <c r="U402" s="45"/>
      <c r="V402" s="45"/>
      <c r="W402" s="45"/>
      <c r="X402" s="45"/>
      <c r="Y402" s="45"/>
      <c r="Z402" s="45"/>
    </row>
    <row r="403" spans="1:26" ht="13" x14ac:dyDescent="0.15">
      <c r="A403" s="44"/>
      <c r="B403" s="53"/>
      <c r="C403" s="44"/>
      <c r="D403" s="44"/>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 x14ac:dyDescent="0.15">
      <c r="A404" s="54" t="s">
        <v>121</v>
      </c>
      <c r="B404" s="67">
        <v>12.5</v>
      </c>
      <c r="C404" s="44"/>
      <c r="D404" s="56"/>
      <c r="E404" s="45"/>
      <c r="F404" s="44"/>
      <c r="G404" s="45"/>
      <c r="H404" s="45"/>
      <c r="I404" s="45"/>
      <c r="J404" s="45"/>
      <c r="K404" s="45"/>
      <c r="L404" s="45"/>
      <c r="M404" s="45"/>
      <c r="N404" s="45"/>
      <c r="O404" s="45"/>
      <c r="P404" s="45"/>
      <c r="Q404" s="45"/>
      <c r="R404" s="45"/>
      <c r="S404" s="45"/>
      <c r="T404" s="45"/>
      <c r="U404" s="45"/>
      <c r="V404" s="45"/>
      <c r="W404" s="45"/>
      <c r="X404" s="45"/>
      <c r="Y404" s="45"/>
      <c r="Z404" s="45"/>
    </row>
    <row r="405" spans="1:26" ht="13" x14ac:dyDescent="0.15">
      <c r="A405" s="44"/>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 x14ac:dyDescent="0.15">
      <c r="A406" s="65" t="s">
        <v>98</v>
      </c>
      <c r="B406" s="47" t="s">
        <v>343</v>
      </c>
      <c r="C406" s="47" t="s">
        <v>181</v>
      </c>
      <c r="D406" s="59" t="s">
        <v>344</v>
      </c>
      <c r="E406" s="60"/>
      <c r="F406" s="45"/>
      <c r="G406" s="45"/>
      <c r="H406" s="45"/>
      <c r="I406" s="45"/>
      <c r="J406" s="45"/>
      <c r="K406" s="45"/>
      <c r="L406" s="45"/>
      <c r="M406" s="45"/>
      <c r="N406" s="45"/>
      <c r="O406" s="45"/>
      <c r="P406" s="45"/>
      <c r="Q406" s="45"/>
      <c r="R406" s="45"/>
      <c r="S406" s="45"/>
      <c r="T406" s="45"/>
      <c r="U406" s="45"/>
      <c r="V406" s="45"/>
      <c r="W406" s="45"/>
      <c r="X406" s="45"/>
      <c r="Y406" s="45"/>
      <c r="Z406" s="45"/>
    </row>
    <row r="407" spans="1:26" ht="13" x14ac:dyDescent="0.15">
      <c r="A407" s="49" t="s">
        <v>156</v>
      </c>
      <c r="B407" s="50" t="s">
        <v>125</v>
      </c>
      <c r="C407" s="50" t="s">
        <v>125</v>
      </c>
      <c r="D407" s="50" t="s">
        <v>125</v>
      </c>
      <c r="E407" s="50"/>
      <c r="F407" s="45"/>
      <c r="G407" s="45"/>
      <c r="H407" s="45"/>
      <c r="I407" s="45"/>
      <c r="J407" s="45"/>
      <c r="K407" s="45"/>
      <c r="L407" s="45"/>
      <c r="M407" s="45"/>
      <c r="N407" s="45"/>
      <c r="O407" s="45"/>
      <c r="P407" s="45"/>
      <c r="Q407" s="45"/>
      <c r="R407" s="45"/>
      <c r="S407" s="45"/>
      <c r="T407" s="45"/>
      <c r="U407" s="45"/>
      <c r="V407" s="45"/>
      <c r="W407" s="45"/>
      <c r="X407" s="45"/>
      <c r="Y407" s="45"/>
      <c r="Z407" s="45"/>
    </row>
    <row r="408" spans="1:26" ht="13" x14ac:dyDescent="0.15">
      <c r="A408" s="50" t="s">
        <v>157</v>
      </c>
      <c r="B408" s="57"/>
      <c r="C408" s="57"/>
      <c r="D408" s="57"/>
      <c r="E408" s="57"/>
      <c r="F408" s="45"/>
      <c r="G408" s="45"/>
      <c r="H408" s="45"/>
      <c r="I408" s="45"/>
      <c r="J408" s="45"/>
      <c r="K408" s="45"/>
      <c r="L408" s="45"/>
      <c r="M408" s="45"/>
      <c r="N408" s="45"/>
      <c r="O408" s="45"/>
      <c r="P408" s="45"/>
      <c r="Q408" s="45"/>
      <c r="R408" s="45"/>
      <c r="S408" s="45"/>
      <c r="T408" s="45"/>
      <c r="U408" s="45"/>
      <c r="V408" s="45"/>
      <c r="W408" s="45"/>
      <c r="X408" s="45"/>
      <c r="Y408" s="45"/>
      <c r="Z408" s="45"/>
    </row>
    <row r="409" spans="1:26" ht="13" x14ac:dyDescent="0.15">
      <c r="A409" s="50" t="s">
        <v>158</v>
      </c>
      <c r="B409" s="50" t="s">
        <v>125</v>
      </c>
      <c r="C409" s="50" t="s">
        <v>125</v>
      </c>
      <c r="D409" s="50" t="s">
        <v>125</v>
      </c>
      <c r="E409" s="50"/>
      <c r="F409" s="45"/>
      <c r="G409" s="45"/>
      <c r="H409" s="45"/>
      <c r="I409" s="45"/>
      <c r="J409" s="45"/>
      <c r="K409" s="45"/>
      <c r="L409" s="45"/>
      <c r="M409" s="45"/>
      <c r="N409" s="45"/>
      <c r="O409" s="45"/>
      <c r="P409" s="45"/>
      <c r="Q409" s="45"/>
      <c r="R409" s="45"/>
      <c r="S409" s="45"/>
      <c r="T409" s="45"/>
      <c r="U409" s="45"/>
      <c r="V409" s="45"/>
      <c r="W409" s="45"/>
      <c r="X409" s="45"/>
      <c r="Y409" s="45"/>
      <c r="Z409" s="45"/>
    </row>
    <row r="410" spans="1:26" ht="13" x14ac:dyDescent="0.15">
      <c r="A410" s="50" t="s">
        <v>159</v>
      </c>
      <c r="B410" s="50" t="s">
        <v>125</v>
      </c>
      <c r="C410" s="50" t="s">
        <v>125</v>
      </c>
      <c r="D410" s="50" t="s">
        <v>125</v>
      </c>
      <c r="E410" s="50"/>
      <c r="F410" s="45"/>
      <c r="G410" s="45"/>
      <c r="H410" s="45"/>
      <c r="I410" s="45"/>
      <c r="J410" s="45"/>
      <c r="K410" s="45"/>
      <c r="L410" s="45"/>
      <c r="M410" s="45"/>
      <c r="N410" s="45"/>
      <c r="O410" s="45"/>
      <c r="P410" s="45"/>
      <c r="Q410" s="45"/>
      <c r="R410" s="45"/>
      <c r="S410" s="45"/>
      <c r="T410" s="45"/>
      <c r="U410" s="45"/>
      <c r="V410" s="45"/>
      <c r="W410" s="45"/>
      <c r="X410" s="45"/>
      <c r="Y410" s="45"/>
      <c r="Z410" s="45"/>
    </row>
    <row r="411" spans="1:26" ht="13" x14ac:dyDescent="0.15">
      <c r="A411" s="50" t="s">
        <v>214</v>
      </c>
      <c r="B411" s="50" t="s">
        <v>125</v>
      </c>
      <c r="C411" s="50" t="s">
        <v>125</v>
      </c>
      <c r="D411" s="50" t="s">
        <v>125</v>
      </c>
      <c r="E411" s="50"/>
      <c r="F411" s="45"/>
      <c r="G411" s="45"/>
      <c r="H411" s="45"/>
      <c r="I411" s="45"/>
      <c r="J411" s="45"/>
      <c r="K411" s="45"/>
      <c r="L411" s="45"/>
      <c r="M411" s="45"/>
      <c r="N411" s="45"/>
      <c r="O411" s="45"/>
      <c r="P411" s="45"/>
      <c r="Q411" s="45"/>
      <c r="R411" s="45"/>
      <c r="S411" s="45"/>
      <c r="T411" s="45"/>
      <c r="U411" s="45"/>
      <c r="V411" s="45"/>
      <c r="W411" s="45"/>
      <c r="X411" s="45"/>
      <c r="Y411" s="45"/>
      <c r="Z411" s="45"/>
    </row>
    <row r="412" spans="1:26" ht="13" x14ac:dyDescent="0.15">
      <c r="A412" s="50" t="s">
        <v>215</v>
      </c>
      <c r="B412" s="50" t="s">
        <v>125</v>
      </c>
      <c r="C412" s="50" t="s">
        <v>125</v>
      </c>
      <c r="D412" s="50" t="s">
        <v>125</v>
      </c>
      <c r="E412" s="50"/>
      <c r="F412" s="44"/>
      <c r="G412" s="45"/>
      <c r="H412" s="45"/>
      <c r="I412" s="45"/>
      <c r="J412" s="45"/>
      <c r="K412" s="45"/>
      <c r="L412" s="45"/>
      <c r="M412" s="45"/>
      <c r="N412" s="45"/>
      <c r="O412" s="45"/>
      <c r="P412" s="45"/>
      <c r="Q412" s="45"/>
      <c r="R412" s="45"/>
      <c r="S412" s="45"/>
      <c r="T412" s="45"/>
      <c r="U412" s="45"/>
      <c r="V412" s="45"/>
      <c r="W412" s="45"/>
      <c r="X412" s="45"/>
      <c r="Y412" s="45"/>
      <c r="Z412" s="45"/>
    </row>
    <row r="413" spans="1:26" ht="13" x14ac:dyDescent="0.15">
      <c r="A413" s="50" t="s">
        <v>114</v>
      </c>
      <c r="B413" s="50" t="s">
        <v>405</v>
      </c>
      <c r="C413" s="50" t="s">
        <v>406</v>
      </c>
      <c r="D413" s="50" t="s">
        <v>405</v>
      </c>
      <c r="E413" s="57"/>
      <c r="F413" s="45"/>
      <c r="G413" s="45"/>
      <c r="H413" s="45"/>
      <c r="I413" s="45"/>
      <c r="J413" s="45"/>
      <c r="K413" s="45"/>
      <c r="L413" s="45"/>
      <c r="M413" s="45"/>
      <c r="N413" s="45"/>
      <c r="O413" s="45"/>
      <c r="P413" s="45"/>
      <c r="Q413" s="45"/>
      <c r="R413" s="45"/>
      <c r="S413" s="45"/>
      <c r="T413" s="45"/>
      <c r="U413" s="45"/>
      <c r="V413" s="45"/>
      <c r="W413" s="45"/>
      <c r="X413" s="45"/>
      <c r="Y413" s="45"/>
      <c r="Z413" s="45"/>
    </row>
    <row r="414" spans="1:26" ht="13" x14ac:dyDescent="0.15">
      <c r="A414" s="50" t="s">
        <v>116</v>
      </c>
      <c r="B414" s="50" t="s">
        <v>407</v>
      </c>
      <c r="C414" s="50" t="s">
        <v>407</v>
      </c>
      <c r="D414" s="50" t="s">
        <v>407</v>
      </c>
      <c r="E414" s="57"/>
      <c r="F414" s="44"/>
      <c r="G414" s="45"/>
      <c r="H414" s="45"/>
      <c r="I414" s="45"/>
      <c r="J414" s="45"/>
      <c r="K414" s="45"/>
      <c r="L414" s="45"/>
      <c r="M414" s="45"/>
      <c r="N414" s="45"/>
      <c r="O414" s="45"/>
      <c r="P414" s="45"/>
      <c r="Q414" s="45"/>
      <c r="R414" s="45"/>
      <c r="S414" s="45"/>
      <c r="T414" s="45"/>
      <c r="U414" s="45"/>
      <c r="V414" s="45"/>
      <c r="W414" s="45"/>
      <c r="X414" s="45"/>
      <c r="Y414" s="45"/>
      <c r="Z414" s="45"/>
    </row>
    <row r="415" spans="1:26" ht="13" x14ac:dyDescent="0.15">
      <c r="A415" s="44"/>
      <c r="B415" s="45"/>
      <c r="C415" s="45"/>
      <c r="D415" s="45"/>
      <c r="E415" s="45"/>
      <c r="F415" s="44"/>
      <c r="G415" s="45"/>
      <c r="H415" s="45"/>
      <c r="I415" s="45"/>
      <c r="J415" s="45"/>
      <c r="K415" s="45"/>
      <c r="L415" s="45"/>
      <c r="M415" s="45"/>
      <c r="N415" s="45"/>
      <c r="O415" s="45"/>
      <c r="P415" s="45"/>
      <c r="Q415" s="45"/>
      <c r="R415" s="45"/>
      <c r="S415" s="45"/>
      <c r="T415" s="45"/>
      <c r="U415" s="45"/>
      <c r="V415" s="45"/>
      <c r="W415" s="45"/>
      <c r="X415" s="45"/>
      <c r="Y415" s="45"/>
      <c r="Z415" s="45"/>
    </row>
    <row r="416" spans="1:26" ht="13" x14ac:dyDescent="0.15">
      <c r="A416" s="51" t="s">
        <v>118</v>
      </c>
      <c r="B416" s="51">
        <v>0</v>
      </c>
      <c r="C416" s="51">
        <v>0</v>
      </c>
      <c r="D416" s="51">
        <v>0</v>
      </c>
      <c r="E416" s="61"/>
      <c r="F416" s="45"/>
      <c r="G416" s="45"/>
      <c r="H416" s="45"/>
      <c r="I416" s="45"/>
      <c r="J416" s="45"/>
      <c r="K416" s="45"/>
      <c r="L416" s="45"/>
      <c r="M416" s="45"/>
      <c r="N416" s="45"/>
      <c r="O416" s="45"/>
      <c r="P416" s="45"/>
      <c r="Q416" s="45"/>
      <c r="R416" s="45"/>
      <c r="S416" s="45"/>
      <c r="T416" s="45"/>
      <c r="U416" s="45"/>
      <c r="V416" s="45"/>
      <c r="W416" s="45"/>
      <c r="X416" s="45"/>
      <c r="Y416" s="45"/>
      <c r="Z416" s="45"/>
    </row>
    <row r="417" spans="1:26" ht="13" x14ac:dyDescent="0.15">
      <c r="A417" s="51" t="s">
        <v>165</v>
      </c>
      <c r="B417" s="51">
        <v>0</v>
      </c>
      <c r="C417" s="51">
        <v>0</v>
      </c>
      <c r="D417" s="51">
        <v>0</v>
      </c>
      <c r="E417" s="61"/>
      <c r="F417" s="45"/>
      <c r="G417" s="45"/>
      <c r="H417" s="45"/>
      <c r="I417" s="45"/>
      <c r="J417" s="45"/>
      <c r="K417" s="45"/>
      <c r="L417" s="45"/>
      <c r="M417" s="45"/>
      <c r="N417" s="45"/>
      <c r="O417" s="45"/>
      <c r="P417" s="45"/>
      <c r="Q417" s="45"/>
      <c r="R417" s="45"/>
      <c r="S417" s="45"/>
      <c r="T417" s="45"/>
      <c r="U417" s="45"/>
      <c r="V417" s="45"/>
      <c r="W417" s="45"/>
      <c r="X417" s="45"/>
      <c r="Y417" s="45"/>
      <c r="Z417" s="45"/>
    </row>
    <row r="418" spans="1:26" ht="13" x14ac:dyDescent="0.15">
      <c r="A418" s="51" t="s">
        <v>166</v>
      </c>
      <c r="B418" s="51">
        <v>0</v>
      </c>
      <c r="C418" s="51">
        <v>0</v>
      </c>
      <c r="D418" s="51">
        <v>0</v>
      </c>
      <c r="E418" s="61"/>
      <c r="F418" s="45"/>
      <c r="G418" s="45"/>
      <c r="H418" s="45"/>
      <c r="I418" s="45"/>
      <c r="J418" s="45"/>
      <c r="K418" s="45"/>
      <c r="L418" s="45"/>
      <c r="M418" s="45"/>
      <c r="N418" s="45"/>
      <c r="O418" s="45"/>
      <c r="P418" s="45"/>
      <c r="Q418" s="45"/>
      <c r="R418" s="45"/>
      <c r="S418" s="45"/>
      <c r="T418" s="45"/>
      <c r="U418" s="45"/>
      <c r="V418" s="45"/>
      <c r="W418" s="45"/>
      <c r="X418" s="45"/>
      <c r="Y418" s="45"/>
      <c r="Z418" s="45"/>
    </row>
    <row r="419" spans="1:26" ht="13" x14ac:dyDescent="0.15">
      <c r="A419" s="51" t="s">
        <v>219</v>
      </c>
      <c r="B419" s="51">
        <v>0</v>
      </c>
      <c r="C419" s="51">
        <v>0</v>
      </c>
      <c r="D419" s="51">
        <v>0</v>
      </c>
      <c r="E419" s="61"/>
      <c r="F419" s="45"/>
      <c r="G419" s="45"/>
      <c r="H419" s="45"/>
      <c r="I419" s="45"/>
      <c r="J419" s="45"/>
      <c r="K419" s="45"/>
      <c r="L419" s="45"/>
      <c r="M419" s="45"/>
      <c r="N419" s="45"/>
      <c r="O419" s="45"/>
      <c r="P419" s="45"/>
      <c r="Q419" s="45"/>
      <c r="R419" s="45"/>
      <c r="S419" s="45"/>
      <c r="T419" s="45"/>
      <c r="U419" s="45"/>
      <c r="V419" s="45"/>
      <c r="W419" s="45"/>
      <c r="X419" s="45"/>
      <c r="Y419" s="45"/>
      <c r="Z419" s="45"/>
    </row>
    <row r="420" spans="1:26" ht="13" x14ac:dyDescent="0.15">
      <c r="A420" s="51" t="s">
        <v>220</v>
      </c>
      <c r="B420" s="51">
        <v>0</v>
      </c>
      <c r="C420" s="51">
        <v>0</v>
      </c>
      <c r="D420" s="51">
        <v>0</v>
      </c>
      <c r="E420" s="61"/>
      <c r="F420" s="45"/>
      <c r="G420" s="45"/>
      <c r="H420" s="45"/>
      <c r="I420" s="45"/>
      <c r="J420" s="45"/>
      <c r="K420" s="45"/>
      <c r="L420" s="45"/>
      <c r="M420" s="45"/>
      <c r="N420" s="45"/>
      <c r="O420" s="45"/>
      <c r="P420" s="45"/>
      <c r="Q420" s="45"/>
      <c r="R420" s="45"/>
      <c r="S420" s="45"/>
      <c r="T420" s="45"/>
      <c r="U420" s="45"/>
      <c r="V420" s="45"/>
      <c r="W420" s="45"/>
      <c r="X420" s="45"/>
      <c r="Y420" s="45"/>
      <c r="Z420" s="45"/>
    </row>
    <row r="421" spans="1:26" ht="13" x14ac:dyDescent="0.15">
      <c r="A421" s="44"/>
      <c r="B421" s="44"/>
      <c r="C421" s="44"/>
      <c r="D421" s="44"/>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 x14ac:dyDescent="0.15">
      <c r="A422" s="51" t="s">
        <v>120</v>
      </c>
      <c r="B422" s="52">
        <v>0</v>
      </c>
      <c r="C422" s="52">
        <v>0</v>
      </c>
      <c r="D422" s="52">
        <v>0</v>
      </c>
      <c r="E422" s="62"/>
      <c r="F422" s="45"/>
      <c r="G422" s="45"/>
      <c r="H422" s="45"/>
      <c r="I422" s="45"/>
      <c r="J422" s="45"/>
      <c r="K422" s="45"/>
      <c r="L422" s="45"/>
      <c r="M422" s="45"/>
      <c r="N422" s="45"/>
      <c r="O422" s="45"/>
      <c r="P422" s="45"/>
      <c r="Q422" s="45"/>
      <c r="R422" s="45"/>
      <c r="S422" s="45"/>
      <c r="T422" s="45"/>
      <c r="U422" s="45"/>
      <c r="V422" s="45"/>
      <c r="W422" s="45"/>
      <c r="X422" s="45"/>
      <c r="Y422" s="45"/>
      <c r="Z422" s="45"/>
    </row>
    <row r="423" spans="1:26" ht="13" x14ac:dyDescent="0.15">
      <c r="A423" s="44"/>
      <c r="B423" s="53"/>
      <c r="C423" s="44"/>
      <c r="D423" s="44"/>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 x14ac:dyDescent="0.15">
      <c r="A424" s="54" t="s">
        <v>121</v>
      </c>
      <c r="B424" s="67">
        <v>0</v>
      </c>
      <c r="C424" s="44"/>
      <c r="D424" s="56"/>
      <c r="E424" s="45"/>
      <c r="F424" s="44"/>
      <c r="G424" s="45"/>
      <c r="H424" s="45"/>
      <c r="I424" s="45"/>
      <c r="J424" s="45"/>
      <c r="K424" s="45"/>
      <c r="L424" s="45"/>
      <c r="M424" s="45"/>
      <c r="N424" s="45"/>
      <c r="O424" s="45"/>
      <c r="P424" s="45"/>
      <c r="Q424" s="45"/>
      <c r="R424" s="45"/>
      <c r="S424" s="45"/>
      <c r="T424" s="45"/>
      <c r="U424" s="45"/>
      <c r="V424" s="45"/>
      <c r="W424" s="45"/>
      <c r="X424" s="45"/>
      <c r="Y424" s="45"/>
      <c r="Z424" s="45"/>
    </row>
    <row r="425" spans="1:26" ht="13" x14ac:dyDescent="0.15">
      <c r="A425" s="44"/>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 x14ac:dyDescent="0.15">
      <c r="A426" s="65" t="s">
        <v>99</v>
      </c>
      <c r="B426" s="47" t="s">
        <v>343</v>
      </c>
      <c r="C426" s="47" t="s">
        <v>181</v>
      </c>
      <c r="D426" s="59" t="s">
        <v>344</v>
      </c>
      <c r="E426" s="60"/>
      <c r="F426" s="44"/>
      <c r="G426" s="44"/>
      <c r="H426" s="44"/>
      <c r="I426" s="44"/>
      <c r="J426" s="44"/>
      <c r="K426" s="44"/>
      <c r="L426" s="44"/>
      <c r="M426" s="44"/>
      <c r="N426" s="44"/>
      <c r="O426" s="44"/>
      <c r="P426" s="44"/>
      <c r="Q426" s="44"/>
      <c r="R426" s="44"/>
      <c r="S426" s="45"/>
      <c r="T426" s="45"/>
      <c r="U426" s="45"/>
      <c r="V426" s="45"/>
      <c r="W426" s="45"/>
      <c r="X426" s="45"/>
      <c r="Y426" s="45"/>
      <c r="Z426" s="45"/>
    </row>
    <row r="427" spans="1:26" ht="13" x14ac:dyDescent="0.15">
      <c r="A427" s="49" t="s">
        <v>205</v>
      </c>
      <c r="B427" s="50"/>
      <c r="C427" s="50"/>
      <c r="D427" s="50"/>
      <c r="E427" s="50"/>
      <c r="F427" s="44"/>
      <c r="G427" s="44"/>
      <c r="H427" s="44"/>
      <c r="I427" s="44"/>
      <c r="J427" s="44"/>
      <c r="K427" s="44"/>
      <c r="L427" s="44"/>
      <c r="M427" s="44"/>
      <c r="N427" s="44"/>
      <c r="O427" s="44"/>
      <c r="P427" s="44"/>
      <c r="Q427" s="44"/>
      <c r="R427" s="44"/>
      <c r="S427" s="45"/>
      <c r="T427" s="45"/>
      <c r="U427" s="45"/>
      <c r="V427" s="45"/>
      <c r="W427" s="45"/>
      <c r="X427" s="45"/>
      <c r="Y427" s="45"/>
      <c r="Z427" s="45"/>
    </row>
    <row r="428" spans="1:26" ht="13" x14ac:dyDescent="0.15">
      <c r="A428" s="57"/>
      <c r="B428" s="57"/>
      <c r="C428" s="57"/>
      <c r="D428" s="57"/>
      <c r="E428" s="50"/>
      <c r="F428" s="44"/>
      <c r="G428" s="44"/>
      <c r="H428" s="44"/>
      <c r="I428" s="44"/>
      <c r="J428" s="44"/>
      <c r="K428" s="44"/>
      <c r="L428" s="44"/>
      <c r="M428" s="44"/>
      <c r="N428" s="44"/>
      <c r="O428" s="44"/>
      <c r="P428" s="44"/>
      <c r="Q428" s="44"/>
      <c r="R428" s="44"/>
      <c r="S428" s="45"/>
      <c r="T428" s="45"/>
      <c r="U428" s="45"/>
      <c r="V428" s="45"/>
      <c r="W428" s="45"/>
      <c r="X428" s="45"/>
      <c r="Y428" s="45"/>
      <c r="Z428" s="45"/>
    </row>
    <row r="429" spans="1:26" ht="13" x14ac:dyDescent="0.15">
      <c r="A429" s="57"/>
      <c r="B429" s="50"/>
      <c r="C429" s="50"/>
      <c r="D429" s="50"/>
      <c r="E429" s="50"/>
      <c r="F429" s="44"/>
      <c r="G429" s="44"/>
      <c r="H429" s="44"/>
      <c r="I429" s="44"/>
      <c r="J429" s="44"/>
      <c r="K429" s="44"/>
      <c r="L429" s="44"/>
      <c r="M429" s="44"/>
      <c r="N429" s="44"/>
      <c r="O429" s="44"/>
      <c r="P429" s="44"/>
      <c r="Q429" s="44"/>
      <c r="R429" s="44"/>
      <c r="S429" s="45"/>
      <c r="T429" s="45"/>
      <c r="U429" s="45"/>
      <c r="V429" s="45"/>
      <c r="W429" s="45"/>
      <c r="X429" s="45"/>
      <c r="Y429" s="45"/>
      <c r="Z429" s="45"/>
    </row>
    <row r="430" spans="1:26" ht="13" x14ac:dyDescent="0.15">
      <c r="A430" s="57"/>
      <c r="B430" s="50"/>
      <c r="C430" s="50"/>
      <c r="D430" s="50"/>
      <c r="E430" s="50"/>
      <c r="F430" s="44"/>
      <c r="G430" s="44"/>
      <c r="H430" s="44"/>
      <c r="I430" s="44"/>
      <c r="J430" s="44"/>
      <c r="K430" s="44"/>
      <c r="L430" s="44"/>
      <c r="M430" s="44"/>
      <c r="N430" s="44"/>
      <c r="O430" s="44"/>
      <c r="P430" s="44"/>
      <c r="Q430" s="44"/>
      <c r="R430" s="44"/>
      <c r="S430" s="45"/>
      <c r="T430" s="45"/>
      <c r="U430" s="45"/>
      <c r="V430" s="45"/>
      <c r="W430" s="45"/>
      <c r="X430" s="45"/>
      <c r="Y430" s="45"/>
      <c r="Z430" s="45"/>
    </row>
    <row r="431" spans="1:26" ht="13" x14ac:dyDescent="0.15">
      <c r="A431" s="57"/>
      <c r="B431" s="50"/>
      <c r="C431" s="50"/>
      <c r="D431" s="50"/>
      <c r="E431" s="50"/>
      <c r="F431" s="44"/>
      <c r="G431" s="44"/>
      <c r="H431" s="44"/>
      <c r="I431" s="44"/>
      <c r="J431" s="44"/>
      <c r="K431" s="44"/>
      <c r="L431" s="44"/>
      <c r="M431" s="44"/>
      <c r="N431" s="44"/>
      <c r="O431" s="44"/>
      <c r="P431" s="44"/>
      <c r="Q431" s="44"/>
      <c r="R431" s="44"/>
      <c r="S431" s="45"/>
      <c r="T431" s="45"/>
      <c r="U431" s="45"/>
      <c r="V431" s="45"/>
      <c r="W431" s="45"/>
      <c r="X431" s="45"/>
      <c r="Y431" s="45"/>
      <c r="Z431" s="45"/>
    </row>
    <row r="432" spans="1:26" ht="13" x14ac:dyDescent="0.15">
      <c r="A432" s="57"/>
      <c r="B432" s="50"/>
      <c r="C432" s="50"/>
      <c r="D432" s="50"/>
      <c r="E432" s="50"/>
      <c r="F432" s="44"/>
      <c r="G432" s="44"/>
      <c r="H432" s="44"/>
      <c r="I432" s="44"/>
      <c r="J432" s="44"/>
      <c r="K432" s="44"/>
      <c r="L432" s="44"/>
      <c r="M432" s="44"/>
      <c r="N432" s="44"/>
      <c r="O432" s="44"/>
      <c r="P432" s="44"/>
      <c r="Q432" s="44"/>
      <c r="R432" s="44"/>
      <c r="S432" s="45"/>
      <c r="T432" s="45"/>
      <c r="U432" s="45"/>
      <c r="V432" s="45"/>
      <c r="W432" s="45"/>
      <c r="X432" s="45"/>
      <c r="Y432" s="45"/>
      <c r="Z432" s="45"/>
    </row>
    <row r="433" spans="1:26" ht="13" x14ac:dyDescent="0.15">
      <c r="A433" s="57"/>
      <c r="B433" s="57"/>
      <c r="C433" s="57"/>
      <c r="D433" s="57"/>
      <c r="E433" s="57"/>
      <c r="F433" s="44"/>
      <c r="G433" s="44"/>
      <c r="H433" s="44"/>
      <c r="I433" s="44"/>
      <c r="J433" s="44"/>
      <c r="K433" s="44"/>
      <c r="L433" s="44"/>
      <c r="M433" s="44"/>
      <c r="N433" s="44"/>
      <c r="O433" s="44"/>
      <c r="P433" s="44"/>
      <c r="Q433" s="44"/>
      <c r="R433" s="44"/>
      <c r="S433" s="45"/>
      <c r="T433" s="45"/>
      <c r="U433" s="45"/>
      <c r="V433" s="45"/>
      <c r="W433" s="45"/>
      <c r="X433" s="45"/>
      <c r="Y433" s="45"/>
      <c r="Z433" s="45"/>
    </row>
    <row r="434" spans="1:26" ht="13" x14ac:dyDescent="0.15">
      <c r="A434" s="57"/>
      <c r="B434" s="57"/>
      <c r="C434" s="57"/>
      <c r="D434" s="57"/>
      <c r="E434" s="57"/>
      <c r="F434" s="44"/>
      <c r="G434" s="44"/>
      <c r="H434" s="44"/>
      <c r="I434" s="44"/>
      <c r="J434" s="44"/>
      <c r="K434" s="44"/>
      <c r="L434" s="44"/>
      <c r="M434" s="44"/>
      <c r="N434" s="44"/>
      <c r="O434" s="44"/>
      <c r="P434" s="44"/>
      <c r="Q434" s="44"/>
      <c r="R434" s="44"/>
      <c r="S434" s="45"/>
      <c r="T434" s="45"/>
      <c r="U434" s="45"/>
      <c r="V434" s="45"/>
      <c r="W434" s="45"/>
      <c r="X434" s="45"/>
      <c r="Y434" s="45"/>
      <c r="Z434" s="45"/>
    </row>
    <row r="435" spans="1:26" ht="13" x14ac:dyDescent="0.15">
      <c r="A435" s="44"/>
      <c r="B435" s="44"/>
      <c r="C435" s="44"/>
      <c r="D435" s="44"/>
      <c r="E435" s="44"/>
      <c r="F435" s="44"/>
      <c r="G435" s="44"/>
      <c r="H435" s="44"/>
      <c r="I435" s="44"/>
      <c r="J435" s="44"/>
      <c r="K435" s="44"/>
      <c r="L435" s="44"/>
      <c r="M435" s="44"/>
      <c r="N435" s="44"/>
      <c r="O435" s="44"/>
      <c r="P435" s="44"/>
      <c r="Q435" s="44"/>
      <c r="R435" s="44"/>
      <c r="S435" s="45"/>
      <c r="T435" s="45"/>
      <c r="U435" s="45"/>
      <c r="V435" s="45"/>
      <c r="W435" s="45"/>
      <c r="X435" s="45"/>
      <c r="Y435" s="45"/>
      <c r="Z435" s="45"/>
    </row>
    <row r="436" spans="1:26" ht="13" x14ac:dyDescent="0.15">
      <c r="A436" s="51" t="s">
        <v>118</v>
      </c>
      <c r="B436" s="51" t="s">
        <v>84</v>
      </c>
      <c r="C436" s="51" t="s">
        <v>84</v>
      </c>
      <c r="D436" s="51" t="s">
        <v>84</v>
      </c>
      <c r="E436" s="51"/>
      <c r="F436" s="44"/>
      <c r="G436" s="44"/>
      <c r="H436" s="44"/>
      <c r="I436" s="44"/>
      <c r="J436" s="44"/>
      <c r="K436" s="44"/>
      <c r="L436" s="44"/>
      <c r="M436" s="44"/>
      <c r="N436" s="44"/>
      <c r="O436" s="44"/>
      <c r="P436" s="44"/>
      <c r="Q436" s="44"/>
      <c r="R436" s="44"/>
      <c r="S436" s="45"/>
      <c r="T436" s="45"/>
      <c r="U436" s="45"/>
      <c r="V436" s="45"/>
      <c r="W436" s="45"/>
      <c r="X436" s="45"/>
      <c r="Y436" s="45"/>
      <c r="Z436" s="45"/>
    </row>
    <row r="437" spans="1:26" ht="13" x14ac:dyDescent="0.15">
      <c r="A437" s="51" t="s">
        <v>165</v>
      </c>
      <c r="B437" s="51" t="s">
        <v>84</v>
      </c>
      <c r="C437" s="51" t="s">
        <v>84</v>
      </c>
      <c r="D437" s="51" t="s">
        <v>84</v>
      </c>
      <c r="E437" s="51"/>
      <c r="F437" s="44"/>
      <c r="G437" s="44"/>
      <c r="H437" s="44"/>
      <c r="I437" s="44"/>
      <c r="J437" s="44"/>
      <c r="K437" s="44"/>
      <c r="L437" s="44"/>
      <c r="M437" s="44"/>
      <c r="N437" s="44"/>
      <c r="O437" s="44"/>
      <c r="P437" s="44"/>
      <c r="Q437" s="44"/>
      <c r="R437" s="44"/>
      <c r="S437" s="45"/>
      <c r="T437" s="45"/>
      <c r="U437" s="45"/>
      <c r="V437" s="45"/>
      <c r="W437" s="45"/>
      <c r="X437" s="45"/>
      <c r="Y437" s="45"/>
      <c r="Z437" s="45"/>
    </row>
    <row r="438" spans="1:26" ht="13" x14ac:dyDescent="0.15">
      <c r="A438" s="51" t="s">
        <v>166</v>
      </c>
      <c r="B438" s="51" t="s">
        <v>84</v>
      </c>
      <c r="C438" s="51" t="s">
        <v>84</v>
      </c>
      <c r="D438" s="51" t="s">
        <v>84</v>
      </c>
      <c r="E438" s="51"/>
      <c r="F438" s="44"/>
      <c r="G438" s="44"/>
      <c r="H438" s="44"/>
      <c r="I438" s="44"/>
      <c r="J438" s="44"/>
      <c r="K438" s="44"/>
      <c r="L438" s="44"/>
      <c r="M438" s="44"/>
      <c r="N438" s="44"/>
      <c r="O438" s="44"/>
      <c r="P438" s="44"/>
      <c r="Q438" s="44"/>
      <c r="R438" s="44"/>
      <c r="S438" s="45"/>
      <c r="T438" s="45"/>
      <c r="U438" s="45"/>
      <c r="V438" s="45"/>
      <c r="W438" s="45"/>
      <c r="X438" s="45"/>
      <c r="Y438" s="45"/>
      <c r="Z438" s="45"/>
    </row>
    <row r="439" spans="1:26" ht="13" x14ac:dyDescent="0.15">
      <c r="A439" s="51" t="s">
        <v>219</v>
      </c>
      <c r="B439" s="51" t="s">
        <v>84</v>
      </c>
      <c r="C439" s="51" t="s">
        <v>84</v>
      </c>
      <c r="D439" s="51" t="s">
        <v>84</v>
      </c>
      <c r="E439" s="51"/>
      <c r="F439" s="44"/>
      <c r="G439" s="44"/>
      <c r="H439" s="44"/>
      <c r="I439" s="44"/>
      <c r="J439" s="44"/>
      <c r="K439" s="44"/>
      <c r="L439" s="44"/>
      <c r="M439" s="44"/>
      <c r="N439" s="44"/>
      <c r="O439" s="44"/>
      <c r="P439" s="44"/>
      <c r="Q439" s="44"/>
      <c r="R439" s="44"/>
      <c r="S439" s="45"/>
      <c r="T439" s="45"/>
      <c r="U439" s="45"/>
      <c r="V439" s="45"/>
      <c r="W439" s="45"/>
      <c r="X439" s="45"/>
      <c r="Y439" s="45"/>
      <c r="Z439" s="45"/>
    </row>
    <row r="440" spans="1:26" ht="13" x14ac:dyDescent="0.15">
      <c r="A440" s="51" t="s">
        <v>220</v>
      </c>
      <c r="B440" s="51" t="s">
        <v>84</v>
      </c>
      <c r="C440" s="51" t="s">
        <v>84</v>
      </c>
      <c r="D440" s="51" t="s">
        <v>84</v>
      </c>
      <c r="E440" s="51"/>
      <c r="F440" s="44"/>
      <c r="G440" s="44"/>
      <c r="H440" s="44"/>
      <c r="I440" s="44"/>
      <c r="J440" s="44"/>
      <c r="K440" s="44"/>
      <c r="L440" s="44"/>
      <c r="M440" s="44"/>
      <c r="N440" s="44"/>
      <c r="O440" s="44"/>
      <c r="P440" s="44"/>
      <c r="Q440" s="44"/>
      <c r="R440" s="44"/>
      <c r="S440" s="45"/>
      <c r="T440" s="45"/>
      <c r="U440" s="45"/>
      <c r="V440" s="45"/>
      <c r="W440" s="45"/>
      <c r="X440" s="45"/>
      <c r="Y440" s="45"/>
      <c r="Z440" s="45"/>
    </row>
    <row r="441" spans="1:26" ht="13" x14ac:dyDescent="0.15">
      <c r="A441" s="44"/>
      <c r="B441" s="44"/>
      <c r="C441" s="44"/>
      <c r="D441" s="44"/>
      <c r="E441" s="44"/>
      <c r="F441" s="44"/>
      <c r="G441" s="44"/>
      <c r="H441" s="44"/>
      <c r="I441" s="44"/>
      <c r="J441" s="44"/>
      <c r="K441" s="44"/>
      <c r="L441" s="44"/>
      <c r="M441" s="44"/>
      <c r="N441" s="44"/>
      <c r="O441" s="44"/>
      <c r="P441" s="44"/>
      <c r="Q441" s="44"/>
      <c r="R441" s="44"/>
      <c r="S441" s="45"/>
      <c r="T441" s="45"/>
      <c r="U441" s="45"/>
      <c r="V441" s="45"/>
      <c r="W441" s="45"/>
      <c r="X441" s="45"/>
      <c r="Y441" s="45"/>
      <c r="Z441" s="45"/>
    </row>
    <row r="442" spans="1:26" ht="13" x14ac:dyDescent="0.15">
      <c r="A442" s="51" t="s">
        <v>120</v>
      </c>
      <c r="B442" s="51" t="s">
        <v>84</v>
      </c>
      <c r="C442" s="51" t="s">
        <v>84</v>
      </c>
      <c r="D442" s="51" t="s">
        <v>84</v>
      </c>
      <c r="E442" s="51"/>
      <c r="F442" s="44"/>
      <c r="G442" s="44"/>
      <c r="H442" s="44"/>
      <c r="I442" s="44"/>
      <c r="J442" s="44"/>
      <c r="K442" s="44"/>
      <c r="L442" s="44"/>
      <c r="M442" s="44"/>
      <c r="N442" s="44"/>
      <c r="O442" s="44"/>
      <c r="P442" s="44"/>
      <c r="Q442" s="44"/>
      <c r="R442" s="44"/>
      <c r="S442" s="45"/>
      <c r="T442" s="45"/>
      <c r="U442" s="45"/>
      <c r="V442" s="45"/>
      <c r="W442" s="45"/>
      <c r="X442" s="45"/>
      <c r="Y442" s="45"/>
      <c r="Z442" s="45"/>
    </row>
    <row r="443" spans="1:26" ht="13" x14ac:dyDescent="0.15">
      <c r="A443" s="44"/>
      <c r="B443" s="53"/>
      <c r="C443" s="44"/>
      <c r="D443" s="44"/>
      <c r="E443" s="51"/>
      <c r="F443" s="44"/>
      <c r="G443" s="44"/>
      <c r="H443" s="44"/>
      <c r="I443" s="44"/>
      <c r="J443" s="44"/>
      <c r="K443" s="44"/>
      <c r="L443" s="44"/>
      <c r="M443" s="44"/>
      <c r="N443" s="44"/>
      <c r="O443" s="44"/>
      <c r="P443" s="44"/>
      <c r="Q443" s="44"/>
      <c r="R443" s="44"/>
      <c r="S443" s="45"/>
      <c r="T443" s="45"/>
      <c r="U443" s="45"/>
      <c r="V443" s="45"/>
      <c r="W443" s="45"/>
      <c r="X443" s="45"/>
      <c r="Y443" s="45"/>
      <c r="Z443" s="45"/>
    </row>
    <row r="444" spans="1:26" ht="13" x14ac:dyDescent="0.15">
      <c r="A444" s="54" t="s">
        <v>121</v>
      </c>
      <c r="B444" s="67" t="s">
        <v>84</v>
      </c>
      <c r="C444" s="44"/>
      <c r="D444" s="56"/>
      <c r="E444" s="44"/>
      <c r="F444" s="44"/>
      <c r="G444" s="44"/>
      <c r="H444" s="44"/>
      <c r="I444" s="44"/>
      <c r="J444" s="44"/>
      <c r="K444" s="44"/>
      <c r="L444" s="44"/>
      <c r="M444" s="44"/>
      <c r="N444" s="44"/>
      <c r="O444" s="44"/>
      <c r="P444" s="44"/>
      <c r="Q444" s="44"/>
      <c r="R444" s="44"/>
      <c r="S444" s="45"/>
      <c r="T444" s="45"/>
      <c r="U444" s="45"/>
      <c r="V444" s="45"/>
      <c r="W444" s="45"/>
      <c r="X444" s="45"/>
      <c r="Y444" s="45"/>
      <c r="Z444" s="45"/>
    </row>
    <row r="445" spans="1:26" ht="13" x14ac:dyDescent="0.15">
      <c r="A445" s="44"/>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 x14ac:dyDescent="0.15">
      <c r="A446" s="65" t="s">
        <v>100</v>
      </c>
      <c r="B446" s="47" t="s">
        <v>343</v>
      </c>
      <c r="C446" s="47" t="s">
        <v>181</v>
      </c>
      <c r="D446" s="59" t="s">
        <v>344</v>
      </c>
      <c r="E446" s="60"/>
      <c r="F446" s="45"/>
      <c r="G446" s="45"/>
      <c r="H446" s="45"/>
      <c r="I446" s="45"/>
      <c r="J446" s="45"/>
      <c r="K446" s="45"/>
      <c r="L446" s="45"/>
      <c r="M446" s="45"/>
      <c r="N446" s="45"/>
      <c r="O446" s="45"/>
      <c r="P446" s="45"/>
      <c r="Q446" s="45"/>
      <c r="R446" s="45"/>
      <c r="S446" s="45"/>
      <c r="T446" s="45"/>
      <c r="U446" s="45"/>
      <c r="V446" s="45"/>
      <c r="W446" s="45"/>
      <c r="X446" s="45"/>
      <c r="Y446" s="45"/>
      <c r="Z446" s="45"/>
    </row>
    <row r="447" spans="1:26" ht="13" x14ac:dyDescent="0.15">
      <c r="A447" s="49" t="s">
        <v>139</v>
      </c>
      <c r="B447" s="50" t="s">
        <v>408</v>
      </c>
      <c r="C447" s="50" t="s">
        <v>408</v>
      </c>
      <c r="D447" s="50" t="s">
        <v>408</v>
      </c>
      <c r="E447" s="50"/>
      <c r="F447" s="45"/>
      <c r="G447" s="45"/>
      <c r="H447" s="45"/>
      <c r="I447" s="45"/>
      <c r="J447" s="45"/>
      <c r="K447" s="45"/>
      <c r="L447" s="45"/>
      <c r="M447" s="45"/>
      <c r="N447" s="45"/>
      <c r="O447" s="45"/>
      <c r="P447" s="45"/>
      <c r="Q447" s="45"/>
      <c r="R447" s="45"/>
      <c r="S447" s="45"/>
      <c r="T447" s="45"/>
      <c r="U447" s="45"/>
      <c r="V447" s="45"/>
      <c r="W447" s="45"/>
      <c r="X447" s="45"/>
      <c r="Y447" s="45"/>
      <c r="Z447" s="45"/>
    </row>
    <row r="448" spans="1:26" ht="13" x14ac:dyDescent="0.15">
      <c r="A448" s="50" t="s">
        <v>140</v>
      </c>
      <c r="B448" s="50" t="s">
        <v>409</v>
      </c>
      <c r="C448" s="50" t="s">
        <v>409</v>
      </c>
      <c r="D448" s="50" t="s">
        <v>409</v>
      </c>
      <c r="E448" s="50"/>
      <c r="F448" s="45"/>
      <c r="G448" s="45"/>
      <c r="H448" s="45"/>
      <c r="I448" s="45"/>
      <c r="J448" s="45"/>
      <c r="K448" s="45"/>
      <c r="L448" s="45"/>
      <c r="M448" s="45"/>
      <c r="N448" s="45"/>
      <c r="O448" s="45"/>
      <c r="P448" s="45"/>
      <c r="Q448" s="45"/>
      <c r="R448" s="45"/>
      <c r="S448" s="45"/>
      <c r="T448" s="45"/>
      <c r="U448" s="45"/>
      <c r="V448" s="45"/>
      <c r="W448" s="45"/>
      <c r="X448" s="45"/>
      <c r="Y448" s="45"/>
      <c r="Z448" s="45"/>
    </row>
    <row r="449" spans="1:26" ht="13" x14ac:dyDescent="0.15">
      <c r="A449" s="50" t="s">
        <v>141</v>
      </c>
      <c r="B449" s="50" t="s">
        <v>125</v>
      </c>
      <c r="C449" s="50" t="s">
        <v>125</v>
      </c>
      <c r="D449" s="50" t="s">
        <v>125</v>
      </c>
      <c r="E449" s="50"/>
      <c r="F449" s="45"/>
      <c r="G449" s="45"/>
      <c r="H449" s="45"/>
      <c r="I449" s="45"/>
      <c r="J449" s="45"/>
      <c r="K449" s="45"/>
      <c r="L449" s="45"/>
      <c r="M449" s="45"/>
      <c r="N449" s="45"/>
      <c r="O449" s="45"/>
      <c r="P449" s="45"/>
      <c r="Q449" s="45"/>
      <c r="R449" s="45"/>
      <c r="S449" s="45"/>
      <c r="T449" s="45"/>
      <c r="U449" s="45"/>
      <c r="V449" s="45"/>
      <c r="W449" s="45"/>
      <c r="X449" s="45"/>
      <c r="Y449" s="45"/>
      <c r="Z449" s="45"/>
    </row>
    <row r="450" spans="1:26" ht="13" x14ac:dyDescent="0.15">
      <c r="A450" s="50" t="s">
        <v>142</v>
      </c>
      <c r="B450" s="50" t="s">
        <v>371</v>
      </c>
      <c r="C450" s="50" t="s">
        <v>371</v>
      </c>
      <c r="D450" s="50" t="s">
        <v>371</v>
      </c>
      <c r="E450" s="50"/>
      <c r="F450" s="45"/>
      <c r="G450" s="45"/>
      <c r="H450" s="45"/>
      <c r="I450" s="45"/>
      <c r="J450" s="45"/>
      <c r="K450" s="45"/>
      <c r="L450" s="45"/>
      <c r="M450" s="45"/>
      <c r="N450" s="45"/>
      <c r="O450" s="45"/>
      <c r="P450" s="45"/>
      <c r="Q450" s="45"/>
      <c r="R450" s="45"/>
      <c r="S450" s="45"/>
      <c r="T450" s="45"/>
      <c r="U450" s="45"/>
      <c r="V450" s="45"/>
      <c r="W450" s="45"/>
      <c r="X450" s="45"/>
      <c r="Y450" s="45"/>
      <c r="Z450" s="45"/>
    </row>
    <row r="451" spans="1:26" ht="13" x14ac:dyDescent="0.15">
      <c r="A451" s="50" t="s">
        <v>143</v>
      </c>
      <c r="B451" s="50" t="s">
        <v>372</v>
      </c>
      <c r="C451" s="50" t="s">
        <v>372</v>
      </c>
      <c r="D451" s="50" t="s">
        <v>372</v>
      </c>
      <c r="E451" s="50"/>
      <c r="F451" s="45"/>
      <c r="G451" s="45"/>
      <c r="H451" s="45"/>
      <c r="I451" s="45"/>
      <c r="J451" s="45"/>
      <c r="K451" s="45"/>
      <c r="L451" s="45"/>
      <c r="M451" s="45"/>
      <c r="N451" s="45"/>
      <c r="O451" s="45"/>
      <c r="P451" s="45"/>
      <c r="Q451" s="45"/>
      <c r="R451" s="45"/>
      <c r="S451" s="45"/>
      <c r="T451" s="45"/>
      <c r="U451" s="45"/>
      <c r="V451" s="45"/>
      <c r="W451" s="45"/>
      <c r="X451" s="45"/>
      <c r="Y451" s="45"/>
      <c r="Z451" s="45"/>
    </row>
    <row r="452" spans="1:26" ht="13" x14ac:dyDescent="0.15">
      <c r="A452" s="50" t="s">
        <v>144</v>
      </c>
      <c r="B452" s="50" t="s">
        <v>231</v>
      </c>
      <c r="C452" s="50" t="s">
        <v>231</v>
      </c>
      <c r="D452" s="50" t="s">
        <v>231</v>
      </c>
      <c r="E452" s="50"/>
      <c r="F452" s="44"/>
      <c r="G452" s="45"/>
      <c r="H452" s="45"/>
      <c r="I452" s="45"/>
      <c r="J452" s="45"/>
      <c r="K452" s="45"/>
      <c r="L452" s="45"/>
      <c r="M452" s="45"/>
      <c r="N452" s="45"/>
      <c r="O452" s="45"/>
      <c r="P452" s="45"/>
      <c r="Q452" s="45"/>
      <c r="R452" s="45"/>
      <c r="S452" s="45"/>
      <c r="T452" s="45"/>
      <c r="U452" s="45"/>
      <c r="V452" s="45"/>
      <c r="W452" s="45"/>
      <c r="X452" s="45"/>
      <c r="Y452" s="45"/>
      <c r="Z452" s="45"/>
    </row>
    <row r="453" spans="1:26" ht="13" x14ac:dyDescent="0.15">
      <c r="A453" s="50" t="s">
        <v>145</v>
      </c>
      <c r="B453" s="50" t="s">
        <v>373</v>
      </c>
      <c r="C453" s="50" t="s">
        <v>373</v>
      </c>
      <c r="D453" s="50" t="s">
        <v>373</v>
      </c>
      <c r="E453" s="50"/>
      <c r="F453" s="45"/>
      <c r="G453" s="45"/>
      <c r="H453" s="45"/>
      <c r="I453" s="45"/>
      <c r="J453" s="45"/>
      <c r="K453" s="45"/>
      <c r="L453" s="45"/>
      <c r="M453" s="45"/>
      <c r="N453" s="45"/>
      <c r="O453" s="45"/>
      <c r="P453" s="45"/>
      <c r="Q453" s="45"/>
      <c r="R453" s="45"/>
      <c r="S453" s="45"/>
      <c r="T453" s="45"/>
      <c r="U453" s="45"/>
      <c r="V453" s="45"/>
      <c r="W453" s="45"/>
      <c r="X453" s="45"/>
      <c r="Y453" s="45"/>
      <c r="Z453" s="45"/>
    </row>
    <row r="454" spans="1:26" ht="13" x14ac:dyDescent="0.15">
      <c r="A454" s="50" t="s">
        <v>146</v>
      </c>
      <c r="B454" s="50" t="s">
        <v>410</v>
      </c>
      <c r="C454" s="50" t="s">
        <v>410</v>
      </c>
      <c r="D454" s="50" t="s">
        <v>410</v>
      </c>
      <c r="E454" s="50"/>
      <c r="F454" s="44"/>
      <c r="G454" s="45"/>
      <c r="H454" s="45"/>
      <c r="I454" s="45"/>
      <c r="J454" s="45"/>
      <c r="K454" s="45"/>
      <c r="L454" s="45"/>
      <c r="M454" s="45"/>
      <c r="N454" s="45"/>
      <c r="O454" s="45"/>
      <c r="P454" s="45"/>
      <c r="Q454" s="45"/>
      <c r="R454" s="45"/>
      <c r="S454" s="45"/>
      <c r="T454" s="45"/>
      <c r="U454" s="45"/>
      <c r="V454" s="45"/>
      <c r="W454" s="45"/>
      <c r="X454" s="45"/>
      <c r="Y454" s="45"/>
      <c r="Z454" s="45"/>
    </row>
    <row r="455" spans="1:26" ht="13" x14ac:dyDescent="0.15">
      <c r="A455" s="50" t="s">
        <v>114</v>
      </c>
      <c r="B455" s="50" t="s">
        <v>411</v>
      </c>
      <c r="C455" s="50" t="s">
        <v>411</v>
      </c>
      <c r="D455" s="50" t="s">
        <v>411</v>
      </c>
      <c r="E455" s="57"/>
      <c r="F455" s="44"/>
      <c r="G455" s="45"/>
      <c r="H455" s="45"/>
      <c r="I455" s="45"/>
      <c r="J455" s="45"/>
      <c r="K455" s="45"/>
      <c r="L455" s="45"/>
      <c r="M455" s="45"/>
      <c r="N455" s="45"/>
      <c r="O455" s="45"/>
      <c r="P455" s="45"/>
      <c r="Q455" s="45"/>
      <c r="R455" s="45"/>
      <c r="S455" s="45"/>
      <c r="T455" s="45"/>
      <c r="U455" s="45"/>
      <c r="V455" s="45"/>
      <c r="W455" s="45"/>
      <c r="X455" s="45"/>
      <c r="Y455" s="45"/>
      <c r="Z455" s="45"/>
    </row>
    <row r="456" spans="1:26" ht="13" x14ac:dyDescent="0.15">
      <c r="A456" s="50" t="s">
        <v>116</v>
      </c>
      <c r="B456" s="50">
        <v>18</v>
      </c>
      <c r="C456" s="50">
        <v>18</v>
      </c>
      <c r="D456" s="50">
        <v>18</v>
      </c>
      <c r="E456" s="57"/>
      <c r="F456" s="44"/>
      <c r="G456" s="45"/>
      <c r="H456" s="45"/>
      <c r="I456" s="45"/>
      <c r="J456" s="45"/>
      <c r="K456" s="45"/>
      <c r="L456" s="45"/>
      <c r="M456" s="45"/>
      <c r="N456" s="45"/>
      <c r="O456" s="45"/>
      <c r="P456" s="45"/>
      <c r="Q456" s="45"/>
      <c r="R456" s="45"/>
      <c r="S456" s="45"/>
      <c r="T456" s="45"/>
      <c r="U456" s="45"/>
      <c r="V456" s="45"/>
      <c r="W456" s="45"/>
      <c r="X456" s="45"/>
      <c r="Y456" s="45"/>
      <c r="Z456" s="45"/>
    </row>
    <row r="457" spans="1:26" ht="13" x14ac:dyDescent="0.15">
      <c r="A457" s="44"/>
      <c r="B457" s="45"/>
      <c r="C457" s="45"/>
      <c r="D457" s="45"/>
      <c r="E457" s="45"/>
      <c r="F457" s="44"/>
      <c r="G457" s="45"/>
      <c r="H457" s="45"/>
      <c r="I457" s="45"/>
      <c r="J457" s="45"/>
      <c r="K457" s="45"/>
      <c r="L457" s="45"/>
      <c r="M457" s="45"/>
      <c r="N457" s="45"/>
      <c r="O457" s="45"/>
      <c r="P457" s="45"/>
      <c r="Q457" s="45"/>
      <c r="R457" s="45"/>
      <c r="S457" s="45"/>
      <c r="T457" s="45"/>
      <c r="U457" s="45"/>
      <c r="V457" s="45"/>
      <c r="W457" s="45"/>
      <c r="X457" s="45"/>
      <c r="Y457" s="45"/>
      <c r="Z457" s="45"/>
    </row>
    <row r="458" spans="1:26" ht="13" x14ac:dyDescent="0.15">
      <c r="A458" s="51" t="s">
        <v>132</v>
      </c>
      <c r="B458" s="51">
        <v>100</v>
      </c>
      <c r="C458" s="51">
        <v>100</v>
      </c>
      <c r="D458" s="51">
        <v>100</v>
      </c>
      <c r="E458" s="61"/>
      <c r="F458" s="45"/>
      <c r="G458" s="45"/>
      <c r="H458" s="45"/>
      <c r="I458" s="45"/>
      <c r="J458" s="45"/>
      <c r="K458" s="45"/>
      <c r="L458" s="45"/>
      <c r="M458" s="45"/>
      <c r="N458" s="45"/>
      <c r="O458" s="45"/>
      <c r="P458" s="45"/>
      <c r="Q458" s="45"/>
      <c r="R458" s="45"/>
      <c r="S458" s="45"/>
      <c r="T458" s="45"/>
      <c r="U458" s="45"/>
      <c r="V458" s="45"/>
      <c r="W458" s="45"/>
      <c r="X458" s="45"/>
      <c r="Y458" s="45"/>
      <c r="Z458" s="45"/>
    </row>
    <row r="459" spans="1:26" ht="13" x14ac:dyDescent="0.15">
      <c r="A459" s="51" t="s">
        <v>133</v>
      </c>
      <c r="B459" s="51">
        <v>100</v>
      </c>
      <c r="C459" s="51">
        <v>100</v>
      </c>
      <c r="D459" s="51">
        <v>100</v>
      </c>
      <c r="E459" s="61"/>
      <c r="F459" s="45"/>
      <c r="G459" s="45"/>
      <c r="H459" s="45"/>
      <c r="I459" s="45"/>
      <c r="J459" s="45"/>
      <c r="K459" s="45"/>
      <c r="L459" s="45"/>
      <c r="M459" s="45"/>
      <c r="N459" s="45"/>
      <c r="O459" s="45"/>
      <c r="P459" s="45"/>
      <c r="Q459" s="45"/>
      <c r="R459" s="45"/>
      <c r="S459" s="45"/>
      <c r="T459" s="45"/>
      <c r="U459" s="45"/>
      <c r="V459" s="45"/>
      <c r="W459" s="45"/>
      <c r="X459" s="45"/>
      <c r="Y459" s="45"/>
      <c r="Z459" s="45"/>
    </row>
    <row r="460" spans="1:26" ht="13" x14ac:dyDescent="0.15">
      <c r="A460" s="51" t="s">
        <v>134</v>
      </c>
      <c r="B460" s="51">
        <v>0</v>
      </c>
      <c r="C460" s="51">
        <v>0</v>
      </c>
      <c r="D460" s="51">
        <v>0</v>
      </c>
      <c r="E460" s="61"/>
      <c r="F460" s="45"/>
      <c r="G460" s="45"/>
      <c r="H460" s="45"/>
      <c r="I460" s="45"/>
      <c r="J460" s="45"/>
      <c r="K460" s="45"/>
      <c r="L460" s="45"/>
      <c r="M460" s="45"/>
      <c r="N460" s="45"/>
      <c r="O460" s="45"/>
      <c r="P460" s="45"/>
      <c r="Q460" s="45"/>
      <c r="R460" s="45"/>
      <c r="S460" s="45"/>
      <c r="T460" s="45"/>
      <c r="U460" s="45"/>
      <c r="V460" s="45"/>
      <c r="W460" s="45"/>
      <c r="X460" s="45"/>
      <c r="Y460" s="45"/>
      <c r="Z460" s="45"/>
    </row>
    <row r="461" spans="1:26" ht="13" x14ac:dyDescent="0.15">
      <c r="A461" s="51" t="s">
        <v>150</v>
      </c>
      <c r="B461" s="51">
        <v>100</v>
      </c>
      <c r="C461" s="51">
        <v>100</v>
      </c>
      <c r="D461" s="51">
        <v>100</v>
      </c>
      <c r="E461" s="61"/>
      <c r="F461" s="45"/>
      <c r="G461" s="45"/>
      <c r="H461" s="45"/>
      <c r="I461" s="45"/>
      <c r="J461" s="45"/>
      <c r="K461" s="45"/>
      <c r="L461" s="45"/>
      <c r="M461" s="45"/>
      <c r="N461" s="45"/>
      <c r="O461" s="45"/>
      <c r="P461" s="45"/>
      <c r="Q461" s="45"/>
      <c r="R461" s="45"/>
      <c r="S461" s="45"/>
      <c r="T461" s="45"/>
      <c r="U461" s="45"/>
      <c r="V461" s="45"/>
      <c r="W461" s="45"/>
      <c r="X461" s="45"/>
      <c r="Y461" s="45"/>
      <c r="Z461" s="45"/>
    </row>
    <row r="462" spans="1:26" ht="13" x14ac:dyDescent="0.15">
      <c r="A462" s="51" t="s">
        <v>151</v>
      </c>
      <c r="B462" s="51">
        <v>100</v>
      </c>
      <c r="C462" s="51">
        <v>100</v>
      </c>
      <c r="D462" s="51">
        <v>100</v>
      </c>
      <c r="E462" s="61"/>
      <c r="F462" s="45"/>
      <c r="G462" s="45"/>
      <c r="H462" s="45"/>
      <c r="I462" s="45"/>
      <c r="J462" s="45"/>
      <c r="K462" s="45"/>
      <c r="L462" s="45"/>
      <c r="M462" s="45"/>
      <c r="N462" s="45"/>
      <c r="O462" s="45"/>
      <c r="P462" s="45"/>
      <c r="Q462" s="45"/>
      <c r="R462" s="45"/>
      <c r="S462" s="45"/>
      <c r="T462" s="45"/>
      <c r="U462" s="45"/>
      <c r="V462" s="45"/>
      <c r="W462" s="45"/>
      <c r="X462" s="45"/>
      <c r="Y462" s="45"/>
      <c r="Z462" s="45"/>
    </row>
    <row r="463" spans="1:26" ht="13" x14ac:dyDescent="0.15">
      <c r="A463" s="51" t="s">
        <v>152</v>
      </c>
      <c r="B463" s="51">
        <v>100</v>
      </c>
      <c r="C463" s="51">
        <v>100</v>
      </c>
      <c r="D463" s="51">
        <v>100</v>
      </c>
      <c r="E463" s="61"/>
      <c r="F463" s="45"/>
      <c r="G463" s="45"/>
      <c r="H463" s="45"/>
      <c r="I463" s="45"/>
      <c r="J463" s="45"/>
      <c r="K463" s="45"/>
      <c r="L463" s="45"/>
      <c r="M463" s="45"/>
      <c r="N463" s="45"/>
      <c r="O463" s="45"/>
      <c r="P463" s="45"/>
      <c r="Q463" s="45"/>
      <c r="R463" s="45"/>
      <c r="S463" s="45"/>
      <c r="T463" s="45"/>
      <c r="U463" s="45"/>
      <c r="V463" s="45"/>
      <c r="W463" s="45"/>
      <c r="X463" s="45"/>
      <c r="Y463" s="45"/>
      <c r="Z463" s="45"/>
    </row>
    <row r="464" spans="1:26" ht="13" x14ac:dyDescent="0.15">
      <c r="A464" s="51" t="s">
        <v>153</v>
      </c>
      <c r="B464" s="51">
        <v>100</v>
      </c>
      <c r="C464" s="51">
        <v>100</v>
      </c>
      <c r="D464" s="51">
        <v>100</v>
      </c>
      <c r="E464" s="61"/>
      <c r="F464" s="45"/>
      <c r="G464" s="45"/>
      <c r="H464" s="45"/>
      <c r="I464" s="45"/>
      <c r="J464" s="45"/>
      <c r="K464" s="45"/>
      <c r="L464" s="45"/>
      <c r="M464" s="45"/>
      <c r="N464" s="45"/>
      <c r="O464" s="45"/>
      <c r="P464" s="45"/>
      <c r="Q464" s="45"/>
      <c r="R464" s="45"/>
      <c r="S464" s="45"/>
      <c r="T464" s="45"/>
      <c r="U464" s="45"/>
      <c r="V464" s="45"/>
      <c r="W464" s="45"/>
      <c r="X464" s="45"/>
      <c r="Y464" s="45"/>
      <c r="Z464" s="45"/>
    </row>
    <row r="465" spans="1:26" ht="13" x14ac:dyDescent="0.15">
      <c r="A465" s="51" t="s">
        <v>154</v>
      </c>
      <c r="B465" s="51">
        <v>100</v>
      </c>
      <c r="C465" s="51">
        <v>100</v>
      </c>
      <c r="D465" s="51">
        <v>100</v>
      </c>
      <c r="E465" s="61"/>
      <c r="F465" s="45"/>
      <c r="G465" s="45"/>
      <c r="H465" s="45"/>
      <c r="I465" s="45"/>
      <c r="J465" s="45"/>
      <c r="K465" s="45"/>
      <c r="L465" s="45"/>
      <c r="M465" s="45"/>
      <c r="N465" s="45"/>
      <c r="O465" s="45"/>
      <c r="P465" s="45"/>
      <c r="Q465" s="45"/>
      <c r="R465" s="45"/>
      <c r="S465" s="45"/>
      <c r="T465" s="45"/>
      <c r="U465" s="45"/>
      <c r="V465" s="45"/>
      <c r="W465" s="45"/>
      <c r="X465" s="45"/>
      <c r="Y465" s="45"/>
      <c r="Z465" s="45"/>
    </row>
    <row r="466" spans="1:26" ht="13" x14ac:dyDescent="0.15">
      <c r="A466" s="44"/>
      <c r="B466" s="44"/>
      <c r="C466" s="44"/>
      <c r="D466" s="44"/>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 x14ac:dyDescent="0.15">
      <c r="A467" s="51" t="s">
        <v>120</v>
      </c>
      <c r="B467" s="52">
        <v>87.5</v>
      </c>
      <c r="C467" s="52">
        <v>87.5</v>
      </c>
      <c r="D467" s="52">
        <v>87.5</v>
      </c>
      <c r="E467" s="62"/>
      <c r="F467" s="45"/>
      <c r="G467" s="45"/>
      <c r="H467" s="45"/>
      <c r="I467" s="45"/>
      <c r="J467" s="45"/>
      <c r="K467" s="45"/>
      <c r="L467" s="45"/>
      <c r="M467" s="45"/>
      <c r="N467" s="45"/>
      <c r="O467" s="45"/>
      <c r="P467" s="45"/>
      <c r="Q467" s="45"/>
      <c r="R467" s="45"/>
      <c r="S467" s="45"/>
      <c r="T467" s="45"/>
      <c r="U467" s="45"/>
      <c r="V467" s="45"/>
      <c r="W467" s="45"/>
      <c r="X467" s="45"/>
      <c r="Y467" s="45"/>
      <c r="Z467" s="45"/>
    </row>
    <row r="468" spans="1:26" ht="13" x14ac:dyDescent="0.15">
      <c r="A468" s="44"/>
      <c r="B468" s="53"/>
      <c r="C468" s="44"/>
      <c r="D468" s="44"/>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 x14ac:dyDescent="0.15">
      <c r="A469" s="54" t="s">
        <v>121</v>
      </c>
      <c r="B469" s="67">
        <v>87.5</v>
      </c>
      <c r="C469" s="44"/>
      <c r="D469" s="56"/>
      <c r="E469" s="45"/>
      <c r="F469" s="44"/>
      <c r="G469" s="45"/>
      <c r="H469" s="45"/>
      <c r="I469" s="45"/>
      <c r="J469" s="45"/>
      <c r="K469" s="45"/>
      <c r="L469" s="45"/>
      <c r="M469" s="45"/>
      <c r="N469" s="45"/>
      <c r="O469" s="45"/>
      <c r="P469" s="45"/>
      <c r="Q469" s="45"/>
      <c r="R469" s="45"/>
      <c r="S469" s="45"/>
      <c r="T469" s="45"/>
      <c r="U469" s="45"/>
      <c r="V469" s="45"/>
      <c r="W469" s="45"/>
      <c r="X469" s="45"/>
      <c r="Y469" s="45"/>
      <c r="Z469" s="45"/>
    </row>
    <row r="470" spans="1:26" ht="13" x14ac:dyDescent="0.15">
      <c r="A470" s="44"/>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 x14ac:dyDescent="0.15">
      <c r="A471" s="65" t="s">
        <v>101</v>
      </c>
      <c r="B471" s="47" t="s">
        <v>343</v>
      </c>
      <c r="C471" s="47" t="s">
        <v>181</v>
      </c>
      <c r="D471" s="59" t="s">
        <v>344</v>
      </c>
      <c r="E471" s="60"/>
      <c r="F471" s="45"/>
      <c r="G471" s="45"/>
      <c r="H471" s="45"/>
      <c r="I471" s="45"/>
      <c r="J471" s="45"/>
      <c r="K471" s="45"/>
      <c r="L471" s="45"/>
      <c r="M471" s="45"/>
      <c r="N471" s="45"/>
      <c r="O471" s="45"/>
      <c r="P471" s="45"/>
      <c r="Q471" s="45"/>
      <c r="R471" s="45"/>
      <c r="S471" s="45"/>
      <c r="T471" s="45"/>
      <c r="U471" s="45"/>
      <c r="V471" s="45"/>
      <c r="W471" s="45"/>
      <c r="X471" s="45"/>
      <c r="Y471" s="45"/>
      <c r="Z471" s="45"/>
    </row>
    <row r="472" spans="1:26" ht="13" x14ac:dyDescent="0.15">
      <c r="A472" s="49" t="s">
        <v>124</v>
      </c>
      <c r="B472" s="50" t="s">
        <v>125</v>
      </c>
      <c r="C472" s="50" t="s">
        <v>125</v>
      </c>
      <c r="D472" s="50" t="s">
        <v>125</v>
      </c>
      <c r="E472" s="50"/>
      <c r="F472" s="45"/>
      <c r="G472" s="45"/>
      <c r="H472" s="45"/>
      <c r="I472" s="45"/>
      <c r="J472" s="45"/>
      <c r="K472" s="45"/>
      <c r="L472" s="45"/>
      <c r="M472" s="45"/>
      <c r="N472" s="45"/>
      <c r="O472" s="45"/>
      <c r="P472" s="45"/>
      <c r="Q472" s="45"/>
      <c r="R472" s="45"/>
      <c r="S472" s="45"/>
      <c r="T472" s="45"/>
      <c r="U472" s="45"/>
      <c r="V472" s="45"/>
      <c r="W472" s="45"/>
      <c r="X472" s="45"/>
      <c r="Y472" s="45"/>
      <c r="Z472" s="45"/>
    </row>
    <row r="473" spans="1:26" ht="13" x14ac:dyDescent="0.15">
      <c r="A473" s="50" t="s">
        <v>126</v>
      </c>
      <c r="B473" s="50" t="s">
        <v>125</v>
      </c>
      <c r="C473" s="50" t="s">
        <v>125</v>
      </c>
      <c r="D473" s="50" t="s">
        <v>125</v>
      </c>
      <c r="E473" s="50"/>
      <c r="F473" s="45"/>
      <c r="G473" s="45"/>
      <c r="H473" s="45"/>
      <c r="I473" s="45"/>
      <c r="J473" s="45"/>
      <c r="K473" s="45"/>
      <c r="L473" s="45"/>
      <c r="M473" s="45"/>
      <c r="N473" s="45"/>
      <c r="O473" s="45"/>
      <c r="P473" s="45"/>
      <c r="Q473" s="45"/>
      <c r="R473" s="45"/>
      <c r="S473" s="45"/>
      <c r="T473" s="45"/>
      <c r="U473" s="45"/>
      <c r="V473" s="45"/>
      <c r="W473" s="45"/>
      <c r="X473" s="45"/>
      <c r="Y473" s="45"/>
      <c r="Z473" s="45"/>
    </row>
    <row r="474" spans="1:26" ht="13" x14ac:dyDescent="0.15">
      <c r="A474" s="50" t="s">
        <v>127</v>
      </c>
      <c r="B474" s="50" t="s">
        <v>125</v>
      </c>
      <c r="C474" s="50" t="s">
        <v>125</v>
      </c>
      <c r="D474" s="50" t="s">
        <v>125</v>
      </c>
      <c r="E474" s="50"/>
      <c r="F474" s="45"/>
      <c r="G474" s="45"/>
      <c r="H474" s="45"/>
      <c r="I474" s="45"/>
      <c r="J474" s="45"/>
      <c r="K474" s="45"/>
      <c r="L474" s="45"/>
      <c r="M474" s="45"/>
      <c r="N474" s="45"/>
      <c r="O474" s="45"/>
      <c r="P474" s="45"/>
      <c r="Q474" s="45"/>
      <c r="R474" s="45"/>
      <c r="S474" s="45"/>
      <c r="T474" s="45"/>
      <c r="U474" s="45"/>
      <c r="V474" s="45"/>
      <c r="W474" s="45"/>
      <c r="X474" s="45"/>
      <c r="Y474" s="45"/>
      <c r="Z474" s="45"/>
    </row>
    <row r="475" spans="1:26" ht="13" x14ac:dyDescent="0.15">
      <c r="A475" s="50" t="s">
        <v>114</v>
      </c>
      <c r="B475" s="50" t="s">
        <v>193</v>
      </c>
      <c r="C475" s="50" t="s">
        <v>193</v>
      </c>
      <c r="D475" s="50" t="s">
        <v>193</v>
      </c>
      <c r="E475" s="57"/>
      <c r="F475" s="45"/>
      <c r="G475" s="45"/>
      <c r="H475" s="45"/>
      <c r="I475" s="45"/>
      <c r="J475" s="45"/>
      <c r="K475" s="45"/>
      <c r="L475" s="45"/>
      <c r="M475" s="45"/>
      <c r="N475" s="45"/>
      <c r="O475" s="45"/>
      <c r="P475" s="45"/>
      <c r="Q475" s="45"/>
      <c r="R475" s="45"/>
      <c r="S475" s="45"/>
      <c r="T475" s="45"/>
      <c r="U475" s="45"/>
      <c r="V475" s="45"/>
      <c r="W475" s="45"/>
      <c r="X475" s="45"/>
      <c r="Y475" s="45"/>
      <c r="Z475" s="45"/>
    </row>
    <row r="476" spans="1:26" ht="13" x14ac:dyDescent="0.15">
      <c r="A476" s="50" t="s">
        <v>116</v>
      </c>
      <c r="B476" s="50">
        <v>18</v>
      </c>
      <c r="C476" s="50">
        <v>18</v>
      </c>
      <c r="D476" s="50">
        <v>18</v>
      </c>
      <c r="E476" s="57"/>
      <c r="F476" s="45"/>
      <c r="G476" s="45"/>
      <c r="H476" s="45"/>
      <c r="I476" s="45"/>
      <c r="J476" s="45"/>
      <c r="K476" s="45"/>
      <c r="L476" s="45"/>
      <c r="M476" s="45"/>
      <c r="N476" s="45"/>
      <c r="O476" s="45"/>
      <c r="P476" s="45"/>
      <c r="Q476" s="45"/>
      <c r="R476" s="45"/>
      <c r="S476" s="45"/>
      <c r="T476" s="45"/>
      <c r="U476" s="45"/>
      <c r="V476" s="45"/>
      <c r="W476" s="45"/>
      <c r="X476" s="45"/>
      <c r="Y476" s="45"/>
      <c r="Z476" s="45"/>
    </row>
    <row r="477" spans="1:26" ht="13" x14ac:dyDescent="0.15">
      <c r="A477" s="44"/>
      <c r="B477" s="45"/>
      <c r="C477" s="45"/>
      <c r="D477" s="45"/>
      <c r="E477" s="45"/>
      <c r="F477" s="44"/>
      <c r="G477" s="45"/>
      <c r="H477" s="45"/>
      <c r="I477" s="45"/>
      <c r="J477" s="45"/>
      <c r="K477" s="45"/>
      <c r="L477" s="45"/>
      <c r="M477" s="45"/>
      <c r="N477" s="45"/>
      <c r="O477" s="45"/>
      <c r="P477" s="45"/>
      <c r="Q477" s="45"/>
      <c r="R477" s="45"/>
      <c r="S477" s="45"/>
      <c r="T477" s="45"/>
      <c r="U477" s="45"/>
      <c r="V477" s="45"/>
      <c r="W477" s="45"/>
      <c r="X477" s="45"/>
      <c r="Y477" s="45"/>
      <c r="Z477" s="45"/>
    </row>
    <row r="478" spans="1:26" ht="13" x14ac:dyDescent="0.15">
      <c r="A478" s="51" t="s">
        <v>132</v>
      </c>
      <c r="B478" s="51">
        <v>0</v>
      </c>
      <c r="C478" s="51">
        <v>0</v>
      </c>
      <c r="D478" s="51">
        <v>0</v>
      </c>
      <c r="E478" s="61"/>
      <c r="F478" s="45"/>
      <c r="G478" s="45"/>
      <c r="H478" s="45"/>
      <c r="I478" s="45"/>
      <c r="J478" s="45"/>
      <c r="K478" s="45"/>
      <c r="L478" s="45"/>
      <c r="M478" s="45"/>
      <c r="N478" s="45"/>
      <c r="O478" s="45"/>
      <c r="P478" s="45"/>
      <c r="Q478" s="45"/>
      <c r="R478" s="45"/>
      <c r="S478" s="45"/>
      <c r="T478" s="45"/>
      <c r="U478" s="45"/>
      <c r="V478" s="45"/>
      <c r="W478" s="45"/>
      <c r="X478" s="45"/>
      <c r="Y478" s="45"/>
      <c r="Z478" s="45"/>
    </row>
    <row r="479" spans="1:26" ht="13" x14ac:dyDescent="0.15">
      <c r="A479" s="51" t="s">
        <v>133</v>
      </c>
      <c r="B479" s="51">
        <v>0</v>
      </c>
      <c r="C479" s="51">
        <v>0</v>
      </c>
      <c r="D479" s="51">
        <v>0</v>
      </c>
      <c r="E479" s="61"/>
      <c r="F479" s="45"/>
      <c r="G479" s="45"/>
      <c r="H479" s="45"/>
      <c r="I479" s="45"/>
      <c r="J479" s="45"/>
      <c r="K479" s="45"/>
      <c r="L479" s="45"/>
      <c r="M479" s="45"/>
      <c r="N479" s="45"/>
      <c r="O479" s="45"/>
      <c r="P479" s="45"/>
      <c r="Q479" s="45"/>
      <c r="R479" s="45"/>
      <c r="S479" s="45"/>
      <c r="T479" s="45"/>
      <c r="U479" s="45"/>
      <c r="V479" s="45"/>
      <c r="W479" s="45"/>
      <c r="X479" s="45"/>
      <c r="Y479" s="45"/>
      <c r="Z479" s="45"/>
    </row>
    <row r="480" spans="1:26" ht="13" x14ac:dyDescent="0.15">
      <c r="A480" s="51" t="s">
        <v>134</v>
      </c>
      <c r="B480" s="51">
        <v>0</v>
      </c>
      <c r="C480" s="51">
        <v>0</v>
      </c>
      <c r="D480" s="51">
        <v>0</v>
      </c>
      <c r="E480" s="61"/>
      <c r="F480" s="45"/>
      <c r="G480" s="45"/>
      <c r="H480" s="45"/>
      <c r="I480" s="45"/>
      <c r="J480" s="45"/>
      <c r="K480" s="45"/>
      <c r="L480" s="45"/>
      <c r="M480" s="45"/>
      <c r="N480" s="45"/>
      <c r="O480" s="45"/>
      <c r="P480" s="45"/>
      <c r="Q480" s="45"/>
      <c r="R480" s="45"/>
      <c r="S480" s="45"/>
      <c r="T480" s="45"/>
      <c r="U480" s="45"/>
      <c r="V480" s="45"/>
      <c r="W480" s="45"/>
      <c r="X480" s="45"/>
      <c r="Y480" s="45"/>
      <c r="Z480" s="45"/>
    </row>
    <row r="481" spans="1:26" ht="13" x14ac:dyDescent="0.15">
      <c r="A481" s="44"/>
      <c r="B481" s="44"/>
      <c r="C481" s="44"/>
      <c r="D481" s="44"/>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 x14ac:dyDescent="0.15">
      <c r="A482" s="51" t="s">
        <v>120</v>
      </c>
      <c r="B482" s="52">
        <v>0</v>
      </c>
      <c r="C482" s="52">
        <v>0</v>
      </c>
      <c r="D482" s="52">
        <v>0</v>
      </c>
      <c r="E482" s="62"/>
      <c r="F482" s="45"/>
      <c r="G482" s="45"/>
      <c r="H482" s="45"/>
      <c r="I482" s="45"/>
      <c r="J482" s="45"/>
      <c r="K482" s="45"/>
      <c r="L482" s="45"/>
      <c r="M482" s="45"/>
      <c r="N482" s="45"/>
      <c r="O482" s="45"/>
      <c r="P482" s="45"/>
      <c r="Q482" s="45"/>
      <c r="R482" s="45"/>
      <c r="S482" s="45"/>
      <c r="T482" s="45"/>
      <c r="U482" s="45"/>
      <c r="V482" s="45"/>
      <c r="W482" s="45"/>
      <c r="X482" s="45"/>
      <c r="Y482" s="45"/>
      <c r="Z482" s="45"/>
    </row>
    <row r="483" spans="1:26" ht="13" x14ac:dyDescent="0.15">
      <c r="A483" s="44"/>
      <c r="B483" s="53"/>
      <c r="C483" s="44"/>
      <c r="D483" s="44"/>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 x14ac:dyDescent="0.15">
      <c r="A484" s="54" t="s">
        <v>121</v>
      </c>
      <c r="B484" s="67">
        <v>0</v>
      </c>
      <c r="C484" s="44"/>
      <c r="D484" s="56"/>
      <c r="E484" s="45"/>
      <c r="F484" s="44"/>
      <c r="G484" s="45"/>
      <c r="H484" s="45"/>
      <c r="I484" s="45"/>
      <c r="J484" s="45"/>
      <c r="K484" s="45"/>
      <c r="L484" s="45"/>
      <c r="M484" s="45"/>
      <c r="N484" s="45"/>
      <c r="O484" s="45"/>
      <c r="P484" s="45"/>
      <c r="Q484" s="45"/>
      <c r="R484" s="45"/>
      <c r="S484" s="45"/>
      <c r="T484" s="45"/>
      <c r="U484" s="45"/>
      <c r="V484" s="45"/>
      <c r="W484" s="45"/>
      <c r="X484" s="45"/>
      <c r="Y484" s="45"/>
      <c r="Z484" s="45"/>
    </row>
    <row r="485" spans="1:26" ht="13" x14ac:dyDescent="0.15">
      <c r="A485" s="44"/>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 x14ac:dyDescent="0.15">
      <c r="A486" s="65" t="s">
        <v>102</v>
      </c>
      <c r="B486" s="47" t="s">
        <v>343</v>
      </c>
      <c r="C486" s="47" t="s">
        <v>181</v>
      </c>
      <c r="D486" s="59" t="s">
        <v>344</v>
      </c>
      <c r="E486" s="60"/>
      <c r="F486" s="45"/>
      <c r="G486" s="45"/>
      <c r="H486" s="45"/>
      <c r="I486" s="45"/>
      <c r="J486" s="45"/>
      <c r="K486" s="45"/>
      <c r="L486" s="45"/>
      <c r="M486" s="45"/>
      <c r="N486" s="45"/>
      <c r="O486" s="45"/>
      <c r="P486" s="45"/>
      <c r="Q486" s="45"/>
      <c r="R486" s="45"/>
      <c r="S486" s="45"/>
      <c r="T486" s="45"/>
      <c r="U486" s="45"/>
      <c r="V486" s="45"/>
      <c r="W486" s="45"/>
      <c r="X486" s="45"/>
      <c r="Y486" s="45"/>
      <c r="Z486" s="45"/>
    </row>
    <row r="487" spans="1:26" ht="13" x14ac:dyDescent="0.15">
      <c r="A487" s="49" t="s">
        <v>139</v>
      </c>
      <c r="B487" s="50" t="s">
        <v>184</v>
      </c>
      <c r="C487" s="50" t="s">
        <v>184</v>
      </c>
      <c r="D487" s="50" t="s">
        <v>184</v>
      </c>
      <c r="E487" s="50"/>
      <c r="F487" s="45"/>
      <c r="G487" s="45"/>
      <c r="H487" s="45"/>
      <c r="I487" s="45"/>
      <c r="J487" s="45"/>
      <c r="K487" s="45"/>
      <c r="L487" s="45"/>
      <c r="M487" s="45"/>
      <c r="N487" s="45"/>
      <c r="O487" s="45"/>
      <c r="P487" s="45"/>
      <c r="Q487" s="45"/>
      <c r="R487" s="45"/>
      <c r="S487" s="45"/>
      <c r="T487" s="45"/>
      <c r="U487" s="45"/>
      <c r="V487" s="45"/>
      <c r="W487" s="45"/>
      <c r="X487" s="45"/>
      <c r="Y487" s="45"/>
      <c r="Z487" s="45"/>
    </row>
    <row r="488" spans="1:26" ht="13" x14ac:dyDescent="0.15">
      <c r="A488" s="50" t="s">
        <v>140</v>
      </c>
      <c r="B488" s="50" t="s">
        <v>184</v>
      </c>
      <c r="C488" s="50" t="s">
        <v>184</v>
      </c>
      <c r="D488" s="50" t="s">
        <v>184</v>
      </c>
      <c r="E488" s="50"/>
      <c r="F488" s="45"/>
      <c r="G488" s="45"/>
      <c r="H488" s="45"/>
      <c r="I488" s="45"/>
      <c r="J488" s="45"/>
      <c r="K488" s="45"/>
      <c r="L488" s="45"/>
      <c r="M488" s="45"/>
      <c r="N488" s="45"/>
      <c r="O488" s="45"/>
      <c r="P488" s="45"/>
      <c r="Q488" s="45"/>
      <c r="R488" s="45"/>
      <c r="S488" s="45"/>
      <c r="T488" s="45"/>
      <c r="U488" s="45"/>
      <c r="V488" s="45"/>
      <c r="W488" s="45"/>
      <c r="X488" s="45"/>
      <c r="Y488" s="45"/>
      <c r="Z488" s="45"/>
    </row>
    <row r="489" spans="1:26" ht="13" x14ac:dyDescent="0.15">
      <c r="A489" s="50" t="s">
        <v>141</v>
      </c>
      <c r="B489" s="50" t="s">
        <v>184</v>
      </c>
      <c r="C489" s="50" t="s">
        <v>184</v>
      </c>
      <c r="D489" s="50" t="s">
        <v>184</v>
      </c>
      <c r="E489" s="50"/>
      <c r="F489" s="45"/>
      <c r="G489" s="45"/>
      <c r="H489" s="45"/>
      <c r="I489" s="45"/>
      <c r="J489" s="45"/>
      <c r="K489" s="45"/>
      <c r="L489" s="45"/>
      <c r="M489" s="45"/>
      <c r="N489" s="45"/>
      <c r="O489" s="45"/>
      <c r="P489" s="45"/>
      <c r="Q489" s="45"/>
      <c r="R489" s="45"/>
      <c r="S489" s="45"/>
      <c r="T489" s="45"/>
      <c r="U489" s="45"/>
      <c r="V489" s="45"/>
      <c r="W489" s="45"/>
      <c r="X489" s="45"/>
      <c r="Y489" s="45"/>
      <c r="Z489" s="45"/>
    </row>
    <row r="490" spans="1:26" ht="13" x14ac:dyDescent="0.15">
      <c r="A490" s="50" t="s">
        <v>142</v>
      </c>
      <c r="B490" s="50" t="s">
        <v>412</v>
      </c>
      <c r="C490" s="50" t="s">
        <v>412</v>
      </c>
      <c r="D490" s="50" t="s">
        <v>412</v>
      </c>
      <c r="E490" s="50"/>
      <c r="F490" s="45"/>
      <c r="G490" s="45"/>
      <c r="H490" s="45"/>
      <c r="I490" s="45"/>
      <c r="J490" s="45"/>
      <c r="K490" s="45"/>
      <c r="L490" s="45"/>
      <c r="M490" s="45"/>
      <c r="N490" s="45"/>
      <c r="O490" s="45"/>
      <c r="P490" s="45"/>
      <c r="Q490" s="45"/>
      <c r="R490" s="45"/>
      <c r="S490" s="45"/>
      <c r="T490" s="45"/>
      <c r="U490" s="45"/>
      <c r="V490" s="45"/>
      <c r="W490" s="45"/>
      <c r="X490" s="45"/>
      <c r="Y490" s="45"/>
      <c r="Z490" s="45"/>
    </row>
    <row r="491" spans="1:26" ht="13" x14ac:dyDescent="0.15">
      <c r="A491" s="50" t="s">
        <v>143</v>
      </c>
      <c r="B491" s="50" t="s">
        <v>413</v>
      </c>
      <c r="C491" s="50" t="s">
        <v>413</v>
      </c>
      <c r="D491" s="50" t="s">
        <v>413</v>
      </c>
      <c r="E491" s="50"/>
      <c r="F491" s="45"/>
      <c r="G491" s="45"/>
      <c r="H491" s="45"/>
      <c r="I491" s="45"/>
      <c r="J491" s="45"/>
      <c r="K491" s="45"/>
      <c r="L491" s="45"/>
      <c r="M491" s="45"/>
      <c r="N491" s="45"/>
      <c r="O491" s="45"/>
      <c r="P491" s="45"/>
      <c r="Q491" s="45"/>
      <c r="R491" s="45"/>
      <c r="S491" s="45"/>
      <c r="T491" s="45"/>
      <c r="U491" s="45"/>
      <c r="V491" s="45"/>
      <c r="W491" s="45"/>
      <c r="X491" s="45"/>
      <c r="Y491" s="45"/>
      <c r="Z491" s="45"/>
    </row>
    <row r="492" spans="1:26" ht="13" x14ac:dyDescent="0.15">
      <c r="A492" s="50" t="s">
        <v>144</v>
      </c>
      <c r="B492" s="50" t="s">
        <v>125</v>
      </c>
      <c r="C492" s="50" t="s">
        <v>125</v>
      </c>
      <c r="D492" s="50" t="s">
        <v>125</v>
      </c>
      <c r="E492" s="50"/>
      <c r="F492" s="44"/>
      <c r="G492" s="45"/>
      <c r="H492" s="45"/>
      <c r="I492" s="45"/>
      <c r="J492" s="45"/>
      <c r="K492" s="45"/>
      <c r="L492" s="45"/>
      <c r="M492" s="45"/>
      <c r="N492" s="45"/>
      <c r="O492" s="45"/>
      <c r="P492" s="45"/>
      <c r="Q492" s="45"/>
      <c r="R492" s="45"/>
      <c r="S492" s="45"/>
      <c r="T492" s="45"/>
      <c r="U492" s="45"/>
      <c r="V492" s="45"/>
      <c r="W492" s="45"/>
      <c r="X492" s="45"/>
      <c r="Y492" s="45"/>
      <c r="Z492" s="45"/>
    </row>
    <row r="493" spans="1:26" ht="13" x14ac:dyDescent="0.15">
      <c r="A493" s="50" t="s">
        <v>145</v>
      </c>
      <c r="B493" s="50" t="s">
        <v>184</v>
      </c>
      <c r="C493" s="50" t="s">
        <v>184</v>
      </c>
      <c r="D493" s="50" t="s">
        <v>184</v>
      </c>
      <c r="E493" s="50"/>
      <c r="F493" s="45"/>
      <c r="G493" s="45"/>
      <c r="H493" s="45"/>
      <c r="I493" s="45"/>
      <c r="J493" s="45"/>
      <c r="K493" s="45"/>
      <c r="L493" s="45"/>
      <c r="M493" s="45"/>
      <c r="N493" s="45"/>
      <c r="O493" s="45"/>
      <c r="P493" s="45"/>
      <c r="Q493" s="45"/>
      <c r="R493" s="45"/>
      <c r="S493" s="45"/>
      <c r="T493" s="45"/>
      <c r="U493" s="45"/>
      <c r="V493" s="45"/>
      <c r="W493" s="45"/>
      <c r="X493" s="45"/>
      <c r="Y493" s="45"/>
      <c r="Z493" s="45"/>
    </row>
    <row r="494" spans="1:26" ht="13" x14ac:dyDescent="0.15">
      <c r="A494" s="50" t="s">
        <v>146</v>
      </c>
      <c r="B494" s="50" t="s">
        <v>414</v>
      </c>
      <c r="C494" s="50" t="s">
        <v>414</v>
      </c>
      <c r="D494" s="50" t="s">
        <v>414</v>
      </c>
      <c r="E494" s="50"/>
      <c r="F494" s="44"/>
      <c r="G494" s="45"/>
      <c r="H494" s="45"/>
      <c r="I494" s="45"/>
      <c r="J494" s="45"/>
      <c r="K494" s="45"/>
      <c r="L494" s="45"/>
      <c r="M494" s="45"/>
      <c r="N494" s="45"/>
      <c r="O494" s="45"/>
      <c r="P494" s="45"/>
      <c r="Q494" s="45"/>
      <c r="R494" s="45"/>
      <c r="S494" s="45"/>
      <c r="T494" s="45"/>
      <c r="U494" s="45"/>
      <c r="V494" s="45"/>
      <c r="W494" s="45"/>
      <c r="X494" s="45"/>
      <c r="Y494" s="45"/>
      <c r="Z494" s="45"/>
    </row>
    <row r="495" spans="1:26" ht="13" x14ac:dyDescent="0.15">
      <c r="A495" s="50" t="s">
        <v>147</v>
      </c>
      <c r="B495" s="50" t="s">
        <v>415</v>
      </c>
      <c r="C495" s="50" t="s">
        <v>415</v>
      </c>
      <c r="D495" s="50" t="s">
        <v>415</v>
      </c>
      <c r="E495" s="50"/>
      <c r="F495" s="44"/>
      <c r="G495" s="45"/>
      <c r="H495" s="45"/>
      <c r="I495" s="45"/>
      <c r="J495" s="45"/>
      <c r="K495" s="45"/>
      <c r="L495" s="45"/>
      <c r="M495" s="45"/>
      <c r="N495" s="45"/>
      <c r="O495" s="45"/>
      <c r="P495" s="45"/>
      <c r="Q495" s="45"/>
      <c r="R495" s="45"/>
      <c r="S495" s="45"/>
      <c r="T495" s="45"/>
      <c r="U495" s="45"/>
      <c r="V495" s="45"/>
      <c r="W495" s="45"/>
      <c r="X495" s="45"/>
      <c r="Y495" s="45"/>
      <c r="Z495" s="45"/>
    </row>
    <row r="496" spans="1:26" ht="13" x14ac:dyDescent="0.15">
      <c r="A496" s="50" t="s">
        <v>233</v>
      </c>
      <c r="B496" s="50" t="s">
        <v>125</v>
      </c>
      <c r="C496" s="50" t="s">
        <v>125</v>
      </c>
      <c r="D496" s="50" t="s">
        <v>125</v>
      </c>
      <c r="E496" s="50"/>
      <c r="F496" s="44"/>
      <c r="G496" s="45"/>
      <c r="H496" s="45"/>
      <c r="I496" s="45"/>
      <c r="J496" s="45"/>
      <c r="K496" s="45"/>
      <c r="L496" s="45"/>
      <c r="M496" s="45"/>
      <c r="N496" s="45"/>
      <c r="O496" s="45"/>
      <c r="P496" s="45"/>
      <c r="Q496" s="45"/>
      <c r="R496" s="45"/>
      <c r="S496" s="45"/>
      <c r="T496" s="45"/>
      <c r="U496" s="45"/>
      <c r="V496" s="45"/>
      <c r="W496" s="45"/>
      <c r="X496" s="45"/>
      <c r="Y496" s="45"/>
      <c r="Z496" s="45"/>
    </row>
    <row r="497" spans="1:26" ht="13" x14ac:dyDescent="0.15">
      <c r="A497" s="50" t="s">
        <v>114</v>
      </c>
      <c r="B497" s="50" t="s">
        <v>416</v>
      </c>
      <c r="C497" s="50" t="s">
        <v>416</v>
      </c>
      <c r="D497" s="50" t="s">
        <v>416</v>
      </c>
      <c r="E497" s="57"/>
      <c r="F497" s="44"/>
      <c r="G497" s="45"/>
      <c r="H497" s="45"/>
      <c r="I497" s="45"/>
      <c r="J497" s="45"/>
      <c r="K497" s="45"/>
      <c r="L497" s="45"/>
      <c r="M497" s="45"/>
      <c r="N497" s="45"/>
      <c r="O497" s="45"/>
      <c r="P497" s="45"/>
      <c r="Q497" s="45"/>
      <c r="R497" s="45"/>
      <c r="S497" s="45"/>
      <c r="T497" s="45"/>
      <c r="U497" s="45"/>
      <c r="V497" s="45"/>
      <c r="W497" s="45"/>
      <c r="X497" s="45"/>
      <c r="Y497" s="45"/>
      <c r="Z497" s="45"/>
    </row>
    <row r="498" spans="1:26" ht="13" x14ac:dyDescent="0.15">
      <c r="A498" s="50" t="s">
        <v>116</v>
      </c>
      <c r="B498" s="50">
        <v>18</v>
      </c>
      <c r="C498" s="50">
        <v>18</v>
      </c>
      <c r="D498" s="50">
        <v>18</v>
      </c>
      <c r="E498" s="57"/>
      <c r="F498" s="44"/>
      <c r="G498" s="45"/>
      <c r="H498" s="45"/>
      <c r="I498" s="45"/>
      <c r="J498" s="45"/>
      <c r="K498" s="45"/>
      <c r="L498" s="45"/>
      <c r="M498" s="45"/>
      <c r="N498" s="45"/>
      <c r="O498" s="45"/>
      <c r="P498" s="45"/>
      <c r="Q498" s="45"/>
      <c r="R498" s="45"/>
      <c r="S498" s="45"/>
      <c r="T498" s="45"/>
      <c r="U498" s="45"/>
      <c r="V498" s="45"/>
      <c r="W498" s="45"/>
      <c r="X498" s="45"/>
      <c r="Y498" s="45"/>
      <c r="Z498" s="45"/>
    </row>
    <row r="499" spans="1:26" ht="13" x14ac:dyDescent="0.15">
      <c r="A499" s="44"/>
      <c r="B499" s="45"/>
      <c r="C499" s="45"/>
      <c r="D499" s="45"/>
      <c r="E499" s="45"/>
      <c r="F499" s="44"/>
      <c r="G499" s="45"/>
      <c r="H499" s="45"/>
      <c r="I499" s="45"/>
      <c r="J499" s="45"/>
      <c r="K499" s="45"/>
      <c r="L499" s="45"/>
      <c r="M499" s="45"/>
      <c r="N499" s="45"/>
      <c r="O499" s="45"/>
      <c r="P499" s="45"/>
      <c r="Q499" s="45"/>
      <c r="R499" s="45"/>
      <c r="S499" s="45"/>
      <c r="T499" s="45"/>
      <c r="U499" s="45"/>
      <c r="V499" s="45"/>
      <c r="W499" s="45"/>
      <c r="X499" s="45"/>
      <c r="Y499" s="45"/>
      <c r="Z499" s="45"/>
    </row>
    <row r="500" spans="1:26" ht="13" x14ac:dyDescent="0.15">
      <c r="A500" s="51" t="s">
        <v>132</v>
      </c>
      <c r="B500" s="51">
        <v>50</v>
      </c>
      <c r="C500" s="51">
        <v>50</v>
      </c>
      <c r="D500" s="51">
        <v>50</v>
      </c>
      <c r="E500" s="61"/>
      <c r="F500" s="45"/>
      <c r="G500" s="45"/>
      <c r="H500" s="45"/>
      <c r="I500" s="45"/>
      <c r="J500" s="45"/>
      <c r="K500" s="45"/>
      <c r="L500" s="45"/>
      <c r="M500" s="45"/>
      <c r="N500" s="45"/>
      <c r="O500" s="45"/>
      <c r="P500" s="45"/>
      <c r="Q500" s="45"/>
      <c r="R500" s="45"/>
      <c r="S500" s="45"/>
      <c r="T500" s="45"/>
      <c r="U500" s="45"/>
      <c r="V500" s="45"/>
      <c r="W500" s="45"/>
      <c r="X500" s="45"/>
      <c r="Y500" s="45"/>
      <c r="Z500" s="45"/>
    </row>
    <row r="501" spans="1:26" ht="13" x14ac:dyDescent="0.15">
      <c r="A501" s="51" t="s">
        <v>133</v>
      </c>
      <c r="B501" s="51">
        <v>50</v>
      </c>
      <c r="C501" s="51">
        <v>50</v>
      </c>
      <c r="D501" s="51">
        <v>50</v>
      </c>
      <c r="E501" s="61"/>
      <c r="F501" s="45"/>
      <c r="G501" s="45"/>
      <c r="H501" s="45"/>
      <c r="I501" s="45"/>
      <c r="J501" s="45"/>
      <c r="K501" s="45"/>
      <c r="L501" s="45"/>
      <c r="M501" s="45"/>
      <c r="N501" s="45"/>
      <c r="O501" s="45"/>
      <c r="P501" s="45"/>
      <c r="Q501" s="45"/>
      <c r="R501" s="45"/>
      <c r="S501" s="45"/>
      <c r="T501" s="45"/>
      <c r="U501" s="45"/>
      <c r="V501" s="45"/>
      <c r="W501" s="45"/>
      <c r="X501" s="45"/>
      <c r="Y501" s="45"/>
      <c r="Z501" s="45"/>
    </row>
    <row r="502" spans="1:26" ht="13" x14ac:dyDescent="0.15">
      <c r="A502" s="51" t="s">
        <v>134</v>
      </c>
      <c r="B502" s="51">
        <v>50</v>
      </c>
      <c r="C502" s="51">
        <v>50</v>
      </c>
      <c r="D502" s="51">
        <v>50</v>
      </c>
      <c r="E502" s="61"/>
      <c r="F502" s="45"/>
      <c r="G502" s="45"/>
      <c r="H502" s="45"/>
      <c r="I502" s="45"/>
      <c r="J502" s="45"/>
      <c r="K502" s="45"/>
      <c r="L502" s="45"/>
      <c r="M502" s="45"/>
      <c r="N502" s="45"/>
      <c r="O502" s="45"/>
      <c r="P502" s="45"/>
      <c r="Q502" s="45"/>
      <c r="R502" s="45"/>
      <c r="S502" s="45"/>
      <c r="T502" s="45"/>
      <c r="U502" s="45"/>
      <c r="V502" s="45"/>
      <c r="W502" s="45"/>
      <c r="X502" s="45"/>
      <c r="Y502" s="45"/>
      <c r="Z502" s="45"/>
    </row>
    <row r="503" spans="1:26" ht="13" x14ac:dyDescent="0.15">
      <c r="A503" s="51" t="s">
        <v>150</v>
      </c>
      <c r="B503" s="51">
        <v>100</v>
      </c>
      <c r="C503" s="51">
        <v>100</v>
      </c>
      <c r="D503" s="51">
        <v>100</v>
      </c>
      <c r="E503" s="61"/>
      <c r="F503" s="45"/>
      <c r="G503" s="45"/>
      <c r="H503" s="45"/>
      <c r="I503" s="45"/>
      <c r="J503" s="45"/>
      <c r="K503" s="45"/>
      <c r="L503" s="45"/>
      <c r="M503" s="45"/>
      <c r="N503" s="45"/>
      <c r="O503" s="45"/>
      <c r="P503" s="45"/>
      <c r="Q503" s="45"/>
      <c r="R503" s="45"/>
      <c r="S503" s="45"/>
      <c r="T503" s="45"/>
      <c r="U503" s="45"/>
      <c r="V503" s="45"/>
      <c r="W503" s="45"/>
      <c r="X503" s="45"/>
      <c r="Y503" s="45"/>
      <c r="Z503" s="45"/>
    </row>
    <row r="504" spans="1:26" ht="13" x14ac:dyDescent="0.15">
      <c r="A504" s="51" t="s">
        <v>151</v>
      </c>
      <c r="B504" s="51">
        <v>100</v>
      </c>
      <c r="C504" s="51">
        <v>100</v>
      </c>
      <c r="D504" s="51">
        <v>100</v>
      </c>
      <c r="E504" s="61"/>
      <c r="F504" s="45"/>
      <c r="G504" s="45"/>
      <c r="H504" s="45"/>
      <c r="I504" s="45"/>
      <c r="J504" s="45"/>
      <c r="K504" s="45"/>
      <c r="L504" s="45"/>
      <c r="M504" s="45"/>
      <c r="N504" s="45"/>
      <c r="O504" s="45"/>
      <c r="P504" s="45"/>
      <c r="Q504" s="45"/>
      <c r="R504" s="45"/>
      <c r="S504" s="45"/>
      <c r="T504" s="45"/>
      <c r="U504" s="45"/>
      <c r="V504" s="45"/>
      <c r="W504" s="45"/>
      <c r="X504" s="45"/>
      <c r="Y504" s="45"/>
      <c r="Z504" s="45"/>
    </row>
    <row r="505" spans="1:26" ht="13" x14ac:dyDescent="0.15">
      <c r="A505" s="51" t="s">
        <v>152</v>
      </c>
      <c r="B505" s="51">
        <v>0</v>
      </c>
      <c r="C505" s="51">
        <v>0</v>
      </c>
      <c r="D505" s="51">
        <v>0</v>
      </c>
      <c r="E505" s="61"/>
      <c r="F505" s="45"/>
      <c r="G505" s="45"/>
      <c r="H505" s="45"/>
      <c r="I505" s="45"/>
      <c r="J505" s="45"/>
      <c r="K505" s="45"/>
      <c r="L505" s="45"/>
      <c r="M505" s="45"/>
      <c r="N505" s="45"/>
      <c r="O505" s="45"/>
      <c r="P505" s="45"/>
      <c r="Q505" s="45"/>
      <c r="R505" s="45"/>
      <c r="S505" s="45"/>
      <c r="T505" s="45"/>
      <c r="U505" s="45"/>
      <c r="V505" s="45"/>
      <c r="W505" s="45"/>
      <c r="X505" s="45"/>
      <c r="Y505" s="45"/>
      <c r="Z505" s="45"/>
    </row>
    <row r="506" spans="1:26" ht="13" x14ac:dyDescent="0.15">
      <c r="A506" s="51" t="s">
        <v>153</v>
      </c>
      <c r="B506" s="51">
        <v>50</v>
      </c>
      <c r="C506" s="51">
        <v>50</v>
      </c>
      <c r="D506" s="51">
        <v>50</v>
      </c>
      <c r="E506" s="61"/>
      <c r="F506" s="45"/>
      <c r="G506" s="45"/>
      <c r="H506" s="45"/>
      <c r="I506" s="45"/>
      <c r="J506" s="45"/>
      <c r="K506" s="45"/>
      <c r="L506" s="45"/>
      <c r="M506" s="45"/>
      <c r="N506" s="45"/>
      <c r="O506" s="45"/>
      <c r="P506" s="45"/>
      <c r="Q506" s="45"/>
      <c r="R506" s="45"/>
      <c r="S506" s="45"/>
      <c r="T506" s="45"/>
      <c r="U506" s="45"/>
      <c r="V506" s="45"/>
      <c r="W506" s="45"/>
      <c r="X506" s="45"/>
      <c r="Y506" s="45"/>
      <c r="Z506" s="45"/>
    </row>
    <row r="507" spans="1:26" ht="13" x14ac:dyDescent="0.15">
      <c r="A507" s="51" t="s">
        <v>154</v>
      </c>
      <c r="B507" s="51">
        <v>100</v>
      </c>
      <c r="C507" s="51">
        <v>100</v>
      </c>
      <c r="D507" s="51">
        <v>100</v>
      </c>
      <c r="E507" s="61"/>
      <c r="F507" s="45"/>
      <c r="G507" s="45"/>
      <c r="H507" s="45"/>
      <c r="I507" s="45"/>
      <c r="J507" s="45"/>
      <c r="K507" s="45"/>
      <c r="L507" s="45"/>
      <c r="M507" s="45"/>
      <c r="N507" s="45"/>
      <c r="O507" s="45"/>
      <c r="P507" s="45"/>
      <c r="Q507" s="45"/>
      <c r="R507" s="45"/>
      <c r="S507" s="45"/>
      <c r="T507" s="45"/>
      <c r="U507" s="45"/>
      <c r="V507" s="45"/>
      <c r="W507" s="45"/>
      <c r="X507" s="45"/>
      <c r="Y507" s="45"/>
      <c r="Z507" s="45"/>
    </row>
    <row r="508" spans="1:26" ht="13" x14ac:dyDescent="0.15">
      <c r="A508" s="51" t="s">
        <v>155</v>
      </c>
      <c r="B508" s="51">
        <v>100</v>
      </c>
      <c r="C508" s="51">
        <v>100</v>
      </c>
      <c r="D508" s="51">
        <v>100</v>
      </c>
      <c r="E508" s="61"/>
      <c r="F508" s="45"/>
      <c r="G508" s="45"/>
      <c r="H508" s="45"/>
      <c r="I508" s="45"/>
      <c r="J508" s="45"/>
      <c r="K508" s="45"/>
      <c r="L508" s="45"/>
      <c r="M508" s="45"/>
      <c r="N508" s="45"/>
      <c r="O508" s="45"/>
      <c r="P508" s="45"/>
      <c r="Q508" s="45"/>
      <c r="R508" s="45"/>
      <c r="S508" s="45"/>
      <c r="T508" s="45"/>
      <c r="U508" s="45"/>
      <c r="V508" s="45"/>
      <c r="W508" s="45"/>
      <c r="X508" s="45"/>
      <c r="Y508" s="45"/>
      <c r="Z508" s="45"/>
    </row>
    <row r="509" spans="1:26" ht="13" x14ac:dyDescent="0.15">
      <c r="A509" s="51" t="s">
        <v>234</v>
      </c>
      <c r="B509" s="51">
        <v>0</v>
      </c>
      <c r="C509" s="51">
        <v>0</v>
      </c>
      <c r="D509" s="51">
        <v>0</v>
      </c>
      <c r="E509" s="61"/>
      <c r="F509" s="45"/>
      <c r="G509" s="45"/>
      <c r="H509" s="45"/>
      <c r="I509" s="45"/>
      <c r="J509" s="45"/>
      <c r="K509" s="45"/>
      <c r="L509" s="45"/>
      <c r="M509" s="45"/>
      <c r="N509" s="45"/>
      <c r="O509" s="45"/>
      <c r="P509" s="45"/>
      <c r="Q509" s="45"/>
      <c r="R509" s="45"/>
      <c r="S509" s="45"/>
      <c r="T509" s="45"/>
      <c r="U509" s="45"/>
      <c r="V509" s="45"/>
      <c r="W509" s="45"/>
      <c r="X509" s="45"/>
      <c r="Y509" s="45"/>
      <c r="Z509" s="45"/>
    </row>
    <row r="510" spans="1:26" ht="13" x14ac:dyDescent="0.15">
      <c r="A510" s="44"/>
      <c r="B510" s="44"/>
      <c r="C510" s="44"/>
      <c r="D510" s="44"/>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 x14ac:dyDescent="0.15">
      <c r="A511" s="51" t="s">
        <v>120</v>
      </c>
      <c r="B511" s="52">
        <v>60</v>
      </c>
      <c r="C511" s="52">
        <v>60</v>
      </c>
      <c r="D511" s="52">
        <v>60</v>
      </c>
      <c r="E511" s="62"/>
      <c r="F511" s="45"/>
      <c r="G511" s="45"/>
      <c r="H511" s="45"/>
      <c r="I511" s="45"/>
      <c r="J511" s="45"/>
      <c r="K511" s="45"/>
      <c r="L511" s="45"/>
      <c r="M511" s="45"/>
      <c r="N511" s="45"/>
      <c r="O511" s="45"/>
      <c r="P511" s="45"/>
      <c r="Q511" s="45"/>
      <c r="R511" s="45"/>
      <c r="S511" s="45"/>
      <c r="T511" s="45"/>
      <c r="U511" s="45"/>
      <c r="V511" s="45"/>
      <c r="W511" s="45"/>
      <c r="X511" s="45"/>
      <c r="Y511" s="45"/>
      <c r="Z511" s="45"/>
    </row>
    <row r="512" spans="1:26" ht="13" x14ac:dyDescent="0.15">
      <c r="A512" s="44"/>
      <c r="B512" s="53"/>
      <c r="C512" s="44"/>
      <c r="D512" s="44"/>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 x14ac:dyDescent="0.15">
      <c r="A513" s="54" t="s">
        <v>121</v>
      </c>
      <c r="B513" s="67">
        <v>60</v>
      </c>
      <c r="C513" s="44"/>
      <c r="D513" s="56"/>
      <c r="E513" s="45"/>
      <c r="F513" s="44"/>
      <c r="G513" s="45"/>
      <c r="H513" s="45"/>
      <c r="I513" s="45"/>
      <c r="J513" s="45"/>
      <c r="K513" s="45"/>
      <c r="L513" s="45"/>
      <c r="M513" s="45"/>
      <c r="N513" s="45"/>
      <c r="O513" s="45"/>
      <c r="P513" s="45"/>
      <c r="Q513" s="45"/>
      <c r="R513" s="45"/>
      <c r="S513" s="45"/>
      <c r="T513" s="45"/>
      <c r="U513" s="45"/>
      <c r="V513" s="45"/>
      <c r="W513" s="45"/>
      <c r="X513" s="45"/>
      <c r="Y513" s="45"/>
      <c r="Z513" s="45"/>
    </row>
    <row r="514" spans="1:26" ht="13" x14ac:dyDescent="0.15">
      <c r="A514" s="44"/>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 x14ac:dyDescent="0.15">
      <c r="A515" s="65" t="s">
        <v>103</v>
      </c>
      <c r="B515" s="47" t="s">
        <v>343</v>
      </c>
      <c r="C515" s="47" t="s">
        <v>181</v>
      </c>
      <c r="D515" s="59" t="s">
        <v>344</v>
      </c>
      <c r="E515" s="60"/>
      <c r="F515" s="45"/>
      <c r="G515" s="45"/>
      <c r="H515" s="45"/>
      <c r="I515" s="45"/>
      <c r="J515" s="45"/>
      <c r="K515" s="45"/>
      <c r="L515" s="45"/>
      <c r="M515" s="45"/>
      <c r="N515" s="45"/>
      <c r="O515" s="45"/>
      <c r="P515" s="45"/>
      <c r="Q515" s="45"/>
      <c r="R515" s="45"/>
      <c r="S515" s="45"/>
      <c r="T515" s="45"/>
      <c r="U515" s="45"/>
      <c r="V515" s="45"/>
      <c r="W515" s="45"/>
      <c r="X515" s="45"/>
      <c r="Y515" s="45"/>
      <c r="Z515" s="45"/>
    </row>
    <row r="516" spans="1:26" ht="13" x14ac:dyDescent="0.15">
      <c r="A516" s="49" t="s">
        <v>139</v>
      </c>
      <c r="B516" s="50" t="s">
        <v>417</v>
      </c>
      <c r="C516" s="50" t="s">
        <v>417</v>
      </c>
      <c r="D516" s="50" t="s">
        <v>417</v>
      </c>
      <c r="E516" s="50"/>
      <c r="F516" s="45"/>
      <c r="G516" s="45"/>
      <c r="H516" s="45"/>
      <c r="I516" s="45"/>
      <c r="J516" s="45"/>
      <c r="K516" s="45"/>
      <c r="L516" s="45"/>
      <c r="M516" s="45"/>
      <c r="N516" s="45"/>
      <c r="O516" s="45"/>
      <c r="P516" s="45"/>
      <c r="Q516" s="45"/>
      <c r="R516" s="45"/>
      <c r="S516" s="45"/>
      <c r="T516" s="45"/>
      <c r="U516" s="45"/>
      <c r="V516" s="45"/>
      <c r="W516" s="45"/>
      <c r="X516" s="45"/>
      <c r="Y516" s="45"/>
      <c r="Z516" s="45"/>
    </row>
    <row r="517" spans="1:26" ht="13" x14ac:dyDescent="0.15">
      <c r="A517" s="50" t="s">
        <v>140</v>
      </c>
      <c r="B517" s="50" t="s">
        <v>418</v>
      </c>
      <c r="C517" s="50" t="s">
        <v>418</v>
      </c>
      <c r="D517" s="50" t="s">
        <v>418</v>
      </c>
      <c r="E517" s="50"/>
      <c r="F517" s="45"/>
      <c r="G517" s="45"/>
      <c r="H517" s="45"/>
      <c r="I517" s="45"/>
      <c r="J517" s="45"/>
      <c r="K517" s="45"/>
      <c r="L517" s="45"/>
      <c r="M517" s="45"/>
      <c r="N517" s="45"/>
      <c r="O517" s="45"/>
      <c r="P517" s="45"/>
      <c r="Q517" s="45"/>
      <c r="R517" s="45"/>
      <c r="S517" s="45"/>
      <c r="T517" s="45"/>
      <c r="U517" s="45"/>
      <c r="V517" s="45"/>
      <c r="W517" s="45"/>
      <c r="X517" s="45"/>
      <c r="Y517" s="45"/>
      <c r="Z517" s="45"/>
    </row>
    <row r="518" spans="1:26" ht="13" x14ac:dyDescent="0.15">
      <c r="A518" s="50" t="s">
        <v>141</v>
      </c>
      <c r="B518" s="50" t="s">
        <v>419</v>
      </c>
      <c r="C518" s="50" t="s">
        <v>419</v>
      </c>
      <c r="D518" s="50" t="s">
        <v>419</v>
      </c>
      <c r="E518" s="50"/>
      <c r="F518" s="45"/>
      <c r="G518" s="45"/>
      <c r="H518" s="45"/>
      <c r="I518" s="45"/>
      <c r="J518" s="45"/>
      <c r="K518" s="45"/>
      <c r="L518" s="45"/>
      <c r="M518" s="45"/>
      <c r="N518" s="45"/>
      <c r="O518" s="45"/>
      <c r="P518" s="45"/>
      <c r="Q518" s="45"/>
      <c r="R518" s="45"/>
      <c r="S518" s="45"/>
      <c r="T518" s="45"/>
      <c r="U518" s="45"/>
      <c r="V518" s="45"/>
      <c r="W518" s="45"/>
      <c r="X518" s="45"/>
      <c r="Y518" s="45"/>
      <c r="Z518" s="45"/>
    </row>
    <row r="519" spans="1:26" ht="13" x14ac:dyDescent="0.15">
      <c r="A519" s="50" t="s">
        <v>142</v>
      </c>
      <c r="B519" s="50" t="s">
        <v>420</v>
      </c>
      <c r="C519" s="50" t="s">
        <v>420</v>
      </c>
      <c r="D519" s="50" t="s">
        <v>420</v>
      </c>
      <c r="E519" s="50"/>
      <c r="F519" s="45"/>
      <c r="G519" s="45"/>
      <c r="H519" s="45"/>
      <c r="I519" s="45"/>
      <c r="J519" s="45"/>
      <c r="K519" s="45"/>
      <c r="L519" s="45"/>
      <c r="M519" s="45"/>
      <c r="N519" s="45"/>
      <c r="O519" s="45"/>
      <c r="P519" s="45"/>
      <c r="Q519" s="45"/>
      <c r="R519" s="45"/>
      <c r="S519" s="45"/>
      <c r="T519" s="45"/>
      <c r="U519" s="45"/>
      <c r="V519" s="45"/>
      <c r="W519" s="45"/>
      <c r="X519" s="45"/>
      <c r="Y519" s="45"/>
      <c r="Z519" s="45"/>
    </row>
    <row r="520" spans="1:26" ht="13" x14ac:dyDescent="0.15">
      <c r="A520" s="50" t="s">
        <v>143</v>
      </c>
      <c r="B520" s="50" t="s">
        <v>84</v>
      </c>
      <c r="C520" s="50" t="s">
        <v>84</v>
      </c>
      <c r="D520" s="50" t="s">
        <v>84</v>
      </c>
      <c r="E520" s="50"/>
      <c r="F520" s="45"/>
      <c r="G520" s="45"/>
      <c r="H520" s="45"/>
      <c r="I520" s="45"/>
      <c r="J520" s="45"/>
      <c r="K520" s="45"/>
      <c r="L520" s="45"/>
      <c r="M520" s="45"/>
      <c r="N520" s="45"/>
      <c r="O520" s="45"/>
      <c r="P520" s="45"/>
      <c r="Q520" s="45"/>
      <c r="R520" s="45"/>
      <c r="S520" s="45"/>
      <c r="T520" s="45"/>
      <c r="U520" s="45"/>
      <c r="V520" s="45"/>
      <c r="W520" s="45"/>
      <c r="X520" s="45"/>
      <c r="Y520" s="45"/>
      <c r="Z520" s="45"/>
    </row>
    <row r="521" spans="1:26" ht="13" x14ac:dyDescent="0.15">
      <c r="A521" s="50" t="s">
        <v>144</v>
      </c>
      <c r="B521" s="50" t="s">
        <v>84</v>
      </c>
      <c r="C521" s="50" t="s">
        <v>84</v>
      </c>
      <c r="D521" s="50" t="s">
        <v>84</v>
      </c>
      <c r="E521" s="50"/>
      <c r="F521" s="44"/>
      <c r="G521" s="45"/>
      <c r="H521" s="45"/>
      <c r="I521" s="45"/>
      <c r="J521" s="45"/>
      <c r="K521" s="45"/>
      <c r="L521" s="45"/>
      <c r="M521" s="45"/>
      <c r="N521" s="45"/>
      <c r="O521" s="45"/>
      <c r="P521" s="45"/>
      <c r="Q521" s="45"/>
      <c r="R521" s="45"/>
      <c r="S521" s="45"/>
      <c r="T521" s="45"/>
      <c r="U521" s="45"/>
      <c r="V521" s="45"/>
      <c r="W521" s="45"/>
      <c r="X521" s="45"/>
      <c r="Y521" s="45"/>
      <c r="Z521" s="45"/>
    </row>
    <row r="522" spans="1:26" ht="13" x14ac:dyDescent="0.15">
      <c r="A522" s="50" t="s">
        <v>114</v>
      </c>
      <c r="B522" s="50" t="s">
        <v>421</v>
      </c>
      <c r="C522" s="50" t="s">
        <v>422</v>
      </c>
      <c r="D522" s="50" t="s">
        <v>422</v>
      </c>
      <c r="E522" s="57"/>
      <c r="F522" s="45"/>
      <c r="G522" s="45"/>
      <c r="H522" s="45"/>
      <c r="I522" s="45"/>
      <c r="J522" s="45"/>
      <c r="K522" s="45"/>
      <c r="L522" s="45"/>
      <c r="M522" s="45"/>
      <c r="N522" s="45"/>
      <c r="O522" s="45"/>
      <c r="P522" s="45"/>
      <c r="Q522" s="45"/>
      <c r="R522" s="45"/>
      <c r="S522" s="45"/>
      <c r="T522" s="45"/>
      <c r="U522" s="45"/>
      <c r="V522" s="45"/>
      <c r="W522" s="45"/>
      <c r="X522" s="45"/>
      <c r="Y522" s="45"/>
      <c r="Z522" s="45"/>
    </row>
    <row r="523" spans="1:26" ht="13" x14ac:dyDescent="0.15">
      <c r="A523" s="50" t="s">
        <v>116</v>
      </c>
      <c r="B523" s="50" t="s">
        <v>423</v>
      </c>
      <c r="C523" s="50" t="s">
        <v>423</v>
      </c>
      <c r="D523" s="50" t="s">
        <v>423</v>
      </c>
      <c r="E523" s="57"/>
      <c r="F523" s="44"/>
      <c r="G523" s="45"/>
      <c r="H523" s="45"/>
      <c r="I523" s="45"/>
      <c r="J523" s="45"/>
      <c r="K523" s="45"/>
      <c r="L523" s="45"/>
      <c r="M523" s="45"/>
      <c r="N523" s="45"/>
      <c r="O523" s="45"/>
      <c r="P523" s="45"/>
      <c r="Q523" s="45"/>
      <c r="R523" s="45"/>
      <c r="S523" s="45"/>
      <c r="T523" s="45"/>
      <c r="U523" s="45"/>
      <c r="V523" s="45"/>
      <c r="W523" s="45"/>
      <c r="X523" s="45"/>
      <c r="Y523" s="45"/>
      <c r="Z523" s="45"/>
    </row>
    <row r="524" spans="1:26" ht="13" x14ac:dyDescent="0.15">
      <c r="A524" s="44"/>
      <c r="B524" s="45"/>
      <c r="C524" s="45"/>
      <c r="D524" s="45"/>
      <c r="E524" s="45"/>
      <c r="F524" s="44"/>
      <c r="G524" s="45"/>
      <c r="H524" s="45"/>
      <c r="I524" s="45"/>
      <c r="J524" s="45"/>
      <c r="K524" s="45"/>
      <c r="L524" s="45"/>
      <c r="M524" s="45"/>
      <c r="N524" s="45"/>
      <c r="O524" s="45"/>
      <c r="P524" s="45"/>
      <c r="Q524" s="45"/>
      <c r="R524" s="45"/>
      <c r="S524" s="45"/>
      <c r="T524" s="45"/>
      <c r="U524" s="45"/>
      <c r="V524" s="45"/>
      <c r="W524" s="45"/>
      <c r="X524" s="45"/>
      <c r="Y524" s="45"/>
      <c r="Z524" s="45"/>
    </row>
    <row r="525" spans="1:26" ht="13" x14ac:dyDescent="0.15">
      <c r="A525" s="51" t="s">
        <v>132</v>
      </c>
      <c r="B525" s="51">
        <v>100</v>
      </c>
      <c r="C525" s="51">
        <v>100</v>
      </c>
      <c r="D525" s="51">
        <v>100</v>
      </c>
      <c r="E525" s="61"/>
      <c r="F525" s="45"/>
      <c r="G525" s="45"/>
      <c r="H525" s="45"/>
      <c r="I525" s="45"/>
      <c r="J525" s="45"/>
      <c r="K525" s="45"/>
      <c r="L525" s="45"/>
      <c r="M525" s="45"/>
      <c r="N525" s="45"/>
      <c r="O525" s="45"/>
      <c r="P525" s="45"/>
      <c r="Q525" s="45"/>
      <c r="R525" s="45"/>
      <c r="S525" s="45"/>
      <c r="T525" s="45"/>
      <c r="U525" s="45"/>
      <c r="V525" s="45"/>
      <c r="W525" s="45"/>
      <c r="X525" s="45"/>
      <c r="Y525" s="45"/>
      <c r="Z525" s="45"/>
    </row>
    <row r="526" spans="1:26" ht="13" x14ac:dyDescent="0.15">
      <c r="A526" s="51" t="s">
        <v>133</v>
      </c>
      <c r="B526" s="51">
        <v>100</v>
      </c>
      <c r="C526" s="51">
        <v>100</v>
      </c>
      <c r="D526" s="51">
        <v>100</v>
      </c>
      <c r="E526" s="61"/>
      <c r="F526" s="45"/>
      <c r="G526" s="45"/>
      <c r="H526" s="45"/>
      <c r="I526" s="45"/>
      <c r="J526" s="45"/>
      <c r="K526" s="45"/>
      <c r="L526" s="45"/>
      <c r="M526" s="45"/>
      <c r="N526" s="45"/>
      <c r="O526" s="45"/>
      <c r="P526" s="45"/>
      <c r="Q526" s="45"/>
      <c r="R526" s="45"/>
      <c r="S526" s="45"/>
      <c r="T526" s="45"/>
      <c r="U526" s="45"/>
      <c r="V526" s="45"/>
      <c r="W526" s="45"/>
      <c r="X526" s="45"/>
      <c r="Y526" s="45"/>
      <c r="Z526" s="45"/>
    </row>
    <row r="527" spans="1:26" ht="13" x14ac:dyDescent="0.15">
      <c r="A527" s="51" t="s">
        <v>134</v>
      </c>
      <c r="B527" s="51">
        <v>100</v>
      </c>
      <c r="C527" s="51">
        <v>100</v>
      </c>
      <c r="D527" s="51">
        <v>100</v>
      </c>
      <c r="E527" s="61"/>
      <c r="F527" s="45"/>
      <c r="G527" s="45"/>
      <c r="H527" s="45"/>
      <c r="I527" s="45"/>
      <c r="J527" s="45"/>
      <c r="K527" s="45"/>
      <c r="L527" s="45"/>
      <c r="M527" s="45"/>
      <c r="N527" s="45"/>
      <c r="O527" s="45"/>
      <c r="P527" s="45"/>
      <c r="Q527" s="45"/>
      <c r="R527" s="45"/>
      <c r="S527" s="45"/>
      <c r="T527" s="45"/>
      <c r="U527" s="45"/>
      <c r="V527" s="45"/>
      <c r="W527" s="45"/>
      <c r="X527" s="45"/>
      <c r="Y527" s="45"/>
      <c r="Z527" s="45"/>
    </row>
    <row r="528" spans="1:26" ht="13" x14ac:dyDescent="0.15">
      <c r="A528" s="51" t="s">
        <v>150</v>
      </c>
      <c r="B528" s="51">
        <v>100</v>
      </c>
      <c r="C528" s="51">
        <v>100</v>
      </c>
      <c r="D528" s="51">
        <v>100</v>
      </c>
      <c r="E528" s="61"/>
      <c r="F528" s="45"/>
      <c r="G528" s="45"/>
      <c r="H528" s="45"/>
      <c r="I528" s="45"/>
      <c r="J528" s="45"/>
      <c r="K528" s="45"/>
      <c r="L528" s="45"/>
      <c r="M528" s="45"/>
      <c r="N528" s="45"/>
      <c r="O528" s="45"/>
      <c r="P528" s="45"/>
      <c r="Q528" s="45"/>
      <c r="R528" s="45"/>
      <c r="S528" s="45"/>
      <c r="T528" s="45"/>
      <c r="U528" s="45"/>
      <c r="V528" s="45"/>
      <c r="W528" s="45"/>
      <c r="X528" s="45"/>
      <c r="Y528" s="45"/>
      <c r="Z528" s="45"/>
    </row>
    <row r="529" spans="1:26" ht="13" x14ac:dyDescent="0.15">
      <c r="A529" s="51" t="s">
        <v>151</v>
      </c>
      <c r="B529" s="51" t="s">
        <v>84</v>
      </c>
      <c r="C529" s="51" t="s">
        <v>84</v>
      </c>
      <c r="D529" s="51" t="s">
        <v>84</v>
      </c>
      <c r="E529" s="61"/>
      <c r="F529" s="45"/>
      <c r="G529" s="45"/>
      <c r="H529" s="45"/>
      <c r="I529" s="45"/>
      <c r="J529" s="45"/>
      <c r="K529" s="45"/>
      <c r="L529" s="45"/>
      <c r="M529" s="45"/>
      <c r="N529" s="45"/>
      <c r="O529" s="45"/>
      <c r="P529" s="45"/>
      <c r="Q529" s="45"/>
      <c r="R529" s="45"/>
      <c r="S529" s="45"/>
      <c r="T529" s="45"/>
      <c r="U529" s="45"/>
      <c r="V529" s="45"/>
      <c r="W529" s="45"/>
      <c r="X529" s="45"/>
      <c r="Y529" s="45"/>
      <c r="Z529" s="45"/>
    </row>
    <row r="530" spans="1:26" ht="13" x14ac:dyDescent="0.15">
      <c r="A530" s="51" t="s">
        <v>152</v>
      </c>
      <c r="B530" s="51" t="s">
        <v>84</v>
      </c>
      <c r="C530" s="51" t="s">
        <v>84</v>
      </c>
      <c r="D530" s="51" t="s">
        <v>84</v>
      </c>
      <c r="E530" s="61"/>
      <c r="F530" s="45"/>
      <c r="G530" s="45"/>
      <c r="H530" s="45"/>
      <c r="I530" s="45"/>
      <c r="J530" s="45"/>
      <c r="K530" s="45"/>
      <c r="L530" s="45"/>
      <c r="M530" s="45"/>
      <c r="N530" s="45"/>
      <c r="O530" s="45"/>
      <c r="P530" s="45"/>
      <c r="Q530" s="45"/>
      <c r="R530" s="45"/>
      <c r="S530" s="45"/>
      <c r="T530" s="45"/>
      <c r="U530" s="45"/>
      <c r="V530" s="45"/>
      <c r="W530" s="45"/>
      <c r="X530" s="45"/>
      <c r="Y530" s="45"/>
      <c r="Z530" s="45"/>
    </row>
    <row r="531" spans="1:26" ht="13" x14ac:dyDescent="0.15">
      <c r="A531" s="44"/>
      <c r="B531" s="44"/>
      <c r="C531" s="44"/>
      <c r="D531" s="44"/>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 x14ac:dyDescent="0.15">
      <c r="A532" s="51" t="s">
        <v>120</v>
      </c>
      <c r="B532" s="52">
        <v>100</v>
      </c>
      <c r="C532" s="52">
        <v>100</v>
      </c>
      <c r="D532" s="52">
        <v>100</v>
      </c>
      <c r="E532" s="62"/>
      <c r="F532" s="45"/>
      <c r="G532" s="45"/>
      <c r="H532" s="45"/>
      <c r="I532" s="45"/>
      <c r="J532" s="45"/>
      <c r="K532" s="45"/>
      <c r="L532" s="45"/>
      <c r="M532" s="45"/>
      <c r="N532" s="45"/>
      <c r="O532" s="45"/>
      <c r="P532" s="45"/>
      <c r="Q532" s="45"/>
      <c r="R532" s="45"/>
      <c r="S532" s="45"/>
      <c r="T532" s="45"/>
      <c r="U532" s="45"/>
      <c r="V532" s="45"/>
      <c r="W532" s="45"/>
      <c r="X532" s="45"/>
      <c r="Y532" s="45"/>
      <c r="Z532" s="45"/>
    </row>
    <row r="533" spans="1:26" ht="13" x14ac:dyDescent="0.15">
      <c r="A533" s="44"/>
      <c r="B533" s="53"/>
      <c r="C533" s="44"/>
      <c r="D533" s="44"/>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 x14ac:dyDescent="0.15">
      <c r="A534" s="54" t="s">
        <v>121</v>
      </c>
      <c r="B534" s="67">
        <v>100</v>
      </c>
      <c r="C534" s="44"/>
      <c r="D534" s="56"/>
      <c r="E534" s="45"/>
      <c r="F534" s="44"/>
      <c r="G534" s="45"/>
      <c r="H534" s="45"/>
      <c r="I534" s="45"/>
      <c r="J534" s="45"/>
      <c r="K534" s="45"/>
      <c r="L534" s="45"/>
      <c r="M534" s="45"/>
      <c r="N534" s="45"/>
      <c r="O534" s="45"/>
      <c r="P534" s="45"/>
      <c r="Q534" s="45"/>
      <c r="R534" s="45"/>
      <c r="S534" s="45"/>
      <c r="T534" s="45"/>
      <c r="U534" s="45"/>
      <c r="V534" s="45"/>
      <c r="W534" s="45"/>
      <c r="X534" s="45"/>
      <c r="Y534" s="45"/>
      <c r="Z534" s="45"/>
    </row>
    <row r="535" spans="1:26" ht="13" x14ac:dyDescent="0.15">
      <c r="A535" s="44"/>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 x14ac:dyDescent="0.15">
      <c r="A536" s="65" t="s">
        <v>104</v>
      </c>
      <c r="B536" s="47" t="s">
        <v>343</v>
      </c>
      <c r="C536" s="47" t="s">
        <v>181</v>
      </c>
      <c r="D536" s="59" t="s">
        <v>344</v>
      </c>
      <c r="E536" s="60"/>
      <c r="F536" s="44"/>
      <c r="G536" s="44"/>
      <c r="H536" s="44"/>
      <c r="I536" s="44"/>
      <c r="J536" s="44"/>
      <c r="K536" s="44"/>
      <c r="L536" s="44"/>
      <c r="M536" s="44"/>
      <c r="N536" s="44"/>
      <c r="O536" s="44"/>
      <c r="P536" s="44"/>
      <c r="Q536" s="44"/>
      <c r="R536" s="44"/>
      <c r="S536" s="45"/>
      <c r="T536" s="45"/>
      <c r="U536" s="45"/>
      <c r="V536" s="45"/>
      <c r="W536" s="45"/>
      <c r="X536" s="45"/>
      <c r="Y536" s="45"/>
      <c r="Z536" s="45"/>
    </row>
    <row r="537" spans="1:26" ht="13" x14ac:dyDescent="0.15">
      <c r="A537" s="49" t="s">
        <v>205</v>
      </c>
      <c r="B537" s="50"/>
      <c r="C537" s="50"/>
      <c r="D537" s="50"/>
      <c r="E537" s="50"/>
      <c r="F537" s="44"/>
      <c r="G537" s="44"/>
      <c r="H537" s="44"/>
      <c r="I537" s="44"/>
      <c r="J537" s="44"/>
      <c r="K537" s="44"/>
      <c r="L537" s="44"/>
      <c r="M537" s="44"/>
      <c r="N537" s="44"/>
      <c r="O537" s="44"/>
      <c r="P537" s="44"/>
      <c r="Q537" s="44"/>
      <c r="R537" s="44"/>
      <c r="S537" s="45"/>
      <c r="T537" s="45"/>
      <c r="U537" s="45"/>
      <c r="V537" s="45"/>
      <c r="W537" s="45"/>
      <c r="X537" s="45"/>
      <c r="Y537" s="45"/>
      <c r="Z537" s="45"/>
    </row>
    <row r="538" spans="1:26" ht="13" x14ac:dyDescent="0.15">
      <c r="A538" s="57"/>
      <c r="B538" s="57"/>
      <c r="C538" s="57"/>
      <c r="D538" s="57"/>
      <c r="E538" s="57"/>
      <c r="F538" s="44"/>
      <c r="G538" s="44"/>
      <c r="H538" s="44"/>
      <c r="I538" s="44"/>
      <c r="J538" s="44"/>
      <c r="K538" s="44"/>
      <c r="L538" s="44"/>
      <c r="M538" s="44"/>
      <c r="N538" s="44"/>
      <c r="O538" s="44"/>
      <c r="P538" s="44"/>
      <c r="Q538" s="44"/>
      <c r="R538" s="44"/>
      <c r="S538" s="45"/>
      <c r="T538" s="45"/>
      <c r="U538" s="45"/>
      <c r="V538" s="45"/>
      <c r="W538" s="45"/>
      <c r="X538" s="45"/>
      <c r="Y538" s="45"/>
      <c r="Z538" s="45"/>
    </row>
    <row r="539" spans="1:26" ht="13" x14ac:dyDescent="0.15">
      <c r="A539" s="57"/>
      <c r="B539" s="57"/>
      <c r="C539" s="57"/>
      <c r="D539" s="57"/>
      <c r="E539" s="57"/>
      <c r="F539" s="44"/>
      <c r="G539" s="44"/>
      <c r="H539" s="44"/>
      <c r="I539" s="44"/>
      <c r="J539" s="44"/>
      <c r="K539" s="44"/>
      <c r="L539" s="44"/>
      <c r="M539" s="44"/>
      <c r="N539" s="44"/>
      <c r="O539" s="44"/>
      <c r="P539" s="44"/>
      <c r="Q539" s="44"/>
      <c r="R539" s="44"/>
      <c r="S539" s="45"/>
      <c r="T539" s="45"/>
      <c r="U539" s="45"/>
      <c r="V539" s="45"/>
      <c r="W539" s="45"/>
      <c r="X539" s="45"/>
      <c r="Y539" s="45"/>
      <c r="Z539" s="45"/>
    </row>
    <row r="540" spans="1:26" ht="13" x14ac:dyDescent="0.15">
      <c r="A540" s="44"/>
      <c r="B540" s="44"/>
      <c r="C540" s="44"/>
      <c r="D540" s="44"/>
      <c r="E540" s="44"/>
      <c r="F540" s="44"/>
      <c r="G540" s="44"/>
      <c r="H540" s="44"/>
      <c r="I540" s="44"/>
      <c r="J540" s="44"/>
      <c r="K540" s="44"/>
      <c r="L540" s="44"/>
      <c r="M540" s="44"/>
      <c r="N540" s="44"/>
      <c r="O540" s="44"/>
      <c r="P540" s="44"/>
      <c r="Q540" s="44"/>
      <c r="R540" s="44"/>
      <c r="S540" s="45"/>
      <c r="T540" s="45"/>
      <c r="U540" s="45"/>
      <c r="V540" s="45"/>
      <c r="W540" s="45"/>
      <c r="X540" s="45"/>
      <c r="Y540" s="45"/>
      <c r="Z540" s="45"/>
    </row>
    <row r="541" spans="1:26" ht="13" x14ac:dyDescent="0.15">
      <c r="A541" s="51" t="s">
        <v>204</v>
      </c>
      <c r="B541" s="51" t="s">
        <v>84</v>
      </c>
      <c r="C541" s="51" t="s">
        <v>84</v>
      </c>
      <c r="D541" s="51" t="s">
        <v>84</v>
      </c>
      <c r="E541" s="51"/>
      <c r="F541" s="44"/>
      <c r="G541" s="44"/>
      <c r="H541" s="44"/>
      <c r="I541" s="44"/>
      <c r="J541" s="44"/>
      <c r="K541" s="44"/>
      <c r="L541" s="44"/>
      <c r="M541" s="44"/>
      <c r="N541" s="44"/>
      <c r="O541" s="44"/>
      <c r="P541" s="44"/>
      <c r="Q541" s="44"/>
      <c r="R541" s="44"/>
      <c r="S541" s="45"/>
      <c r="T541" s="45"/>
      <c r="U541" s="45"/>
      <c r="V541" s="45"/>
      <c r="W541" s="45"/>
      <c r="X541" s="45"/>
      <c r="Y541" s="45"/>
      <c r="Z541" s="45"/>
    </row>
    <row r="542" spans="1:26" ht="13" x14ac:dyDescent="0.15">
      <c r="A542" s="44"/>
      <c r="B542" s="44"/>
      <c r="C542" s="44"/>
      <c r="D542" s="44"/>
      <c r="E542" s="44"/>
      <c r="F542" s="44"/>
      <c r="G542" s="44"/>
      <c r="H542" s="44"/>
      <c r="I542" s="44"/>
      <c r="J542" s="44"/>
      <c r="K542" s="44"/>
      <c r="L542" s="44"/>
      <c r="M542" s="44"/>
      <c r="N542" s="44"/>
      <c r="O542" s="44"/>
      <c r="P542" s="44"/>
      <c r="Q542" s="44"/>
      <c r="R542" s="44"/>
      <c r="S542" s="45"/>
      <c r="T542" s="45"/>
      <c r="U542" s="45"/>
      <c r="V542" s="45"/>
      <c r="W542" s="45"/>
      <c r="X542" s="45"/>
      <c r="Y542" s="45"/>
      <c r="Z542" s="45"/>
    </row>
    <row r="543" spans="1:26" ht="13" x14ac:dyDescent="0.15">
      <c r="A543" s="51" t="s">
        <v>120</v>
      </c>
      <c r="B543" s="52" t="s">
        <v>84</v>
      </c>
      <c r="C543" s="52" t="s">
        <v>84</v>
      </c>
      <c r="D543" s="52" t="s">
        <v>84</v>
      </c>
      <c r="E543" s="62"/>
      <c r="F543" s="44"/>
      <c r="G543" s="44"/>
      <c r="H543" s="44"/>
      <c r="I543" s="44"/>
      <c r="J543" s="44"/>
      <c r="K543" s="44"/>
      <c r="L543" s="44"/>
      <c r="M543" s="44"/>
      <c r="N543" s="44"/>
      <c r="O543" s="44"/>
      <c r="P543" s="44"/>
      <c r="Q543" s="44"/>
      <c r="R543" s="44"/>
      <c r="S543" s="45"/>
      <c r="T543" s="45"/>
      <c r="U543" s="45"/>
      <c r="V543" s="45"/>
      <c r="W543" s="45"/>
      <c r="X543" s="45"/>
      <c r="Y543" s="45"/>
      <c r="Z543" s="45"/>
    </row>
    <row r="544" spans="1:26" ht="13" x14ac:dyDescent="0.15">
      <c r="A544" s="44"/>
      <c r="B544" s="53"/>
      <c r="C544" s="44"/>
      <c r="D544" s="44"/>
      <c r="E544" s="44"/>
      <c r="F544" s="44"/>
      <c r="G544" s="44"/>
      <c r="H544" s="44"/>
      <c r="I544" s="44"/>
      <c r="J544" s="44"/>
      <c r="K544" s="44"/>
      <c r="L544" s="44"/>
      <c r="M544" s="44"/>
      <c r="N544" s="44"/>
      <c r="O544" s="44"/>
      <c r="P544" s="44"/>
      <c r="Q544" s="44"/>
      <c r="R544" s="44"/>
      <c r="S544" s="45"/>
      <c r="T544" s="45"/>
      <c r="U544" s="45"/>
      <c r="V544" s="45"/>
      <c r="W544" s="45"/>
      <c r="X544" s="45"/>
      <c r="Y544" s="45"/>
      <c r="Z544" s="45"/>
    </row>
    <row r="545" spans="1:26" ht="15" customHeight="1" x14ac:dyDescent="0.15">
      <c r="A545" s="54" t="s">
        <v>121</v>
      </c>
      <c r="B545" s="67" t="s">
        <v>84</v>
      </c>
      <c r="C545" s="44"/>
      <c r="D545" s="56"/>
      <c r="E545" s="44"/>
      <c r="F545" s="44"/>
      <c r="G545" s="44"/>
      <c r="H545" s="44"/>
      <c r="I545" s="44"/>
      <c r="J545" s="44"/>
      <c r="K545" s="44"/>
      <c r="L545" s="44"/>
      <c r="M545" s="44"/>
      <c r="N545" s="44"/>
      <c r="O545" s="44"/>
      <c r="P545" s="44"/>
      <c r="Q545" s="44"/>
      <c r="R545" s="44"/>
      <c r="S545" s="45"/>
      <c r="T545" s="45"/>
      <c r="U545" s="45"/>
      <c r="V545" s="45"/>
      <c r="W545" s="45"/>
      <c r="X545" s="45"/>
      <c r="Y545" s="45"/>
      <c r="Z545" s="45"/>
    </row>
    <row r="546" spans="1:26" ht="13" x14ac:dyDescent="0.15">
      <c r="A546" s="44"/>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 x14ac:dyDescent="0.15">
      <c r="A547" s="65" t="s">
        <v>105</v>
      </c>
      <c r="B547" s="47" t="s">
        <v>343</v>
      </c>
      <c r="C547" s="47" t="s">
        <v>181</v>
      </c>
      <c r="D547" s="59" t="s">
        <v>344</v>
      </c>
      <c r="E547" s="60"/>
      <c r="F547" s="45"/>
      <c r="G547" s="45"/>
      <c r="H547" s="45"/>
      <c r="I547" s="45"/>
      <c r="J547" s="45"/>
      <c r="K547" s="45"/>
      <c r="L547" s="45"/>
      <c r="M547" s="45"/>
      <c r="N547" s="45"/>
      <c r="O547" s="45"/>
      <c r="P547" s="45"/>
      <c r="Q547" s="45"/>
      <c r="R547" s="45"/>
      <c r="S547" s="45"/>
      <c r="T547" s="45"/>
      <c r="U547" s="45"/>
      <c r="V547" s="45"/>
      <c r="W547" s="45"/>
      <c r="X547" s="45"/>
      <c r="Y547" s="45"/>
      <c r="Z547" s="45"/>
    </row>
    <row r="548" spans="1:26" ht="13" x14ac:dyDescent="0.15">
      <c r="A548" s="49" t="s">
        <v>124</v>
      </c>
      <c r="B548" s="50" t="s">
        <v>84</v>
      </c>
      <c r="C548" s="50" t="s">
        <v>84</v>
      </c>
      <c r="D548" s="50" t="s">
        <v>84</v>
      </c>
      <c r="E548" s="50"/>
      <c r="F548" s="45"/>
      <c r="G548" s="45"/>
      <c r="H548" s="45"/>
      <c r="I548" s="45"/>
      <c r="J548" s="45"/>
      <c r="K548" s="45"/>
      <c r="L548" s="45"/>
      <c r="M548" s="45"/>
      <c r="N548" s="45"/>
      <c r="O548" s="45"/>
      <c r="P548" s="45"/>
      <c r="Q548" s="45"/>
      <c r="R548" s="45"/>
      <c r="S548" s="45"/>
      <c r="T548" s="45"/>
      <c r="U548" s="45"/>
      <c r="V548" s="45"/>
      <c r="W548" s="45"/>
      <c r="X548" s="45"/>
      <c r="Y548" s="45"/>
      <c r="Z548" s="45"/>
    </row>
    <row r="549" spans="1:26" ht="13" x14ac:dyDescent="0.15">
      <c r="A549" s="50" t="s">
        <v>126</v>
      </c>
      <c r="B549" s="50" t="s">
        <v>237</v>
      </c>
      <c r="C549" s="50" t="s">
        <v>237</v>
      </c>
      <c r="D549" s="50" t="s">
        <v>237</v>
      </c>
      <c r="E549" s="50"/>
      <c r="F549" s="45"/>
      <c r="G549" s="45"/>
      <c r="H549" s="45"/>
      <c r="I549" s="45"/>
      <c r="J549" s="45"/>
      <c r="K549" s="45"/>
      <c r="L549" s="45"/>
      <c r="M549" s="45"/>
      <c r="N549" s="45"/>
      <c r="O549" s="45"/>
      <c r="P549" s="45"/>
      <c r="Q549" s="45"/>
      <c r="R549" s="45"/>
      <c r="S549" s="45"/>
      <c r="T549" s="45"/>
      <c r="U549" s="45"/>
      <c r="V549" s="45"/>
      <c r="W549" s="45"/>
      <c r="X549" s="45"/>
      <c r="Y549" s="45"/>
      <c r="Z549" s="45"/>
    </row>
    <row r="550" spans="1:26" ht="13" x14ac:dyDescent="0.15">
      <c r="A550" s="50" t="s">
        <v>114</v>
      </c>
      <c r="B550" s="50" t="s">
        <v>424</v>
      </c>
      <c r="C550" s="50" t="s">
        <v>425</v>
      </c>
      <c r="D550" s="50" t="s">
        <v>426</v>
      </c>
      <c r="E550" s="57"/>
      <c r="F550" s="45"/>
      <c r="G550" s="45"/>
      <c r="H550" s="45"/>
      <c r="I550" s="45"/>
      <c r="J550" s="45"/>
      <c r="K550" s="45"/>
      <c r="L550" s="45"/>
      <c r="M550" s="45"/>
      <c r="N550" s="45"/>
      <c r="O550" s="45"/>
      <c r="P550" s="45"/>
      <c r="Q550" s="45"/>
      <c r="R550" s="45"/>
      <c r="S550" s="45"/>
      <c r="T550" s="45"/>
      <c r="U550" s="45"/>
      <c r="V550" s="45"/>
      <c r="W550" s="45"/>
      <c r="X550" s="45"/>
      <c r="Y550" s="45"/>
      <c r="Z550" s="45"/>
    </row>
    <row r="551" spans="1:26" ht="13" x14ac:dyDescent="0.15">
      <c r="A551" s="50" t="s">
        <v>116</v>
      </c>
      <c r="B551" s="50" t="s">
        <v>427</v>
      </c>
      <c r="C551" s="50" t="s">
        <v>428</v>
      </c>
      <c r="D551" s="50" t="s">
        <v>429</v>
      </c>
      <c r="E551" s="57"/>
      <c r="F551" s="45"/>
      <c r="G551" s="45"/>
      <c r="H551" s="45"/>
      <c r="I551" s="45"/>
      <c r="J551" s="45"/>
      <c r="K551" s="45"/>
      <c r="L551" s="45"/>
      <c r="M551" s="45"/>
      <c r="N551" s="45"/>
      <c r="O551" s="45"/>
      <c r="P551" s="45"/>
      <c r="Q551" s="45"/>
      <c r="R551" s="45"/>
      <c r="S551" s="45"/>
      <c r="T551" s="45"/>
      <c r="U551" s="45"/>
      <c r="V551" s="45"/>
      <c r="W551" s="45"/>
      <c r="X551" s="45"/>
      <c r="Y551" s="45"/>
      <c r="Z551" s="45"/>
    </row>
    <row r="552" spans="1:26" ht="13" x14ac:dyDescent="0.15">
      <c r="A552" s="44"/>
      <c r="B552" s="45"/>
      <c r="C552" s="45"/>
      <c r="D552" s="45"/>
      <c r="E552" s="45"/>
      <c r="F552" s="44"/>
      <c r="G552" s="45"/>
      <c r="H552" s="45"/>
      <c r="I552" s="45"/>
      <c r="J552" s="45"/>
      <c r="K552" s="45"/>
      <c r="L552" s="45"/>
      <c r="M552" s="45"/>
      <c r="N552" s="45"/>
      <c r="O552" s="45"/>
      <c r="P552" s="45"/>
      <c r="Q552" s="45"/>
      <c r="R552" s="45"/>
      <c r="S552" s="45"/>
      <c r="T552" s="45"/>
      <c r="U552" s="45"/>
      <c r="V552" s="45"/>
      <c r="W552" s="45"/>
      <c r="X552" s="45"/>
      <c r="Y552" s="45"/>
      <c r="Z552" s="45"/>
    </row>
    <row r="553" spans="1:26" ht="13" x14ac:dyDescent="0.15">
      <c r="A553" s="51" t="s">
        <v>132</v>
      </c>
      <c r="B553" s="51" t="s">
        <v>84</v>
      </c>
      <c r="C553" s="51" t="s">
        <v>84</v>
      </c>
      <c r="D553" s="51" t="s">
        <v>84</v>
      </c>
      <c r="E553" s="61"/>
      <c r="F553" s="45"/>
      <c r="G553" s="45"/>
      <c r="H553" s="45"/>
      <c r="I553" s="45"/>
      <c r="J553" s="45"/>
      <c r="K553" s="45"/>
      <c r="L553" s="45"/>
      <c r="M553" s="45"/>
      <c r="N553" s="45"/>
      <c r="O553" s="45"/>
      <c r="P553" s="45"/>
      <c r="Q553" s="45"/>
      <c r="R553" s="45"/>
      <c r="S553" s="45"/>
      <c r="T553" s="45"/>
      <c r="U553" s="45"/>
      <c r="V553" s="45"/>
      <c r="W553" s="45"/>
      <c r="X553" s="45"/>
      <c r="Y553" s="45"/>
      <c r="Z553" s="45"/>
    </row>
    <row r="554" spans="1:26" ht="13" x14ac:dyDescent="0.15">
      <c r="A554" s="51" t="s">
        <v>133</v>
      </c>
      <c r="B554" s="51">
        <v>100</v>
      </c>
      <c r="C554" s="51">
        <v>100</v>
      </c>
      <c r="D554" s="51">
        <v>100</v>
      </c>
      <c r="E554" s="61"/>
      <c r="F554" s="45"/>
      <c r="G554" s="45"/>
      <c r="H554" s="45"/>
      <c r="I554" s="45"/>
      <c r="J554" s="45"/>
      <c r="K554" s="45"/>
      <c r="L554" s="45"/>
      <c r="M554" s="45"/>
      <c r="N554" s="45"/>
      <c r="O554" s="45"/>
      <c r="P554" s="45"/>
      <c r="Q554" s="45"/>
      <c r="R554" s="45"/>
      <c r="S554" s="45"/>
      <c r="T554" s="45"/>
      <c r="U554" s="45"/>
      <c r="V554" s="45"/>
      <c r="W554" s="45"/>
      <c r="X554" s="45"/>
      <c r="Y554" s="45"/>
      <c r="Z554" s="45"/>
    </row>
    <row r="555" spans="1:26" ht="13" x14ac:dyDescent="0.15">
      <c r="A555" s="44"/>
      <c r="B555" s="44"/>
      <c r="C555" s="44"/>
      <c r="D555" s="44"/>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 x14ac:dyDescent="0.15">
      <c r="A556" s="51" t="s">
        <v>120</v>
      </c>
      <c r="B556" s="52">
        <v>100</v>
      </c>
      <c r="C556" s="52">
        <v>100</v>
      </c>
      <c r="D556" s="52">
        <v>100</v>
      </c>
      <c r="E556" s="62"/>
      <c r="F556" s="45"/>
      <c r="G556" s="45"/>
      <c r="H556" s="45"/>
      <c r="I556" s="45"/>
      <c r="J556" s="45"/>
      <c r="K556" s="45"/>
      <c r="L556" s="45"/>
      <c r="M556" s="45"/>
      <c r="N556" s="45"/>
      <c r="O556" s="45"/>
      <c r="P556" s="45"/>
      <c r="Q556" s="45"/>
      <c r="R556" s="45"/>
      <c r="S556" s="45"/>
      <c r="T556" s="45"/>
      <c r="U556" s="45"/>
      <c r="V556" s="45"/>
      <c r="W556" s="45"/>
      <c r="X556" s="45"/>
      <c r="Y556" s="45"/>
      <c r="Z556" s="45"/>
    </row>
    <row r="557" spans="1:26" ht="13" x14ac:dyDescent="0.15">
      <c r="A557" s="44"/>
      <c r="B557" s="53"/>
      <c r="C557" s="44"/>
      <c r="D557" s="44"/>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 x14ac:dyDescent="0.15">
      <c r="A558" s="54" t="s">
        <v>121</v>
      </c>
      <c r="B558" s="67">
        <v>100</v>
      </c>
      <c r="C558" s="44"/>
      <c r="D558" s="56"/>
      <c r="E558" s="45"/>
      <c r="F558" s="44"/>
      <c r="G558" s="45"/>
      <c r="H558" s="45"/>
      <c r="I558" s="45"/>
      <c r="J558" s="45"/>
      <c r="K558" s="45"/>
      <c r="L558" s="45"/>
      <c r="M558" s="45"/>
      <c r="N558" s="45"/>
      <c r="O558" s="45"/>
      <c r="P558" s="45"/>
      <c r="Q558" s="45"/>
      <c r="R558" s="45"/>
      <c r="S558" s="45"/>
      <c r="T558" s="45"/>
      <c r="U558" s="45"/>
      <c r="V558" s="45"/>
      <c r="W558" s="45"/>
      <c r="X558" s="45"/>
      <c r="Y558" s="45"/>
      <c r="Z558" s="45"/>
    </row>
    <row r="559" spans="1:26" ht="13" x14ac:dyDescent="0.15">
      <c r="A559" s="44"/>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 x14ac:dyDescent="0.15">
      <c r="A560" s="4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 x14ac:dyDescent="0.15">
      <c r="A561" s="44"/>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 x14ac:dyDescent="0.15">
      <c r="A562" s="4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 x14ac:dyDescent="0.15">
      <c r="A563" s="4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 x14ac:dyDescent="0.15">
      <c r="A564" s="4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 x14ac:dyDescent="0.15">
      <c r="A565" s="44"/>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 x14ac:dyDescent="0.15">
      <c r="A566" s="4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 x14ac:dyDescent="0.15">
      <c r="A567" s="4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 x14ac:dyDescent="0.15">
      <c r="A568" s="4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 x14ac:dyDescent="0.15">
      <c r="A569" s="4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 x14ac:dyDescent="0.15">
      <c r="A570" s="44"/>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 x14ac:dyDescent="0.15">
      <c r="A571" s="4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 x14ac:dyDescent="0.15">
      <c r="A572" s="4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 x14ac:dyDescent="0.15">
      <c r="A573" s="44"/>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 x14ac:dyDescent="0.15">
      <c r="A574" s="44"/>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 x14ac:dyDescent="0.15">
      <c r="A575" s="44"/>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 x14ac:dyDescent="0.15">
      <c r="A576" s="44"/>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 x14ac:dyDescent="0.15">
      <c r="A577" s="44"/>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 x14ac:dyDescent="0.15">
      <c r="A578" s="4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 x14ac:dyDescent="0.15">
      <c r="A579" s="44"/>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 x14ac:dyDescent="0.15">
      <c r="A580" s="4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 x14ac:dyDescent="0.15">
      <c r="A581" s="44"/>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 x14ac:dyDescent="0.15">
      <c r="A582" s="44"/>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 x14ac:dyDescent="0.15">
      <c r="A583" s="4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 x14ac:dyDescent="0.15">
      <c r="A584" s="44"/>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 x14ac:dyDescent="0.15">
      <c r="A585" s="4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 x14ac:dyDescent="0.15">
      <c r="A586" s="4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 x14ac:dyDescent="0.15">
      <c r="A587" s="44"/>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 x14ac:dyDescent="0.15">
      <c r="A588" s="4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 x14ac:dyDescent="0.15">
      <c r="A589" s="4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 x14ac:dyDescent="0.15">
      <c r="A590" s="44"/>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 x14ac:dyDescent="0.15">
      <c r="A591" s="4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 x14ac:dyDescent="0.15">
      <c r="A592" s="4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 x14ac:dyDescent="0.15">
      <c r="A593" s="4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 x14ac:dyDescent="0.15">
      <c r="A594" s="4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 x14ac:dyDescent="0.15">
      <c r="A595" s="4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 x14ac:dyDescent="0.15">
      <c r="A596" s="4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 x14ac:dyDescent="0.15">
      <c r="A597" s="44"/>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 x14ac:dyDescent="0.15">
      <c r="A598" s="4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 x14ac:dyDescent="0.15">
      <c r="A599" s="4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 x14ac:dyDescent="0.15">
      <c r="A600" s="4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 x14ac:dyDescent="0.15">
      <c r="A601" s="44"/>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 x14ac:dyDescent="0.15">
      <c r="A602" s="4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 x14ac:dyDescent="0.15">
      <c r="A603" s="4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 x14ac:dyDescent="0.15">
      <c r="A604" s="4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 x14ac:dyDescent="0.15">
      <c r="A605" s="4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 x14ac:dyDescent="0.15">
      <c r="A606" s="4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 x14ac:dyDescent="0.15">
      <c r="A607" s="4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 x14ac:dyDescent="0.15">
      <c r="A608" s="4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 x14ac:dyDescent="0.15">
      <c r="A609" s="4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 x14ac:dyDescent="0.15">
      <c r="A610" s="4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 x14ac:dyDescent="0.15">
      <c r="A611" s="44"/>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 x14ac:dyDescent="0.15">
      <c r="A612" s="4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 x14ac:dyDescent="0.15">
      <c r="A613" s="4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 x14ac:dyDescent="0.15">
      <c r="A614" s="44"/>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 x14ac:dyDescent="0.15">
      <c r="A615" s="44"/>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 x14ac:dyDescent="0.15">
      <c r="A616" s="4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 x14ac:dyDescent="0.15">
      <c r="A617" s="4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 x14ac:dyDescent="0.15">
      <c r="A618" s="44"/>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 x14ac:dyDescent="0.15">
      <c r="A619" s="44"/>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 x14ac:dyDescent="0.15">
      <c r="A620" s="44"/>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 x14ac:dyDescent="0.15">
      <c r="A621" s="44"/>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 x14ac:dyDescent="0.15">
      <c r="A622" s="4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 x14ac:dyDescent="0.15">
      <c r="A623" s="4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 x14ac:dyDescent="0.15">
      <c r="A624" s="44"/>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 x14ac:dyDescent="0.15">
      <c r="A625" s="44"/>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 x14ac:dyDescent="0.15">
      <c r="A626" s="44"/>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 x14ac:dyDescent="0.15">
      <c r="A627" s="4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 x14ac:dyDescent="0.15">
      <c r="A628" s="4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 x14ac:dyDescent="0.15">
      <c r="A629" s="44"/>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 x14ac:dyDescent="0.15">
      <c r="A630" s="4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 x14ac:dyDescent="0.15">
      <c r="A631" s="44"/>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 x14ac:dyDescent="0.15">
      <c r="A632" s="4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 x14ac:dyDescent="0.15">
      <c r="A633" s="4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 x14ac:dyDescent="0.15">
      <c r="A634" s="44"/>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 x14ac:dyDescent="0.15">
      <c r="A635" s="4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 x14ac:dyDescent="0.15">
      <c r="A636" s="44"/>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 x14ac:dyDescent="0.15">
      <c r="A637" s="4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 x14ac:dyDescent="0.15">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 x14ac:dyDescent="0.15">
      <c r="A639" s="4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 x14ac:dyDescent="0.15">
      <c r="A640" s="44"/>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 x14ac:dyDescent="0.15">
      <c r="A641" s="44"/>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 x14ac:dyDescent="0.15">
      <c r="A642" s="44"/>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 x14ac:dyDescent="0.15">
      <c r="A643" s="44"/>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 x14ac:dyDescent="0.15">
      <c r="A644" s="44"/>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 x14ac:dyDescent="0.15">
      <c r="A645" s="44"/>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 x14ac:dyDescent="0.15">
      <c r="A646" s="44"/>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 x14ac:dyDescent="0.15">
      <c r="A647" s="4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 x14ac:dyDescent="0.15">
      <c r="A648" s="44"/>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 x14ac:dyDescent="0.15">
      <c r="A649" s="4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 x14ac:dyDescent="0.15">
      <c r="A650" s="4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 x14ac:dyDescent="0.15">
      <c r="A651" s="4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 x14ac:dyDescent="0.15">
      <c r="A652" s="44"/>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 x14ac:dyDescent="0.15">
      <c r="A653" s="4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 x14ac:dyDescent="0.15">
      <c r="A654" s="4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 x14ac:dyDescent="0.15">
      <c r="A655" s="44"/>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 x14ac:dyDescent="0.15">
      <c r="A656" s="4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 x14ac:dyDescent="0.15">
      <c r="A657" s="44"/>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 x14ac:dyDescent="0.15">
      <c r="A658" s="44"/>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 x14ac:dyDescent="0.15">
      <c r="A659" s="44"/>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 x14ac:dyDescent="0.15">
      <c r="A660" s="4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 x14ac:dyDescent="0.15">
      <c r="A661" s="44"/>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 x14ac:dyDescent="0.15">
      <c r="A662" s="44"/>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 x14ac:dyDescent="0.15">
      <c r="A663" s="44"/>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 x14ac:dyDescent="0.15">
      <c r="A664" s="44"/>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 x14ac:dyDescent="0.15">
      <c r="A665" s="4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 x14ac:dyDescent="0.15">
      <c r="A666" s="44"/>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 x14ac:dyDescent="0.15">
      <c r="A667" s="44"/>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 x14ac:dyDescent="0.15">
      <c r="A668" s="4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 x14ac:dyDescent="0.15">
      <c r="A669" s="4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 x14ac:dyDescent="0.15">
      <c r="A670" s="4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 x14ac:dyDescent="0.15">
      <c r="A671" s="4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 x14ac:dyDescent="0.15">
      <c r="A672" s="44"/>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 x14ac:dyDescent="0.15">
      <c r="A673" s="44"/>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 x14ac:dyDescent="0.15">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 x14ac:dyDescent="0.15">
      <c r="A675" s="4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 x14ac:dyDescent="0.15">
      <c r="A676" s="4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 x14ac:dyDescent="0.15">
      <c r="A677" s="44"/>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 x14ac:dyDescent="0.15">
      <c r="A678" s="4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 x14ac:dyDescent="0.15">
      <c r="A679" s="4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 x14ac:dyDescent="0.15">
      <c r="A680" s="4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 x14ac:dyDescent="0.15">
      <c r="A681" s="4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 x14ac:dyDescent="0.15">
      <c r="A682" s="4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 x14ac:dyDescent="0.15">
      <c r="A683" s="44"/>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 x14ac:dyDescent="0.15">
      <c r="A684" s="4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 x14ac:dyDescent="0.15">
      <c r="A685" s="44"/>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 x14ac:dyDescent="0.15">
      <c r="A686" s="4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 x14ac:dyDescent="0.15">
      <c r="A687" s="4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 x14ac:dyDescent="0.15">
      <c r="A688" s="4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 x14ac:dyDescent="0.15">
      <c r="A689" s="44"/>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 x14ac:dyDescent="0.15">
      <c r="A690" s="44"/>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 x14ac:dyDescent="0.15">
      <c r="A691" s="44"/>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 x14ac:dyDescent="0.15">
      <c r="A692" s="44"/>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 x14ac:dyDescent="0.15">
      <c r="A693" s="44"/>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 x14ac:dyDescent="0.15">
      <c r="A694" s="44"/>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 x14ac:dyDescent="0.15">
      <c r="A695" s="4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 x14ac:dyDescent="0.15">
      <c r="A696" s="4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 x14ac:dyDescent="0.15">
      <c r="A697" s="4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 x14ac:dyDescent="0.15">
      <c r="A698" s="4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 x14ac:dyDescent="0.15">
      <c r="A699" s="44"/>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 x14ac:dyDescent="0.15">
      <c r="A700" s="44"/>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 x14ac:dyDescent="0.15">
      <c r="A701" s="44"/>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 x14ac:dyDescent="0.15">
      <c r="A702" s="44"/>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 x14ac:dyDescent="0.15">
      <c r="A703" s="4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 x14ac:dyDescent="0.15">
      <c r="A704" s="44"/>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 x14ac:dyDescent="0.15">
      <c r="A705" s="4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 x14ac:dyDescent="0.15">
      <c r="A706" s="4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 x14ac:dyDescent="0.15">
      <c r="A707" s="4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 x14ac:dyDescent="0.15">
      <c r="A708" s="4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 x14ac:dyDescent="0.15">
      <c r="A709" s="4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 x14ac:dyDescent="0.15">
      <c r="A710" s="4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 x14ac:dyDescent="0.15">
      <c r="A711" s="4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 x14ac:dyDescent="0.15">
      <c r="A712" s="4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 x14ac:dyDescent="0.15">
      <c r="A713" s="44"/>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 x14ac:dyDescent="0.15">
      <c r="A714" s="4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 x14ac:dyDescent="0.15">
      <c r="A715" s="4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 x14ac:dyDescent="0.15">
      <c r="A716" s="4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 x14ac:dyDescent="0.15">
      <c r="A717" s="44"/>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 x14ac:dyDescent="0.15">
      <c r="A718" s="4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 x14ac:dyDescent="0.15">
      <c r="A719" s="4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 x14ac:dyDescent="0.15">
      <c r="A720" s="4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 x14ac:dyDescent="0.15">
      <c r="A721" s="44"/>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 x14ac:dyDescent="0.15">
      <c r="A722" s="4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 x14ac:dyDescent="0.15">
      <c r="A723" s="4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 x14ac:dyDescent="0.15">
      <c r="A724" s="4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 x14ac:dyDescent="0.15">
      <c r="A725" s="44"/>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 x14ac:dyDescent="0.15">
      <c r="A726" s="4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 x14ac:dyDescent="0.15">
      <c r="A727" s="4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 x14ac:dyDescent="0.15">
      <c r="A728" s="4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 x14ac:dyDescent="0.15">
      <c r="A729" s="4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 x14ac:dyDescent="0.15">
      <c r="A730" s="4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 x14ac:dyDescent="0.15">
      <c r="A731" s="44"/>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 x14ac:dyDescent="0.15">
      <c r="A732" s="4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 x14ac:dyDescent="0.15">
      <c r="A733" s="4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 x14ac:dyDescent="0.15">
      <c r="A734" s="44"/>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 x14ac:dyDescent="0.15">
      <c r="A735" s="44"/>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 x14ac:dyDescent="0.15">
      <c r="A736" s="44"/>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 x14ac:dyDescent="0.15">
      <c r="A737" s="44"/>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 x14ac:dyDescent="0.15">
      <c r="A738" s="4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 x14ac:dyDescent="0.15">
      <c r="A739" s="4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 x14ac:dyDescent="0.15">
      <c r="A740" s="4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 x14ac:dyDescent="0.15">
      <c r="A741" s="44"/>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 x14ac:dyDescent="0.15">
      <c r="A742" s="44"/>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 x14ac:dyDescent="0.15">
      <c r="A743" s="4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 x14ac:dyDescent="0.15">
      <c r="A744" s="4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 x14ac:dyDescent="0.15">
      <c r="A745" s="4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 x14ac:dyDescent="0.15">
      <c r="A746" s="44"/>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 x14ac:dyDescent="0.15">
      <c r="A747" s="4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 x14ac:dyDescent="0.15">
      <c r="A748" s="4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 x14ac:dyDescent="0.15">
      <c r="A749" s="44"/>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 x14ac:dyDescent="0.15">
      <c r="A750" s="4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 x14ac:dyDescent="0.15">
      <c r="A751" s="44"/>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 x14ac:dyDescent="0.15">
      <c r="A752" s="44"/>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 x14ac:dyDescent="0.15">
      <c r="A753" s="44"/>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 x14ac:dyDescent="0.15">
      <c r="A754" s="4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 x14ac:dyDescent="0.15">
      <c r="A755" s="44"/>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 x14ac:dyDescent="0.15">
      <c r="A756" s="44"/>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 x14ac:dyDescent="0.15">
      <c r="A757" s="44"/>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 x14ac:dyDescent="0.15">
      <c r="A758" s="44"/>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 x14ac:dyDescent="0.15">
      <c r="A759" s="44"/>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 x14ac:dyDescent="0.15">
      <c r="A760" s="44"/>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 x14ac:dyDescent="0.15">
      <c r="A761" s="4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 x14ac:dyDescent="0.15">
      <c r="A762" s="44"/>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 x14ac:dyDescent="0.15">
      <c r="A763" s="4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 x14ac:dyDescent="0.15">
      <c r="A764" s="44"/>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 x14ac:dyDescent="0.15">
      <c r="A765" s="44"/>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 x14ac:dyDescent="0.15">
      <c r="A766" s="4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 x14ac:dyDescent="0.15">
      <c r="A767" s="4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 x14ac:dyDescent="0.15">
      <c r="A768" s="44"/>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 x14ac:dyDescent="0.15">
      <c r="A769" s="44"/>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 x14ac:dyDescent="0.15">
      <c r="A770" s="44"/>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 x14ac:dyDescent="0.15">
      <c r="A771" s="4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 x14ac:dyDescent="0.15">
      <c r="A772" s="4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 x14ac:dyDescent="0.15">
      <c r="A773" s="4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 x14ac:dyDescent="0.15">
      <c r="A774" s="4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 x14ac:dyDescent="0.15">
      <c r="A775" s="4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 x14ac:dyDescent="0.15">
      <c r="A776" s="44"/>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 x14ac:dyDescent="0.15">
      <c r="A777" s="4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 x14ac:dyDescent="0.15">
      <c r="A778" s="44"/>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 x14ac:dyDescent="0.15">
      <c r="A779" s="44"/>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 x14ac:dyDescent="0.15">
      <c r="A780" s="4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 x14ac:dyDescent="0.15">
      <c r="A781" s="4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 x14ac:dyDescent="0.15">
      <c r="A782" s="4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 x14ac:dyDescent="0.15">
      <c r="A783" s="44"/>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 x14ac:dyDescent="0.15">
      <c r="A784" s="44"/>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 x14ac:dyDescent="0.15">
      <c r="A785" s="4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 x14ac:dyDescent="0.15">
      <c r="A786" s="4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 x14ac:dyDescent="0.15">
      <c r="A787" s="44"/>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 x14ac:dyDescent="0.15">
      <c r="A788" s="44"/>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 x14ac:dyDescent="0.15">
      <c r="A789" s="44"/>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 x14ac:dyDescent="0.15">
      <c r="A790" s="4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 x14ac:dyDescent="0.15">
      <c r="A791" s="44"/>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 x14ac:dyDescent="0.15">
      <c r="A792" s="4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 x14ac:dyDescent="0.15">
      <c r="A793" s="4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 x14ac:dyDescent="0.15">
      <c r="A794" s="44"/>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 x14ac:dyDescent="0.15">
      <c r="A795" s="44"/>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 x14ac:dyDescent="0.15">
      <c r="A796" s="4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 x14ac:dyDescent="0.15">
      <c r="A797" s="44"/>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 x14ac:dyDescent="0.15">
      <c r="A798" s="4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 x14ac:dyDescent="0.15">
      <c r="A799" s="44"/>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 x14ac:dyDescent="0.15">
      <c r="A800" s="44"/>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 x14ac:dyDescent="0.15">
      <c r="A801" s="4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 x14ac:dyDescent="0.15">
      <c r="A802" s="4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 x14ac:dyDescent="0.15">
      <c r="A803" s="44"/>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 x14ac:dyDescent="0.15">
      <c r="A804" s="44"/>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 x14ac:dyDescent="0.15">
      <c r="A805" s="44"/>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 x14ac:dyDescent="0.15">
      <c r="A806" s="4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 x14ac:dyDescent="0.15">
      <c r="A807" s="44"/>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 x14ac:dyDescent="0.15">
      <c r="A808" s="44"/>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 x14ac:dyDescent="0.15">
      <c r="A809" s="44"/>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 x14ac:dyDescent="0.15">
      <c r="A810" s="44"/>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 x14ac:dyDescent="0.15">
      <c r="A811" s="44"/>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 x14ac:dyDescent="0.15">
      <c r="A812" s="4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 x14ac:dyDescent="0.15">
      <c r="A813" s="44"/>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 x14ac:dyDescent="0.15">
      <c r="A814" s="44"/>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 x14ac:dyDescent="0.15">
      <c r="A815" s="44"/>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 x14ac:dyDescent="0.15">
      <c r="A816" s="44"/>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 x14ac:dyDescent="0.15">
      <c r="A817" s="4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 x14ac:dyDescent="0.15">
      <c r="A818" s="44"/>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 x14ac:dyDescent="0.15">
      <c r="A819" s="44"/>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 x14ac:dyDescent="0.15">
      <c r="A820" s="4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 x14ac:dyDescent="0.15">
      <c r="A821" s="44"/>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 x14ac:dyDescent="0.15">
      <c r="A822" s="44"/>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 x14ac:dyDescent="0.15">
      <c r="A823" s="4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 x14ac:dyDescent="0.15">
      <c r="A824" s="4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 x14ac:dyDescent="0.15">
      <c r="A825" s="4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 x14ac:dyDescent="0.15">
      <c r="A826" s="4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 x14ac:dyDescent="0.15">
      <c r="A827" s="4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 x14ac:dyDescent="0.15">
      <c r="A828" s="4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 x14ac:dyDescent="0.15">
      <c r="A829" s="4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 x14ac:dyDescent="0.15">
      <c r="A830" s="4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 x14ac:dyDescent="0.15">
      <c r="A831" s="44"/>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 x14ac:dyDescent="0.15">
      <c r="A832" s="44"/>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 x14ac:dyDescent="0.15">
      <c r="A833" s="4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 x14ac:dyDescent="0.15">
      <c r="A834" s="44"/>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 x14ac:dyDescent="0.15">
      <c r="A835" s="44"/>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 x14ac:dyDescent="0.15">
      <c r="A836" s="44"/>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 x14ac:dyDescent="0.15">
      <c r="A837" s="44"/>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 x14ac:dyDescent="0.15">
      <c r="A838" s="44"/>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 x14ac:dyDescent="0.15">
      <c r="A839" s="4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 x14ac:dyDescent="0.15">
      <c r="A840" s="4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 x14ac:dyDescent="0.15">
      <c r="A841" s="44"/>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 x14ac:dyDescent="0.15">
      <c r="A842" s="4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 x14ac:dyDescent="0.15">
      <c r="A843" s="44"/>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 x14ac:dyDescent="0.15">
      <c r="A844" s="44"/>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 x14ac:dyDescent="0.15">
      <c r="A845" s="44"/>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 x14ac:dyDescent="0.15">
      <c r="A846" s="44"/>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 x14ac:dyDescent="0.15">
      <c r="A847" s="4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 x14ac:dyDescent="0.15">
      <c r="A848" s="4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 x14ac:dyDescent="0.15">
      <c r="A849" s="44"/>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 x14ac:dyDescent="0.15">
      <c r="A850" s="44"/>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 x14ac:dyDescent="0.15">
      <c r="A851" s="44"/>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 x14ac:dyDescent="0.15">
      <c r="A852" s="44"/>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 x14ac:dyDescent="0.15">
      <c r="A853" s="44"/>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 x14ac:dyDescent="0.15">
      <c r="A854" s="4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 x14ac:dyDescent="0.15">
      <c r="A855" s="4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 x14ac:dyDescent="0.15">
      <c r="A856" s="4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 x14ac:dyDescent="0.15">
      <c r="A857" s="4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 x14ac:dyDescent="0.15">
      <c r="A858" s="44"/>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 x14ac:dyDescent="0.15">
      <c r="A859" s="4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 x14ac:dyDescent="0.15">
      <c r="A860" s="4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 x14ac:dyDescent="0.15">
      <c r="A861" s="44"/>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 x14ac:dyDescent="0.15">
      <c r="A862" s="44"/>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 x14ac:dyDescent="0.15">
      <c r="A863" s="44"/>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 x14ac:dyDescent="0.15">
      <c r="A864" s="44"/>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 x14ac:dyDescent="0.15">
      <c r="A865" s="44"/>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 x14ac:dyDescent="0.15">
      <c r="A866" s="44"/>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 x14ac:dyDescent="0.15">
      <c r="A867" s="4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 x14ac:dyDescent="0.15">
      <c r="A868" s="44"/>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 x14ac:dyDescent="0.15">
      <c r="A869" s="4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 x14ac:dyDescent="0.15">
      <c r="A870" s="4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 x14ac:dyDescent="0.15">
      <c r="A871" s="44"/>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 x14ac:dyDescent="0.15">
      <c r="A872" s="44"/>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 x14ac:dyDescent="0.15">
      <c r="A873" s="44"/>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 x14ac:dyDescent="0.15">
      <c r="A874" s="4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 x14ac:dyDescent="0.15">
      <c r="A875" s="44"/>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 x14ac:dyDescent="0.15">
      <c r="A876" s="44"/>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 x14ac:dyDescent="0.15">
      <c r="A877" s="44"/>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 x14ac:dyDescent="0.15">
      <c r="A878" s="44"/>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 x14ac:dyDescent="0.15">
      <c r="A879" s="4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 x14ac:dyDescent="0.15">
      <c r="A880" s="4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 x14ac:dyDescent="0.15">
      <c r="A881" s="44"/>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 x14ac:dyDescent="0.15">
      <c r="A882" s="44"/>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 x14ac:dyDescent="0.15">
      <c r="A883" s="44"/>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 x14ac:dyDescent="0.15">
      <c r="A884" s="44"/>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 x14ac:dyDescent="0.15">
      <c r="A885" s="4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 x14ac:dyDescent="0.15">
      <c r="A886" s="4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 x14ac:dyDescent="0.15">
      <c r="A887" s="44"/>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 x14ac:dyDescent="0.15">
      <c r="A888" s="44"/>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 x14ac:dyDescent="0.15">
      <c r="A889" s="44"/>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 x14ac:dyDescent="0.15">
      <c r="A890" s="4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 x14ac:dyDescent="0.15">
      <c r="A891" s="4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 x14ac:dyDescent="0.15">
      <c r="A892" s="44"/>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 x14ac:dyDescent="0.15">
      <c r="A893" s="4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 x14ac:dyDescent="0.15">
      <c r="A894" s="4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 x14ac:dyDescent="0.15">
      <c r="A895" s="4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 x14ac:dyDescent="0.15">
      <c r="A896" s="44"/>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 x14ac:dyDescent="0.15">
      <c r="A897" s="44"/>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 x14ac:dyDescent="0.15">
      <c r="A898" s="4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 x14ac:dyDescent="0.15">
      <c r="A899" s="44"/>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 x14ac:dyDescent="0.15">
      <c r="A900" s="4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 x14ac:dyDescent="0.15">
      <c r="A901" s="4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 x14ac:dyDescent="0.15">
      <c r="A902" s="44"/>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 x14ac:dyDescent="0.15">
      <c r="A903" s="4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 x14ac:dyDescent="0.15">
      <c r="A904" s="44"/>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 x14ac:dyDescent="0.15">
      <c r="A905" s="4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 x14ac:dyDescent="0.15">
      <c r="A906" s="44"/>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 x14ac:dyDescent="0.15">
      <c r="A907" s="44"/>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 x14ac:dyDescent="0.15">
      <c r="A908" s="44"/>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 x14ac:dyDescent="0.15">
      <c r="A909" s="4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 x14ac:dyDescent="0.15">
      <c r="A910" s="44"/>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 x14ac:dyDescent="0.15">
      <c r="A911" s="4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 x14ac:dyDescent="0.15">
      <c r="A912" s="44"/>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 x14ac:dyDescent="0.15">
      <c r="A913" s="44"/>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 x14ac:dyDescent="0.15">
      <c r="A914" s="44"/>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 x14ac:dyDescent="0.15">
      <c r="A915" s="44"/>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 x14ac:dyDescent="0.15">
      <c r="A916" s="44"/>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 x14ac:dyDescent="0.15">
      <c r="A917" s="44"/>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 x14ac:dyDescent="0.15">
      <c r="A918" s="44"/>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 x14ac:dyDescent="0.15">
      <c r="A919" s="44"/>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 x14ac:dyDescent="0.15">
      <c r="A920" s="44"/>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 x14ac:dyDescent="0.15">
      <c r="A921" s="44"/>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 x14ac:dyDescent="0.15">
      <c r="A922" s="44"/>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 x14ac:dyDescent="0.15">
      <c r="A923" s="44"/>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 x14ac:dyDescent="0.15">
      <c r="A924" s="4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 x14ac:dyDescent="0.15">
      <c r="A925" s="4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 x14ac:dyDescent="0.15">
      <c r="A926" s="4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 x14ac:dyDescent="0.15">
      <c r="A927" s="44"/>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 x14ac:dyDescent="0.15">
      <c r="A928" s="44"/>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 x14ac:dyDescent="0.15">
      <c r="A929" s="44"/>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 x14ac:dyDescent="0.15">
      <c r="A930" s="44"/>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 x14ac:dyDescent="0.15">
      <c r="A931" s="44"/>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 x14ac:dyDescent="0.15">
      <c r="A932" s="4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 x14ac:dyDescent="0.15">
      <c r="A933" s="44"/>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 x14ac:dyDescent="0.15">
      <c r="A934" s="44"/>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 x14ac:dyDescent="0.15">
      <c r="A935" s="44"/>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 x14ac:dyDescent="0.15">
      <c r="A936" s="44"/>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 x14ac:dyDescent="0.15">
      <c r="A937" s="44"/>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 x14ac:dyDescent="0.15">
      <c r="A938" s="4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 x14ac:dyDescent="0.15">
      <c r="A939" s="44"/>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 x14ac:dyDescent="0.15">
      <c r="A940" s="44"/>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 x14ac:dyDescent="0.15">
      <c r="A941" s="44"/>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 x14ac:dyDescent="0.15">
      <c r="A942" s="4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 x14ac:dyDescent="0.15">
      <c r="A943" s="44"/>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 x14ac:dyDescent="0.15">
      <c r="A944" s="44"/>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 x14ac:dyDescent="0.15">
      <c r="A945" s="44"/>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 x14ac:dyDescent="0.15">
      <c r="A946" s="4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 x14ac:dyDescent="0.15">
      <c r="A947" s="44"/>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 x14ac:dyDescent="0.15">
      <c r="A948" s="44"/>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 x14ac:dyDescent="0.15">
      <c r="A949" s="44"/>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 x14ac:dyDescent="0.15">
      <c r="A950" s="44"/>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 x14ac:dyDescent="0.15">
      <c r="A951" s="44"/>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 x14ac:dyDescent="0.15">
      <c r="A952" s="44"/>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 x14ac:dyDescent="0.15">
      <c r="A953" s="44"/>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 x14ac:dyDescent="0.15">
      <c r="A954" s="44"/>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 x14ac:dyDescent="0.15">
      <c r="A955" s="4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 x14ac:dyDescent="0.15">
      <c r="A956" s="44"/>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 x14ac:dyDescent="0.15">
      <c r="A957" s="44"/>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 x14ac:dyDescent="0.15">
      <c r="A958" s="4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 x14ac:dyDescent="0.15">
      <c r="A959" s="4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 x14ac:dyDescent="0.15">
      <c r="A960" s="44"/>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 x14ac:dyDescent="0.15">
      <c r="A961" s="4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 x14ac:dyDescent="0.15">
      <c r="A962" s="44"/>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 x14ac:dyDescent="0.15">
      <c r="A963" s="44"/>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 x14ac:dyDescent="0.15">
      <c r="A964" s="44"/>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 x14ac:dyDescent="0.15">
      <c r="A965" s="44"/>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 x14ac:dyDescent="0.15">
      <c r="A966" s="4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 x14ac:dyDescent="0.15">
      <c r="A967" s="44"/>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 x14ac:dyDescent="0.15">
      <c r="A968" s="44"/>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 x14ac:dyDescent="0.15">
      <c r="A969" s="4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 x14ac:dyDescent="0.15">
      <c r="A970" s="44"/>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 x14ac:dyDescent="0.15">
      <c r="A971" s="44"/>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 x14ac:dyDescent="0.15">
      <c r="A972" s="44"/>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 x14ac:dyDescent="0.15">
      <c r="A973" s="44"/>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 x14ac:dyDescent="0.15">
      <c r="A974" s="4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 x14ac:dyDescent="0.15">
      <c r="A975" s="44"/>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 x14ac:dyDescent="0.15">
      <c r="A976" s="4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 x14ac:dyDescent="0.15">
      <c r="A977" s="44"/>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 x14ac:dyDescent="0.15">
      <c r="A978" s="44"/>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 x14ac:dyDescent="0.15">
      <c r="A979" s="44"/>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 x14ac:dyDescent="0.15">
      <c r="A980" s="44"/>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 x14ac:dyDescent="0.15">
      <c r="A981" s="4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 x14ac:dyDescent="0.15">
      <c r="A982" s="44"/>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 x14ac:dyDescent="0.15">
      <c r="A983" s="44"/>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 x14ac:dyDescent="0.15">
      <c r="A984" s="4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 x14ac:dyDescent="0.15">
      <c r="A985" s="44"/>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 x14ac:dyDescent="0.15">
      <c r="A986" s="44"/>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 x14ac:dyDescent="0.15">
      <c r="A987" s="44"/>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 x14ac:dyDescent="0.15">
      <c r="A988" s="44"/>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 x14ac:dyDescent="0.15">
      <c r="A989" s="44"/>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 x14ac:dyDescent="0.15">
      <c r="A990" s="44"/>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 x14ac:dyDescent="0.15">
      <c r="A991" s="44"/>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 x14ac:dyDescent="0.15">
      <c r="A992" s="44"/>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 x14ac:dyDescent="0.15">
      <c r="A993" s="44"/>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 x14ac:dyDescent="0.15">
      <c r="A994" s="44"/>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 x14ac:dyDescent="0.15">
      <c r="A995" s="44"/>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 x14ac:dyDescent="0.15">
      <c r="A996" s="44"/>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 x14ac:dyDescent="0.15">
      <c r="A997" s="44"/>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 x14ac:dyDescent="0.15">
      <c r="A998" s="44"/>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 x14ac:dyDescent="0.15">
      <c r="A999" s="44"/>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 x14ac:dyDescent="0.15">
      <c r="A1000" s="44"/>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15"/>
  <cols>
    <col min="1" max="1" width="10" customWidth="1"/>
    <col min="2" max="26" width="14.5" customWidth="1"/>
  </cols>
  <sheetData>
    <row r="1" spans="1:26" ht="15.75" customHeight="1" x14ac:dyDescent="0.15">
      <c r="A1" s="68"/>
      <c r="B1" s="69" t="s">
        <v>241</v>
      </c>
      <c r="C1" s="69" t="s">
        <v>343</v>
      </c>
      <c r="D1" s="69" t="s">
        <v>430</v>
      </c>
      <c r="E1" s="69" t="s">
        <v>431</v>
      </c>
      <c r="F1" s="69" t="s">
        <v>181</v>
      </c>
      <c r="G1" s="69" t="s">
        <v>246</v>
      </c>
      <c r="H1" s="69" t="s">
        <v>247</v>
      </c>
      <c r="I1" s="69" t="s">
        <v>344</v>
      </c>
      <c r="J1" s="69" t="s">
        <v>432</v>
      </c>
      <c r="K1" s="69" t="s">
        <v>433</v>
      </c>
      <c r="L1" s="69"/>
      <c r="M1" s="69"/>
      <c r="N1" s="69"/>
      <c r="O1" s="69"/>
      <c r="P1" s="69"/>
      <c r="Q1" s="69"/>
      <c r="R1" s="69"/>
      <c r="S1" s="69"/>
      <c r="T1" s="69"/>
      <c r="U1" s="69"/>
      <c r="V1" s="69"/>
      <c r="W1" s="69"/>
      <c r="X1" s="69"/>
      <c r="Y1" s="69"/>
      <c r="Z1" s="69"/>
    </row>
    <row r="2" spans="1:26" ht="15.75" customHeight="1" x14ac:dyDescent="0.15">
      <c r="A2" s="70" t="s">
        <v>74</v>
      </c>
      <c r="B2" s="71">
        <v>75</v>
      </c>
      <c r="C2" s="72">
        <v>75</v>
      </c>
      <c r="D2" s="73">
        <v>75</v>
      </c>
      <c r="E2" s="73">
        <v>75</v>
      </c>
      <c r="F2" s="75">
        <v>75</v>
      </c>
      <c r="G2" s="56"/>
      <c r="H2" s="56"/>
      <c r="I2" s="97">
        <v>75</v>
      </c>
      <c r="J2" s="56"/>
      <c r="K2" s="56"/>
      <c r="L2" s="56"/>
      <c r="M2" s="56"/>
      <c r="N2" s="56"/>
      <c r="O2" s="56"/>
      <c r="P2" s="56"/>
      <c r="Q2" s="56"/>
      <c r="R2" s="56"/>
      <c r="S2" s="56"/>
      <c r="T2" s="56"/>
      <c r="U2" s="56"/>
      <c r="V2" s="56"/>
      <c r="W2" s="56"/>
      <c r="X2" s="56"/>
      <c r="Y2" s="56"/>
      <c r="Z2" s="56"/>
    </row>
    <row r="3" spans="1:26" ht="15.75" customHeight="1" x14ac:dyDescent="0.15">
      <c r="A3" s="70" t="s">
        <v>75</v>
      </c>
      <c r="B3" s="71">
        <v>83.33</v>
      </c>
      <c r="C3" s="72">
        <v>83.34</v>
      </c>
      <c r="D3" s="73">
        <v>66.67</v>
      </c>
      <c r="E3" s="73">
        <v>100</v>
      </c>
      <c r="F3" s="76">
        <v>83.34</v>
      </c>
      <c r="G3" s="73">
        <v>66.67</v>
      </c>
      <c r="H3" s="73">
        <v>100</v>
      </c>
      <c r="I3" s="98">
        <v>83.34</v>
      </c>
      <c r="J3" s="73">
        <v>66.67</v>
      </c>
      <c r="K3" s="73">
        <v>100</v>
      </c>
      <c r="L3" s="99"/>
      <c r="M3" s="99"/>
      <c r="N3" s="99"/>
      <c r="O3" s="99"/>
      <c r="P3" s="99"/>
      <c r="Q3" s="99"/>
      <c r="R3" s="99"/>
      <c r="S3" s="99"/>
      <c r="T3" s="99"/>
      <c r="U3" s="99"/>
      <c r="V3" s="99"/>
      <c r="W3" s="99"/>
      <c r="X3" s="99"/>
      <c r="Y3" s="99"/>
      <c r="Z3" s="99"/>
    </row>
    <row r="4" spans="1:26" ht="15.75" customHeight="1" x14ac:dyDescent="0.15">
      <c r="A4" s="70" t="s">
        <v>76</v>
      </c>
      <c r="B4" s="71">
        <v>87.5</v>
      </c>
      <c r="C4" s="72">
        <v>87.5</v>
      </c>
      <c r="D4" s="73">
        <v>75</v>
      </c>
      <c r="E4" s="73">
        <v>100</v>
      </c>
      <c r="F4" s="76">
        <v>87.5</v>
      </c>
      <c r="G4" s="73">
        <v>75</v>
      </c>
      <c r="H4" s="73">
        <v>100</v>
      </c>
      <c r="I4" s="98">
        <v>87.5</v>
      </c>
      <c r="J4" s="73">
        <v>75</v>
      </c>
      <c r="K4" s="73">
        <v>100</v>
      </c>
      <c r="L4" s="99"/>
      <c r="M4" s="99"/>
      <c r="N4" s="99"/>
      <c r="O4" s="99"/>
      <c r="P4" s="99"/>
      <c r="Q4" s="99"/>
      <c r="R4" s="99"/>
      <c r="S4" s="99"/>
      <c r="T4" s="99"/>
      <c r="U4" s="99"/>
      <c r="V4" s="99"/>
      <c r="W4" s="99"/>
      <c r="X4" s="99"/>
      <c r="Y4" s="99"/>
      <c r="Z4" s="99"/>
    </row>
    <row r="5" spans="1:26" ht="15.75" customHeight="1" x14ac:dyDescent="0.15">
      <c r="A5" s="70" t="s">
        <v>77</v>
      </c>
      <c r="B5" s="71">
        <v>5.56</v>
      </c>
      <c r="C5" s="72">
        <v>5.56</v>
      </c>
      <c r="D5" s="73">
        <v>5.56</v>
      </c>
      <c r="E5" s="73">
        <v>5.56</v>
      </c>
      <c r="F5" s="76">
        <v>5.56</v>
      </c>
      <c r="G5" s="73">
        <v>5.56</v>
      </c>
      <c r="H5" s="73">
        <v>5.56</v>
      </c>
      <c r="I5" s="98">
        <v>5.56</v>
      </c>
      <c r="J5" s="73">
        <v>5.56</v>
      </c>
      <c r="K5" s="73">
        <v>5.56</v>
      </c>
      <c r="L5" s="99"/>
      <c r="M5" s="99"/>
      <c r="N5" s="99"/>
      <c r="O5" s="99"/>
      <c r="P5" s="99"/>
      <c r="Q5" s="99"/>
      <c r="R5" s="99"/>
      <c r="S5" s="99"/>
      <c r="T5" s="99"/>
      <c r="U5" s="99"/>
      <c r="V5" s="99"/>
      <c r="W5" s="99"/>
      <c r="X5" s="99"/>
      <c r="Y5" s="99"/>
      <c r="Z5" s="99"/>
    </row>
    <row r="6" spans="1:26" ht="15.75" customHeight="1" x14ac:dyDescent="0.15">
      <c r="A6" s="70" t="s">
        <v>78</v>
      </c>
      <c r="B6" s="71">
        <v>80</v>
      </c>
      <c r="C6" s="72">
        <v>80</v>
      </c>
      <c r="D6" s="73">
        <v>80</v>
      </c>
      <c r="E6" s="73">
        <v>80</v>
      </c>
      <c r="F6" s="75">
        <v>80</v>
      </c>
      <c r="G6" s="56"/>
      <c r="H6" s="56"/>
      <c r="I6" s="97">
        <v>80</v>
      </c>
      <c r="J6" s="56"/>
      <c r="K6" s="56"/>
      <c r="L6" s="56"/>
      <c r="M6" s="56"/>
      <c r="N6" s="56"/>
      <c r="O6" s="56"/>
      <c r="P6" s="56"/>
      <c r="Q6" s="56"/>
      <c r="R6" s="56"/>
      <c r="S6" s="56"/>
      <c r="T6" s="56"/>
      <c r="U6" s="56"/>
      <c r="V6" s="56"/>
      <c r="W6" s="56"/>
      <c r="X6" s="56"/>
      <c r="Y6" s="56"/>
      <c r="Z6" s="56"/>
    </row>
    <row r="7" spans="1:26" ht="15.75" customHeight="1" x14ac:dyDescent="0.15">
      <c r="A7" s="77" t="s">
        <v>79</v>
      </c>
      <c r="B7" s="78">
        <v>10</v>
      </c>
      <c r="C7" s="79">
        <v>15</v>
      </c>
      <c r="D7" s="80">
        <v>30</v>
      </c>
      <c r="E7" s="80">
        <v>0</v>
      </c>
      <c r="F7" s="82">
        <v>10</v>
      </c>
      <c r="G7" s="80">
        <v>20</v>
      </c>
      <c r="H7" s="80">
        <v>0</v>
      </c>
      <c r="I7" s="100">
        <v>10</v>
      </c>
      <c r="J7" s="80">
        <v>20</v>
      </c>
      <c r="K7" s="80">
        <v>0</v>
      </c>
      <c r="L7" s="99"/>
      <c r="M7" s="99"/>
      <c r="N7" s="99"/>
      <c r="O7" s="99"/>
      <c r="P7" s="99"/>
      <c r="Q7" s="99"/>
      <c r="R7" s="99"/>
      <c r="S7" s="99"/>
      <c r="T7" s="99"/>
      <c r="U7" s="99"/>
      <c r="V7" s="99"/>
      <c r="W7" s="99"/>
      <c r="X7" s="99"/>
      <c r="Y7" s="99"/>
      <c r="Z7" s="99"/>
    </row>
    <row r="8" spans="1:26" ht="15.75" customHeight="1" x14ac:dyDescent="0.15">
      <c r="A8" s="70" t="s">
        <v>80</v>
      </c>
      <c r="B8" s="71">
        <v>83.33</v>
      </c>
      <c r="C8" s="72">
        <v>0</v>
      </c>
      <c r="D8" s="56"/>
      <c r="E8" s="56"/>
      <c r="F8" s="76">
        <v>83.33</v>
      </c>
      <c r="G8" s="56"/>
      <c r="H8" s="56"/>
      <c r="I8" s="98">
        <v>83.33</v>
      </c>
      <c r="J8" s="56"/>
      <c r="K8" s="56"/>
      <c r="L8" s="56"/>
      <c r="M8" s="56"/>
      <c r="N8" s="56"/>
      <c r="O8" s="56"/>
      <c r="P8" s="56"/>
      <c r="Q8" s="56"/>
      <c r="R8" s="56"/>
      <c r="S8" s="56"/>
      <c r="T8" s="56"/>
      <c r="U8" s="56"/>
      <c r="V8" s="56"/>
      <c r="W8" s="56"/>
      <c r="X8" s="56"/>
      <c r="Y8" s="56"/>
      <c r="Z8" s="56"/>
    </row>
    <row r="9" spans="1:26" ht="15.75" customHeight="1" x14ac:dyDescent="0.15">
      <c r="A9" s="70" t="s">
        <v>81</v>
      </c>
      <c r="B9" s="71">
        <v>16.670000000000002</v>
      </c>
      <c r="C9" s="72">
        <v>0</v>
      </c>
      <c r="D9" s="56"/>
      <c r="E9" s="56"/>
      <c r="F9" s="76">
        <v>16.670000000000002</v>
      </c>
      <c r="G9" s="56"/>
      <c r="H9" s="56"/>
      <c r="I9" s="98">
        <v>16.670000000000002</v>
      </c>
      <c r="J9" s="56"/>
      <c r="K9" s="56"/>
      <c r="L9" s="56"/>
      <c r="M9" s="56"/>
      <c r="N9" s="56"/>
      <c r="O9" s="56"/>
      <c r="P9" s="56"/>
      <c r="Q9" s="56"/>
      <c r="R9" s="56"/>
      <c r="S9" s="56"/>
      <c r="T9" s="56"/>
      <c r="U9" s="56"/>
      <c r="V9" s="56"/>
      <c r="W9" s="56"/>
      <c r="X9" s="56"/>
      <c r="Y9" s="56"/>
      <c r="Z9" s="56"/>
    </row>
    <row r="10" spans="1:26" ht="15.75" customHeight="1" x14ac:dyDescent="0.15">
      <c r="A10" s="70" t="s">
        <v>82</v>
      </c>
      <c r="B10" s="71">
        <v>83.33</v>
      </c>
      <c r="C10" s="72">
        <v>0</v>
      </c>
      <c r="D10" s="56"/>
      <c r="E10" s="56"/>
      <c r="F10" s="76">
        <v>83.33</v>
      </c>
      <c r="G10" s="56"/>
      <c r="H10" s="56"/>
      <c r="I10" s="98">
        <v>83.33</v>
      </c>
      <c r="J10" s="56"/>
      <c r="K10" s="56"/>
      <c r="L10" s="56"/>
      <c r="M10" s="56"/>
      <c r="N10" s="56"/>
      <c r="O10" s="56"/>
      <c r="P10" s="56"/>
      <c r="Q10" s="56"/>
      <c r="R10" s="56"/>
      <c r="S10" s="56"/>
      <c r="T10" s="56"/>
      <c r="U10" s="56"/>
      <c r="V10" s="56"/>
      <c r="W10" s="56"/>
      <c r="X10" s="56"/>
      <c r="Y10" s="56"/>
      <c r="Z10" s="56"/>
    </row>
    <row r="11" spans="1:26" ht="15.75" customHeight="1" x14ac:dyDescent="0.15">
      <c r="A11" s="70" t="s">
        <v>83</v>
      </c>
      <c r="B11" s="71">
        <v>66.67</v>
      </c>
      <c r="C11" s="72">
        <v>33.33</v>
      </c>
      <c r="D11" s="56"/>
      <c r="E11" s="56"/>
      <c r="F11" s="76">
        <v>66.67</v>
      </c>
      <c r="G11" s="56"/>
      <c r="H11" s="56"/>
      <c r="I11" s="98">
        <v>66.67</v>
      </c>
      <c r="J11" s="56"/>
      <c r="K11" s="56"/>
      <c r="L11" s="56"/>
      <c r="M11" s="56"/>
      <c r="N11" s="56"/>
      <c r="O11" s="56"/>
      <c r="P11" s="56"/>
      <c r="Q11" s="56"/>
      <c r="R11" s="56"/>
      <c r="S11" s="56"/>
      <c r="T11" s="56"/>
      <c r="U11" s="56"/>
      <c r="V11" s="56"/>
      <c r="W11" s="56"/>
      <c r="X11" s="56"/>
      <c r="Y11" s="56"/>
      <c r="Z11" s="56"/>
    </row>
    <row r="12" spans="1:26" ht="15.75" customHeight="1" x14ac:dyDescent="0.15">
      <c r="A12" s="70" t="s">
        <v>85</v>
      </c>
      <c r="B12" s="71">
        <v>33.33</v>
      </c>
      <c r="C12" s="72">
        <v>33.33</v>
      </c>
      <c r="D12" s="56"/>
      <c r="E12" s="56"/>
      <c r="F12" s="76">
        <v>33.33</v>
      </c>
      <c r="G12" s="56"/>
      <c r="H12" s="56"/>
      <c r="I12" s="98">
        <v>33.33</v>
      </c>
      <c r="J12" s="56"/>
      <c r="K12" s="56"/>
      <c r="L12" s="56"/>
      <c r="M12" s="56"/>
      <c r="N12" s="56"/>
      <c r="O12" s="56"/>
      <c r="P12" s="56"/>
      <c r="Q12" s="56"/>
      <c r="R12" s="56"/>
      <c r="S12" s="56"/>
      <c r="T12" s="56"/>
      <c r="U12" s="56"/>
      <c r="V12" s="56"/>
      <c r="W12" s="56"/>
      <c r="X12" s="56"/>
      <c r="Y12" s="56"/>
      <c r="Z12" s="56"/>
    </row>
    <row r="13" spans="1:26" ht="15.75" customHeight="1" x14ac:dyDescent="0.15">
      <c r="A13" s="70" t="s">
        <v>86</v>
      </c>
      <c r="B13" s="71">
        <v>68.75</v>
      </c>
      <c r="C13" s="72">
        <v>68.75</v>
      </c>
      <c r="D13" s="56"/>
      <c r="E13" s="56"/>
      <c r="F13" s="76">
        <v>68.75</v>
      </c>
      <c r="G13" s="56"/>
      <c r="H13" s="56"/>
      <c r="I13" s="98">
        <v>68.75</v>
      </c>
      <c r="J13" s="56"/>
      <c r="K13" s="56"/>
      <c r="L13" s="56"/>
      <c r="M13" s="56"/>
      <c r="N13" s="56"/>
      <c r="O13" s="56"/>
      <c r="P13" s="56"/>
      <c r="Q13" s="56"/>
      <c r="R13" s="56"/>
      <c r="S13" s="56"/>
      <c r="T13" s="56"/>
      <c r="U13" s="56"/>
      <c r="V13" s="56"/>
      <c r="W13" s="56"/>
      <c r="X13" s="56"/>
      <c r="Y13" s="56"/>
      <c r="Z13" s="56"/>
    </row>
    <row r="14" spans="1:26" ht="15.75" customHeight="1" x14ac:dyDescent="0.15">
      <c r="A14" s="70" t="s">
        <v>87</v>
      </c>
      <c r="B14" s="71">
        <v>22.22</v>
      </c>
      <c r="C14" s="72">
        <v>22.22</v>
      </c>
      <c r="D14" s="56"/>
      <c r="E14" s="56"/>
      <c r="F14" s="76">
        <v>22.22</v>
      </c>
      <c r="G14" s="56"/>
      <c r="H14" s="56"/>
      <c r="I14" s="98">
        <v>22.22</v>
      </c>
      <c r="J14" s="56"/>
      <c r="K14" s="56"/>
      <c r="L14" s="56"/>
      <c r="M14" s="56"/>
      <c r="N14" s="56"/>
      <c r="O14" s="56"/>
      <c r="P14" s="56"/>
      <c r="Q14" s="56"/>
      <c r="R14" s="56"/>
      <c r="S14" s="56"/>
      <c r="T14" s="56"/>
      <c r="U14" s="56"/>
      <c r="V14" s="56"/>
      <c r="W14" s="56"/>
      <c r="X14" s="56"/>
      <c r="Y14" s="56"/>
      <c r="Z14" s="56"/>
    </row>
    <row r="15" spans="1:26" ht="15.75" customHeight="1" x14ac:dyDescent="0.15">
      <c r="A15" s="70" t="s">
        <v>88</v>
      </c>
      <c r="B15" s="71">
        <v>0</v>
      </c>
      <c r="C15" s="72">
        <v>0</v>
      </c>
      <c r="D15" s="56"/>
      <c r="E15" s="56"/>
      <c r="F15" s="76">
        <v>0</v>
      </c>
      <c r="G15" s="56"/>
      <c r="H15" s="56"/>
      <c r="I15" s="98">
        <v>0</v>
      </c>
      <c r="J15" s="56"/>
      <c r="K15" s="56"/>
      <c r="L15" s="56"/>
      <c r="M15" s="56"/>
      <c r="N15" s="56"/>
      <c r="O15" s="56"/>
      <c r="P15" s="56"/>
      <c r="Q15" s="56"/>
      <c r="R15" s="56"/>
      <c r="S15" s="56"/>
      <c r="T15" s="56"/>
      <c r="U15" s="56"/>
      <c r="V15" s="56"/>
      <c r="W15" s="56"/>
      <c r="X15" s="56"/>
      <c r="Y15" s="56"/>
      <c r="Z15" s="56"/>
    </row>
    <row r="16" spans="1:26" ht="15.75" customHeight="1" x14ac:dyDescent="0.15">
      <c r="A16" s="70" t="s">
        <v>89</v>
      </c>
      <c r="B16" s="71">
        <v>0</v>
      </c>
      <c r="C16" s="72">
        <v>0</v>
      </c>
      <c r="D16" s="56"/>
      <c r="E16" s="56"/>
      <c r="F16" s="76">
        <v>0</v>
      </c>
      <c r="G16" s="56"/>
      <c r="H16" s="56"/>
      <c r="I16" s="98">
        <v>0</v>
      </c>
      <c r="J16" s="56"/>
      <c r="K16" s="56"/>
      <c r="L16" s="56"/>
      <c r="M16" s="56"/>
      <c r="N16" s="56"/>
      <c r="O16" s="56"/>
      <c r="P16" s="56"/>
      <c r="Q16" s="56"/>
      <c r="R16" s="56"/>
      <c r="S16" s="56"/>
      <c r="T16" s="56"/>
      <c r="U16" s="56"/>
      <c r="V16" s="56"/>
      <c r="W16" s="56"/>
      <c r="X16" s="56"/>
      <c r="Y16" s="56"/>
      <c r="Z16" s="56"/>
    </row>
    <row r="17" spans="1:26" ht="15.75" customHeight="1" x14ac:dyDescent="0.15">
      <c r="A17" s="70" t="s">
        <v>90</v>
      </c>
      <c r="B17" s="71">
        <v>50</v>
      </c>
      <c r="C17" s="72">
        <v>50</v>
      </c>
      <c r="D17" s="56"/>
      <c r="E17" s="56"/>
      <c r="F17" s="76">
        <v>50</v>
      </c>
      <c r="G17" s="56"/>
      <c r="H17" s="56"/>
      <c r="I17" s="98">
        <v>50</v>
      </c>
      <c r="J17" s="56"/>
      <c r="K17" s="56"/>
      <c r="L17" s="56"/>
      <c r="M17" s="56"/>
      <c r="N17" s="56"/>
      <c r="O17" s="56"/>
      <c r="P17" s="56"/>
      <c r="Q17" s="56"/>
      <c r="R17" s="56"/>
      <c r="S17" s="56"/>
      <c r="T17" s="56"/>
      <c r="U17" s="56"/>
      <c r="V17" s="56"/>
      <c r="W17" s="56"/>
      <c r="X17" s="56"/>
      <c r="Y17" s="56"/>
      <c r="Z17" s="56"/>
    </row>
    <row r="18" spans="1:26" ht="15.75" customHeight="1" x14ac:dyDescent="0.15">
      <c r="A18" s="77" t="s">
        <v>91</v>
      </c>
      <c r="B18" s="78" t="s">
        <v>84</v>
      </c>
      <c r="C18" s="79" t="s">
        <v>84</v>
      </c>
      <c r="D18" s="84"/>
      <c r="E18" s="84"/>
      <c r="F18" s="82" t="s">
        <v>84</v>
      </c>
      <c r="G18" s="84"/>
      <c r="H18" s="84"/>
      <c r="I18" s="100" t="s">
        <v>84</v>
      </c>
      <c r="J18" s="84"/>
      <c r="K18" s="84"/>
      <c r="L18" s="56"/>
      <c r="M18" s="56"/>
      <c r="N18" s="56"/>
      <c r="O18" s="56"/>
      <c r="P18" s="56"/>
      <c r="Q18" s="56"/>
      <c r="R18" s="56"/>
      <c r="S18" s="56"/>
      <c r="T18" s="56"/>
      <c r="U18" s="56"/>
      <c r="V18" s="56"/>
      <c r="W18" s="56"/>
      <c r="X18" s="56"/>
      <c r="Y18" s="56"/>
      <c r="Z18" s="56"/>
    </row>
    <row r="19" spans="1:26" ht="15.75" customHeight="1" x14ac:dyDescent="0.15">
      <c r="A19" s="70" t="s">
        <v>92</v>
      </c>
      <c r="B19" s="71">
        <v>100</v>
      </c>
      <c r="C19" s="72">
        <v>100</v>
      </c>
      <c r="D19" s="56"/>
      <c r="E19" s="56"/>
      <c r="F19" s="76">
        <v>100</v>
      </c>
      <c r="G19" s="56"/>
      <c r="H19" s="56"/>
      <c r="I19" s="98">
        <v>100</v>
      </c>
      <c r="J19" s="56"/>
      <c r="K19" s="56"/>
      <c r="L19" s="56"/>
      <c r="M19" s="56"/>
      <c r="N19" s="56"/>
      <c r="O19" s="56"/>
      <c r="P19" s="56"/>
      <c r="Q19" s="56"/>
      <c r="R19" s="56"/>
      <c r="S19" s="56"/>
      <c r="T19" s="56"/>
      <c r="U19" s="56"/>
      <c r="V19" s="56"/>
      <c r="W19" s="56"/>
      <c r="X19" s="56"/>
      <c r="Y19" s="56"/>
      <c r="Z19" s="56"/>
    </row>
    <row r="20" spans="1:26" ht="15.75" customHeight="1" x14ac:dyDescent="0.15">
      <c r="A20" s="70" t="s">
        <v>93</v>
      </c>
      <c r="B20" s="71">
        <v>33.33</v>
      </c>
      <c r="C20" s="72">
        <v>33.33</v>
      </c>
      <c r="D20" s="56"/>
      <c r="E20" s="56"/>
      <c r="F20" s="76">
        <v>33.33</v>
      </c>
      <c r="G20" s="56"/>
      <c r="H20" s="56"/>
      <c r="I20" s="98">
        <v>33.33</v>
      </c>
      <c r="J20" s="56"/>
      <c r="K20" s="56"/>
      <c r="L20" s="56"/>
      <c r="M20" s="56"/>
      <c r="N20" s="56"/>
      <c r="O20" s="56"/>
      <c r="P20" s="56"/>
      <c r="Q20" s="56"/>
      <c r="R20" s="56"/>
      <c r="S20" s="56"/>
      <c r="T20" s="56"/>
      <c r="U20" s="56"/>
      <c r="V20" s="56"/>
      <c r="W20" s="56"/>
      <c r="X20" s="56"/>
      <c r="Y20" s="56"/>
      <c r="Z20" s="56"/>
    </row>
    <row r="21" spans="1:26" ht="15.75" customHeight="1" x14ac:dyDescent="0.15">
      <c r="A21" s="70" t="s">
        <v>94</v>
      </c>
      <c r="B21" s="71">
        <v>60</v>
      </c>
      <c r="C21" s="72">
        <v>60</v>
      </c>
      <c r="D21" s="56"/>
      <c r="E21" s="56"/>
      <c r="F21" s="76">
        <v>60</v>
      </c>
      <c r="G21" s="56"/>
      <c r="H21" s="56"/>
      <c r="I21" s="98">
        <v>60</v>
      </c>
      <c r="J21" s="56"/>
      <c r="K21" s="56"/>
      <c r="L21" s="56"/>
      <c r="M21" s="56"/>
      <c r="N21" s="56"/>
      <c r="O21" s="56"/>
      <c r="P21" s="56"/>
      <c r="Q21" s="56"/>
      <c r="R21" s="56"/>
      <c r="S21" s="56"/>
      <c r="T21" s="56"/>
      <c r="U21" s="56"/>
      <c r="V21" s="56"/>
      <c r="W21" s="56"/>
      <c r="X21" s="56"/>
      <c r="Y21" s="56"/>
      <c r="Z21" s="56"/>
    </row>
    <row r="22" spans="1:26" ht="15.75" customHeight="1" x14ac:dyDescent="0.15">
      <c r="A22" s="70" t="s">
        <v>95</v>
      </c>
      <c r="B22" s="71">
        <v>48</v>
      </c>
      <c r="C22" s="72">
        <v>48</v>
      </c>
      <c r="D22" s="56"/>
      <c r="E22" s="56"/>
      <c r="F22" s="76">
        <v>48</v>
      </c>
      <c r="G22" s="56"/>
      <c r="H22" s="56"/>
      <c r="I22" s="98">
        <v>48</v>
      </c>
      <c r="J22" s="56"/>
      <c r="K22" s="56"/>
      <c r="L22" s="56"/>
      <c r="M22" s="56"/>
      <c r="N22" s="56"/>
      <c r="O22" s="56"/>
      <c r="P22" s="56"/>
      <c r="Q22" s="56"/>
      <c r="R22" s="56"/>
      <c r="S22" s="56"/>
      <c r="T22" s="56"/>
      <c r="U22" s="56"/>
      <c r="V22" s="56"/>
      <c r="W22" s="56"/>
      <c r="X22" s="56"/>
      <c r="Y22" s="56"/>
      <c r="Z22" s="56"/>
    </row>
    <row r="23" spans="1:26" ht="15.75" customHeight="1" x14ac:dyDescent="0.15">
      <c r="A23" s="70" t="s">
        <v>96</v>
      </c>
      <c r="B23" s="71">
        <v>25</v>
      </c>
      <c r="C23" s="72">
        <v>25</v>
      </c>
      <c r="D23" s="56"/>
      <c r="E23" s="56"/>
      <c r="F23" s="76">
        <v>25</v>
      </c>
      <c r="G23" s="56"/>
      <c r="H23" s="56"/>
      <c r="I23" s="98">
        <v>25</v>
      </c>
      <c r="J23" s="56"/>
      <c r="K23" s="56"/>
      <c r="L23" s="56"/>
      <c r="M23" s="56"/>
      <c r="N23" s="56"/>
      <c r="O23" s="56"/>
      <c r="P23" s="56"/>
      <c r="Q23" s="56"/>
      <c r="R23" s="56"/>
      <c r="S23" s="56"/>
      <c r="T23" s="56"/>
      <c r="U23" s="56"/>
      <c r="V23" s="56"/>
      <c r="W23" s="56"/>
      <c r="X23" s="56"/>
      <c r="Y23" s="56"/>
      <c r="Z23" s="56"/>
    </row>
    <row r="24" spans="1:26" ht="15.75" customHeight="1" x14ac:dyDescent="0.15">
      <c r="A24" s="70" t="s">
        <v>97</v>
      </c>
      <c r="B24" s="71">
        <v>12.5</v>
      </c>
      <c r="C24" s="72">
        <v>0</v>
      </c>
      <c r="D24" s="56"/>
      <c r="E24" s="56"/>
      <c r="F24" s="76">
        <v>25</v>
      </c>
      <c r="G24" s="56"/>
      <c r="H24" s="56"/>
      <c r="I24" s="98">
        <v>0</v>
      </c>
      <c r="J24" s="56"/>
      <c r="K24" s="56"/>
      <c r="L24" s="56"/>
      <c r="M24" s="56"/>
      <c r="N24" s="56"/>
      <c r="O24" s="56"/>
      <c r="P24" s="56"/>
      <c r="Q24" s="56"/>
      <c r="R24" s="56"/>
      <c r="S24" s="56"/>
      <c r="T24" s="56"/>
      <c r="U24" s="56"/>
      <c r="V24" s="56"/>
      <c r="W24" s="56"/>
      <c r="X24" s="56"/>
      <c r="Y24" s="56"/>
      <c r="Z24" s="56"/>
    </row>
    <row r="25" spans="1:26" ht="15.75" customHeight="1" x14ac:dyDescent="0.15">
      <c r="A25" s="70" t="s">
        <v>98</v>
      </c>
      <c r="B25" s="71">
        <v>0</v>
      </c>
      <c r="C25" s="72">
        <v>0</v>
      </c>
      <c r="D25" s="56"/>
      <c r="E25" s="56"/>
      <c r="F25" s="76">
        <v>0</v>
      </c>
      <c r="G25" s="56"/>
      <c r="H25" s="56"/>
      <c r="I25" s="98">
        <v>0</v>
      </c>
      <c r="J25" s="56"/>
      <c r="K25" s="56"/>
      <c r="L25" s="56"/>
      <c r="M25" s="56"/>
      <c r="N25" s="56"/>
      <c r="O25" s="56"/>
      <c r="P25" s="56"/>
      <c r="Q25" s="56"/>
      <c r="R25" s="56"/>
      <c r="S25" s="56"/>
      <c r="T25" s="56"/>
      <c r="U25" s="56"/>
      <c r="V25" s="56"/>
      <c r="W25" s="56"/>
      <c r="X25" s="56"/>
      <c r="Y25" s="56"/>
      <c r="Z25" s="56"/>
    </row>
    <row r="26" spans="1:26" ht="15.75" customHeight="1" x14ac:dyDescent="0.15">
      <c r="A26" s="70" t="s">
        <v>99</v>
      </c>
      <c r="B26" s="71" t="s">
        <v>84</v>
      </c>
      <c r="C26" s="72" t="s">
        <v>84</v>
      </c>
      <c r="D26" s="56"/>
      <c r="E26" s="56"/>
      <c r="F26" s="76" t="s">
        <v>84</v>
      </c>
      <c r="G26" s="56"/>
      <c r="H26" s="56"/>
      <c r="I26" s="98" t="s">
        <v>84</v>
      </c>
      <c r="J26" s="56"/>
      <c r="K26" s="56"/>
      <c r="L26" s="56"/>
      <c r="M26" s="56"/>
      <c r="N26" s="56"/>
      <c r="O26" s="56"/>
      <c r="P26" s="56"/>
      <c r="Q26" s="56"/>
      <c r="R26" s="56"/>
      <c r="S26" s="56"/>
      <c r="T26" s="56"/>
      <c r="U26" s="56"/>
      <c r="V26" s="56"/>
      <c r="W26" s="56"/>
      <c r="X26" s="56"/>
      <c r="Y26" s="56"/>
      <c r="Z26" s="56"/>
    </row>
    <row r="27" spans="1:26" ht="15.75" customHeight="1" x14ac:dyDescent="0.15">
      <c r="A27" s="70" t="s">
        <v>100</v>
      </c>
      <c r="B27" s="71">
        <v>87.5</v>
      </c>
      <c r="C27" s="72">
        <v>87.5</v>
      </c>
      <c r="D27" s="56"/>
      <c r="E27" s="56"/>
      <c r="F27" s="76">
        <v>87.5</v>
      </c>
      <c r="G27" s="56"/>
      <c r="H27" s="56"/>
      <c r="I27" s="98">
        <v>87.5</v>
      </c>
      <c r="J27" s="56"/>
      <c r="K27" s="56"/>
      <c r="L27" s="56"/>
      <c r="M27" s="56"/>
      <c r="N27" s="56"/>
      <c r="O27" s="56"/>
      <c r="P27" s="56"/>
      <c r="Q27" s="56"/>
      <c r="R27" s="56"/>
      <c r="S27" s="56"/>
      <c r="T27" s="56"/>
      <c r="U27" s="56"/>
      <c r="V27" s="56"/>
      <c r="W27" s="56"/>
      <c r="X27" s="56"/>
      <c r="Y27" s="56"/>
      <c r="Z27" s="56"/>
    </row>
    <row r="28" spans="1:26" ht="15.75" customHeight="1" x14ac:dyDescent="0.15">
      <c r="A28" s="70" t="s">
        <v>101</v>
      </c>
      <c r="B28" s="71">
        <v>0</v>
      </c>
      <c r="C28" s="72">
        <v>0</v>
      </c>
      <c r="D28" s="56"/>
      <c r="E28" s="56"/>
      <c r="F28" s="76">
        <v>0</v>
      </c>
      <c r="G28" s="56"/>
      <c r="H28" s="56"/>
      <c r="I28" s="98">
        <v>0</v>
      </c>
      <c r="J28" s="56"/>
      <c r="K28" s="56"/>
      <c r="L28" s="56"/>
      <c r="M28" s="56"/>
      <c r="N28" s="56"/>
      <c r="O28" s="56"/>
      <c r="P28" s="56"/>
      <c r="Q28" s="56"/>
      <c r="R28" s="56"/>
      <c r="S28" s="56"/>
      <c r="T28" s="56"/>
      <c r="U28" s="56"/>
      <c r="V28" s="56"/>
      <c r="W28" s="56"/>
      <c r="X28" s="56"/>
      <c r="Y28" s="56"/>
      <c r="Z28" s="56"/>
    </row>
    <row r="29" spans="1:26" ht="15.75" customHeight="1" x14ac:dyDescent="0.15">
      <c r="A29" s="70" t="s">
        <v>102</v>
      </c>
      <c r="B29" s="71">
        <v>60</v>
      </c>
      <c r="C29" s="72">
        <v>60</v>
      </c>
      <c r="D29" s="56"/>
      <c r="E29" s="56"/>
      <c r="F29" s="76">
        <v>60</v>
      </c>
      <c r="G29" s="56"/>
      <c r="H29" s="56"/>
      <c r="I29" s="98">
        <v>60</v>
      </c>
      <c r="J29" s="56"/>
      <c r="K29" s="56"/>
      <c r="L29" s="56"/>
      <c r="M29" s="56"/>
      <c r="N29" s="56"/>
      <c r="O29" s="56"/>
      <c r="P29" s="56"/>
      <c r="Q29" s="56"/>
      <c r="R29" s="56"/>
      <c r="S29" s="56"/>
      <c r="T29" s="56"/>
      <c r="U29" s="56"/>
      <c r="V29" s="56"/>
      <c r="W29" s="56"/>
      <c r="X29" s="56"/>
      <c r="Y29" s="56"/>
      <c r="Z29" s="56"/>
    </row>
    <row r="30" spans="1:26" ht="15.75" customHeight="1" x14ac:dyDescent="0.15">
      <c r="A30" s="70" t="s">
        <v>103</v>
      </c>
      <c r="B30" s="71">
        <v>100</v>
      </c>
      <c r="C30" s="72">
        <v>100</v>
      </c>
      <c r="D30" s="56"/>
      <c r="E30" s="56"/>
      <c r="F30" s="76">
        <v>100</v>
      </c>
      <c r="G30" s="56"/>
      <c r="H30" s="56"/>
      <c r="I30" s="98">
        <v>100</v>
      </c>
      <c r="J30" s="56"/>
      <c r="K30" s="56"/>
      <c r="L30" s="56"/>
      <c r="M30" s="56"/>
      <c r="N30" s="56"/>
      <c r="O30" s="56"/>
      <c r="P30" s="56"/>
      <c r="Q30" s="56"/>
      <c r="R30" s="56"/>
      <c r="S30" s="56"/>
      <c r="T30" s="56"/>
      <c r="U30" s="56"/>
      <c r="V30" s="56"/>
      <c r="W30" s="56"/>
      <c r="X30" s="56"/>
      <c r="Y30" s="56"/>
      <c r="Z30" s="56"/>
    </row>
    <row r="31" spans="1:26" ht="15.75" customHeight="1" x14ac:dyDescent="0.15">
      <c r="A31" s="70" t="s">
        <v>104</v>
      </c>
      <c r="B31" s="71" t="s">
        <v>84</v>
      </c>
      <c r="C31" s="72" t="s">
        <v>84</v>
      </c>
      <c r="D31" s="56"/>
      <c r="E31" s="56"/>
      <c r="F31" s="76" t="s">
        <v>84</v>
      </c>
      <c r="G31" s="56"/>
      <c r="H31" s="56"/>
      <c r="I31" s="98" t="s">
        <v>84</v>
      </c>
      <c r="J31" s="56"/>
      <c r="K31" s="56"/>
      <c r="L31" s="56"/>
      <c r="M31" s="56"/>
      <c r="N31" s="56"/>
      <c r="O31" s="56"/>
      <c r="P31" s="56"/>
      <c r="Q31" s="56"/>
      <c r="R31" s="56"/>
      <c r="S31" s="56"/>
      <c r="T31" s="56"/>
      <c r="U31" s="56"/>
      <c r="V31" s="56"/>
      <c r="W31" s="56"/>
      <c r="X31" s="56"/>
      <c r="Y31" s="56"/>
      <c r="Z31" s="56"/>
    </row>
    <row r="32" spans="1:26" ht="15.75" customHeight="1" x14ac:dyDescent="0.15">
      <c r="A32" s="70" t="s">
        <v>105</v>
      </c>
      <c r="B32" s="71">
        <v>100</v>
      </c>
      <c r="C32" s="72">
        <v>100</v>
      </c>
      <c r="D32" s="56"/>
      <c r="E32" s="56"/>
      <c r="F32" s="76">
        <v>100</v>
      </c>
      <c r="G32" s="56"/>
      <c r="H32" s="56"/>
      <c r="I32" s="98">
        <v>100</v>
      </c>
      <c r="J32" s="56"/>
      <c r="K32" s="56"/>
      <c r="L32" s="56"/>
      <c r="M32" s="56"/>
      <c r="N32" s="56"/>
      <c r="O32" s="56"/>
      <c r="P32" s="56"/>
      <c r="Q32" s="56"/>
      <c r="R32" s="56"/>
      <c r="S32" s="56"/>
      <c r="T32" s="56"/>
      <c r="U32" s="56"/>
      <c r="V32" s="56"/>
      <c r="W32" s="56"/>
      <c r="X32" s="56"/>
      <c r="Y32" s="56"/>
      <c r="Z32" s="56"/>
    </row>
    <row r="33" spans="1:26" ht="15.75" customHeight="1" x14ac:dyDescent="0.15">
      <c r="A33" s="84"/>
      <c r="B33" s="84"/>
      <c r="C33" s="85"/>
      <c r="D33" s="84"/>
      <c r="E33" s="84"/>
      <c r="F33" s="87"/>
      <c r="G33" s="84"/>
      <c r="H33" s="84"/>
      <c r="I33" s="101"/>
      <c r="J33" s="84"/>
      <c r="K33" s="84"/>
      <c r="L33" s="56"/>
      <c r="M33" s="56"/>
      <c r="N33" s="56"/>
      <c r="O33" s="56"/>
      <c r="P33" s="56"/>
      <c r="Q33" s="56"/>
      <c r="R33" s="56"/>
      <c r="S33" s="56"/>
      <c r="T33" s="56"/>
      <c r="U33" s="56"/>
      <c r="V33" s="56"/>
      <c r="W33" s="56"/>
      <c r="X33" s="56"/>
      <c r="Y33" s="56"/>
      <c r="Z33" s="56"/>
    </row>
    <row r="34" spans="1:26" ht="15.75" customHeight="1" x14ac:dyDescent="0.15">
      <c r="A34" s="88" t="s">
        <v>248</v>
      </c>
      <c r="B34" s="89">
        <v>49.72</v>
      </c>
      <c r="C34" s="90">
        <v>41.71</v>
      </c>
      <c r="D34" s="90">
        <v>55.37</v>
      </c>
      <c r="E34" s="90">
        <v>60.09</v>
      </c>
      <c r="F34" s="90">
        <v>50.16</v>
      </c>
      <c r="G34" s="90">
        <v>41.81</v>
      </c>
      <c r="H34" s="90">
        <v>51.39</v>
      </c>
      <c r="I34" s="90">
        <v>49.27</v>
      </c>
      <c r="J34" s="90">
        <v>41.81</v>
      </c>
      <c r="K34" s="90">
        <v>51.39</v>
      </c>
      <c r="L34" s="102"/>
      <c r="M34" s="102"/>
      <c r="N34" s="102"/>
      <c r="O34" s="102"/>
      <c r="P34" s="102"/>
      <c r="Q34" s="102"/>
      <c r="R34" s="102"/>
      <c r="S34" s="102"/>
      <c r="T34" s="102"/>
      <c r="U34" s="102"/>
      <c r="V34" s="102"/>
      <c r="W34" s="102"/>
      <c r="X34" s="102"/>
      <c r="Y34" s="102"/>
      <c r="Z34" s="102"/>
    </row>
    <row r="35" spans="1:26" ht="15.75" customHeight="1" x14ac:dyDescent="0.15">
      <c r="A35" s="91" t="s">
        <v>71</v>
      </c>
      <c r="B35" s="92">
        <v>56.9</v>
      </c>
      <c r="C35" s="72">
        <v>57.73</v>
      </c>
      <c r="D35" s="73">
        <v>55.37</v>
      </c>
      <c r="E35" s="73">
        <v>60.09</v>
      </c>
      <c r="F35" s="76">
        <v>56.9</v>
      </c>
      <c r="G35" s="73">
        <v>41.81</v>
      </c>
      <c r="H35" s="73">
        <v>51.39</v>
      </c>
      <c r="I35" s="98">
        <v>56.9</v>
      </c>
      <c r="J35" s="73">
        <v>41.81</v>
      </c>
      <c r="K35" s="73">
        <v>51.39</v>
      </c>
      <c r="L35" s="99"/>
      <c r="M35" s="99"/>
      <c r="N35" s="99"/>
      <c r="O35" s="99"/>
      <c r="P35" s="99"/>
      <c r="Q35" s="99"/>
      <c r="R35" s="99"/>
      <c r="S35" s="99"/>
      <c r="T35" s="99"/>
      <c r="U35" s="99"/>
      <c r="V35" s="99"/>
      <c r="W35" s="99"/>
      <c r="X35" s="99"/>
      <c r="Y35" s="99"/>
      <c r="Z35" s="99"/>
    </row>
    <row r="36" spans="1:26" ht="15.75" customHeight="1" x14ac:dyDescent="0.15">
      <c r="A36" s="91" t="s">
        <v>72</v>
      </c>
      <c r="B36" s="92">
        <v>42.43</v>
      </c>
      <c r="C36" s="72">
        <v>20.76</v>
      </c>
      <c r="D36" s="56"/>
      <c r="E36" s="56"/>
      <c r="F36" s="76">
        <v>42.43</v>
      </c>
      <c r="G36" s="56"/>
      <c r="H36" s="56"/>
      <c r="I36" s="98">
        <v>42.43</v>
      </c>
      <c r="J36" s="56"/>
      <c r="K36" s="56"/>
      <c r="L36" s="56"/>
      <c r="M36" s="56"/>
      <c r="N36" s="56"/>
      <c r="O36" s="56"/>
      <c r="P36" s="56"/>
      <c r="Q36" s="56"/>
      <c r="R36" s="56"/>
      <c r="S36" s="56"/>
      <c r="T36" s="56"/>
      <c r="U36" s="56"/>
      <c r="V36" s="56"/>
      <c r="W36" s="56"/>
      <c r="X36" s="56"/>
      <c r="Y36" s="56"/>
      <c r="Z36" s="56"/>
    </row>
    <row r="37" spans="1:26" ht="15.75" customHeight="1" x14ac:dyDescent="0.15">
      <c r="A37" s="91" t="s">
        <v>73</v>
      </c>
      <c r="B37" s="92">
        <v>52.19</v>
      </c>
      <c r="C37" s="72">
        <v>51.15</v>
      </c>
      <c r="D37" s="56"/>
      <c r="E37" s="56"/>
      <c r="F37" s="76">
        <v>53.24</v>
      </c>
      <c r="G37" s="56"/>
      <c r="H37" s="56"/>
      <c r="I37" s="98">
        <v>51.15</v>
      </c>
      <c r="J37" s="56"/>
      <c r="K37" s="56"/>
      <c r="L37" s="56"/>
      <c r="M37" s="56"/>
      <c r="N37" s="56"/>
      <c r="O37" s="56"/>
      <c r="P37" s="56"/>
      <c r="Q37" s="56"/>
      <c r="R37" s="56"/>
      <c r="S37" s="56"/>
      <c r="T37" s="56"/>
      <c r="U37" s="56"/>
      <c r="V37" s="56"/>
      <c r="W37" s="56"/>
      <c r="X37" s="56"/>
      <c r="Y37" s="56"/>
      <c r="Z37" s="56"/>
    </row>
    <row r="38" spans="1:26" ht="15.75" customHeight="1" x14ac:dyDescent="0.15">
      <c r="A38" s="103"/>
      <c r="B38" s="104"/>
      <c r="C38" s="105"/>
      <c r="D38" s="56"/>
      <c r="E38" s="56"/>
      <c r="F38" s="106"/>
      <c r="G38" s="56"/>
      <c r="H38" s="56"/>
      <c r="I38" s="107"/>
      <c r="J38" s="56"/>
      <c r="K38" s="56"/>
      <c r="L38" s="56"/>
      <c r="M38" s="56"/>
      <c r="N38" s="56"/>
      <c r="O38" s="56"/>
      <c r="P38" s="56"/>
      <c r="Q38" s="56"/>
      <c r="R38" s="56"/>
      <c r="S38" s="56"/>
      <c r="T38" s="56"/>
      <c r="U38" s="56"/>
      <c r="V38" s="56"/>
      <c r="W38" s="56"/>
      <c r="X38" s="56"/>
      <c r="Y38" s="56"/>
      <c r="Z38" s="56"/>
    </row>
    <row r="39" spans="1:26" ht="15.75" customHeight="1" x14ac:dyDescent="0.15">
      <c r="A39" s="103"/>
      <c r="B39" s="104"/>
      <c r="C39" s="105"/>
      <c r="D39" s="56"/>
      <c r="E39" s="56"/>
      <c r="F39" s="106"/>
      <c r="G39" s="56"/>
      <c r="H39" s="56"/>
      <c r="I39" s="107"/>
      <c r="J39" s="56"/>
      <c r="K39" s="56"/>
      <c r="L39" s="56"/>
      <c r="M39" s="56"/>
      <c r="N39" s="56"/>
      <c r="O39" s="56"/>
      <c r="P39" s="56"/>
      <c r="Q39" s="56"/>
      <c r="R39" s="56"/>
      <c r="S39" s="56"/>
      <c r="T39" s="56"/>
      <c r="U39" s="56"/>
      <c r="V39" s="56"/>
      <c r="W39" s="56"/>
      <c r="X39" s="56"/>
      <c r="Y39" s="56"/>
      <c r="Z39" s="56"/>
    </row>
    <row r="40" spans="1:26" ht="15.75" customHeight="1" x14ac:dyDescent="0.15">
      <c r="A40" s="103"/>
      <c r="B40" s="104"/>
      <c r="C40" s="105"/>
      <c r="D40" s="56"/>
      <c r="E40" s="56"/>
      <c r="F40" s="106"/>
      <c r="G40" s="56"/>
      <c r="H40" s="56"/>
      <c r="I40" s="107"/>
      <c r="J40" s="56"/>
      <c r="K40" s="56"/>
      <c r="L40" s="56"/>
      <c r="M40" s="56"/>
      <c r="N40" s="56"/>
      <c r="O40" s="56"/>
      <c r="P40" s="56"/>
      <c r="Q40" s="56"/>
      <c r="R40" s="56"/>
      <c r="S40" s="56"/>
      <c r="T40" s="56"/>
      <c r="U40" s="56"/>
      <c r="V40" s="56"/>
      <c r="W40" s="56"/>
      <c r="X40" s="56"/>
      <c r="Y40" s="56"/>
      <c r="Z40" s="56"/>
    </row>
    <row r="41" spans="1:26" ht="15.75" customHeight="1" x14ac:dyDescent="0.15">
      <c r="A41" s="103"/>
      <c r="B41" s="104"/>
      <c r="C41" s="105"/>
      <c r="D41" s="56"/>
      <c r="E41" s="56"/>
      <c r="F41" s="106"/>
      <c r="G41" s="56"/>
      <c r="H41" s="56"/>
      <c r="I41" s="107"/>
      <c r="J41" s="56"/>
      <c r="K41" s="56"/>
      <c r="L41" s="56"/>
      <c r="M41" s="56"/>
      <c r="N41" s="56"/>
      <c r="O41" s="56"/>
      <c r="P41" s="56"/>
      <c r="Q41" s="56"/>
      <c r="R41" s="56"/>
      <c r="S41" s="56"/>
      <c r="T41" s="56"/>
      <c r="U41" s="56"/>
      <c r="V41" s="56"/>
      <c r="W41" s="56"/>
      <c r="X41" s="56"/>
      <c r="Y41" s="56"/>
      <c r="Z41" s="56"/>
    </row>
    <row r="42" spans="1:26" ht="15.75" customHeight="1" x14ac:dyDescent="0.15">
      <c r="A42" s="103"/>
      <c r="B42" s="104"/>
      <c r="C42" s="105"/>
      <c r="D42" s="56"/>
      <c r="E42" s="56"/>
      <c r="F42" s="106"/>
      <c r="G42" s="56"/>
      <c r="H42" s="56"/>
      <c r="I42" s="107"/>
      <c r="J42" s="56"/>
      <c r="K42" s="56"/>
      <c r="L42" s="56"/>
      <c r="M42" s="56"/>
      <c r="N42" s="56"/>
      <c r="O42" s="56"/>
      <c r="P42" s="56"/>
      <c r="Q42" s="56"/>
      <c r="R42" s="56"/>
      <c r="S42" s="56"/>
      <c r="T42" s="56"/>
      <c r="U42" s="56"/>
      <c r="V42" s="56"/>
      <c r="W42" s="56"/>
      <c r="X42" s="56"/>
      <c r="Y42" s="56"/>
      <c r="Z42" s="56"/>
    </row>
    <row r="43" spans="1:26" ht="15.75" customHeight="1" x14ac:dyDescent="0.15">
      <c r="A43" s="103"/>
      <c r="B43" s="104"/>
      <c r="C43" s="105"/>
      <c r="D43" s="56"/>
      <c r="E43" s="56"/>
      <c r="F43" s="106"/>
      <c r="G43" s="56"/>
      <c r="H43" s="56"/>
      <c r="I43" s="107"/>
      <c r="J43" s="56"/>
      <c r="K43" s="56"/>
      <c r="L43" s="56"/>
      <c r="M43" s="56"/>
      <c r="N43" s="56"/>
      <c r="O43" s="56"/>
      <c r="P43" s="56"/>
      <c r="Q43" s="56"/>
      <c r="R43" s="56"/>
      <c r="S43" s="56"/>
      <c r="T43" s="56"/>
      <c r="U43" s="56"/>
      <c r="V43" s="56"/>
      <c r="W43" s="56"/>
      <c r="X43" s="56"/>
      <c r="Y43" s="56"/>
      <c r="Z43" s="56"/>
    </row>
    <row r="44" spans="1:26" ht="15.75" customHeight="1" x14ac:dyDescent="0.15">
      <c r="A44" s="103"/>
      <c r="B44" s="104"/>
      <c r="C44" s="105"/>
      <c r="D44" s="56"/>
      <c r="E44" s="56"/>
      <c r="F44" s="106"/>
      <c r="G44" s="56"/>
      <c r="H44" s="56"/>
      <c r="I44" s="107"/>
      <c r="J44" s="56"/>
      <c r="K44" s="56"/>
      <c r="L44" s="56"/>
      <c r="M44" s="56"/>
      <c r="N44" s="56"/>
      <c r="O44" s="56"/>
      <c r="P44" s="56"/>
      <c r="Q44" s="56"/>
      <c r="R44" s="56"/>
      <c r="S44" s="56"/>
      <c r="T44" s="56"/>
      <c r="U44" s="56"/>
      <c r="V44" s="56"/>
      <c r="W44" s="56"/>
      <c r="X44" s="56"/>
      <c r="Y44" s="56"/>
      <c r="Z44" s="56"/>
    </row>
    <row r="45" spans="1:26" ht="15.75" customHeight="1" x14ac:dyDescent="0.15">
      <c r="A45" s="103"/>
      <c r="B45" s="104"/>
      <c r="C45" s="105"/>
      <c r="D45" s="56"/>
      <c r="E45" s="56"/>
      <c r="F45" s="106"/>
      <c r="G45" s="56"/>
      <c r="H45" s="56"/>
      <c r="I45" s="107"/>
      <c r="J45" s="56"/>
      <c r="K45" s="56"/>
      <c r="L45" s="56"/>
      <c r="M45" s="56"/>
      <c r="N45" s="56"/>
      <c r="O45" s="56"/>
      <c r="P45" s="56"/>
      <c r="Q45" s="56"/>
      <c r="R45" s="56"/>
      <c r="S45" s="56"/>
      <c r="T45" s="56"/>
      <c r="U45" s="56"/>
      <c r="V45" s="56"/>
      <c r="W45" s="56"/>
      <c r="X45" s="56"/>
      <c r="Y45" s="56"/>
      <c r="Z45" s="56"/>
    </row>
    <row r="46" spans="1:26" ht="15.75" customHeight="1" x14ac:dyDescent="0.15">
      <c r="A46" s="103"/>
      <c r="B46" s="104"/>
      <c r="C46" s="105"/>
      <c r="D46" s="56"/>
      <c r="E46" s="56"/>
      <c r="F46" s="106"/>
      <c r="G46" s="56"/>
      <c r="H46" s="56"/>
      <c r="I46" s="107"/>
      <c r="J46" s="56"/>
      <c r="K46" s="56"/>
      <c r="L46" s="56"/>
      <c r="M46" s="56"/>
      <c r="N46" s="56"/>
      <c r="O46" s="56"/>
      <c r="P46" s="56"/>
      <c r="Q46" s="56"/>
      <c r="R46" s="56"/>
      <c r="S46" s="56"/>
      <c r="T46" s="56"/>
      <c r="U46" s="56"/>
      <c r="V46" s="56"/>
      <c r="W46" s="56"/>
      <c r="X46" s="56"/>
      <c r="Y46" s="56"/>
      <c r="Z46" s="56"/>
    </row>
    <row r="47" spans="1:26" ht="15.75" customHeight="1" x14ac:dyDescent="0.15">
      <c r="A47" s="103"/>
      <c r="B47" s="104"/>
      <c r="C47" s="105"/>
      <c r="D47" s="56"/>
      <c r="E47" s="56"/>
      <c r="F47" s="106"/>
      <c r="G47" s="56"/>
      <c r="H47" s="56"/>
      <c r="I47" s="107"/>
      <c r="J47" s="56"/>
      <c r="K47" s="56"/>
      <c r="L47" s="56"/>
      <c r="M47" s="56"/>
      <c r="N47" s="56"/>
      <c r="O47" s="56"/>
      <c r="P47" s="56"/>
      <c r="Q47" s="56"/>
      <c r="R47" s="56"/>
      <c r="S47" s="56"/>
      <c r="T47" s="56"/>
      <c r="U47" s="56"/>
      <c r="V47" s="56"/>
      <c r="W47" s="56"/>
      <c r="X47" s="56"/>
      <c r="Y47" s="56"/>
      <c r="Z47" s="56"/>
    </row>
    <row r="48" spans="1:26" ht="15.75" customHeight="1" x14ac:dyDescent="0.15">
      <c r="A48" s="103"/>
      <c r="B48" s="104"/>
      <c r="C48" s="105"/>
      <c r="D48" s="56"/>
      <c r="E48" s="56"/>
      <c r="F48" s="106"/>
      <c r="G48" s="56"/>
      <c r="H48" s="56"/>
      <c r="I48" s="107"/>
      <c r="J48" s="56"/>
      <c r="K48" s="56"/>
      <c r="L48" s="56"/>
      <c r="M48" s="56"/>
      <c r="N48" s="56"/>
      <c r="O48" s="56"/>
      <c r="P48" s="56"/>
      <c r="Q48" s="56"/>
      <c r="R48" s="56"/>
      <c r="S48" s="56"/>
      <c r="T48" s="56"/>
      <c r="U48" s="56"/>
      <c r="V48" s="56"/>
      <c r="W48" s="56"/>
      <c r="X48" s="56"/>
      <c r="Y48" s="56"/>
      <c r="Z48" s="56"/>
    </row>
    <row r="49" spans="1:26" ht="13" x14ac:dyDescent="0.15">
      <c r="A49" s="103"/>
      <c r="B49" s="104"/>
      <c r="C49" s="105"/>
      <c r="D49" s="56"/>
      <c r="E49" s="56"/>
      <c r="F49" s="106"/>
      <c r="G49" s="56"/>
      <c r="H49" s="56"/>
      <c r="I49" s="107"/>
      <c r="J49" s="56"/>
      <c r="K49" s="56"/>
      <c r="L49" s="56"/>
      <c r="M49" s="56"/>
      <c r="N49" s="56"/>
      <c r="O49" s="56"/>
      <c r="P49" s="56"/>
      <c r="Q49" s="56"/>
      <c r="R49" s="56"/>
      <c r="S49" s="56"/>
      <c r="T49" s="56"/>
      <c r="U49" s="56"/>
      <c r="V49" s="56"/>
      <c r="W49" s="56"/>
      <c r="X49" s="56"/>
      <c r="Y49" s="56"/>
      <c r="Z49" s="56"/>
    </row>
    <row r="50" spans="1:26" ht="13" x14ac:dyDescent="0.15">
      <c r="A50" s="103"/>
      <c r="B50" s="104"/>
      <c r="C50" s="105"/>
      <c r="D50" s="56"/>
      <c r="E50" s="56"/>
      <c r="F50" s="106"/>
      <c r="G50" s="56"/>
      <c r="H50" s="56"/>
      <c r="I50" s="107"/>
      <c r="J50" s="56"/>
      <c r="K50" s="56"/>
      <c r="L50" s="56"/>
      <c r="M50" s="56"/>
      <c r="N50" s="56"/>
      <c r="O50" s="56"/>
      <c r="P50" s="56"/>
      <c r="Q50" s="56"/>
      <c r="R50" s="56"/>
      <c r="S50" s="56"/>
      <c r="T50" s="56"/>
      <c r="U50" s="56"/>
      <c r="V50" s="56"/>
      <c r="W50" s="56"/>
      <c r="X50" s="56"/>
      <c r="Y50" s="56"/>
      <c r="Z50" s="56"/>
    </row>
    <row r="51" spans="1:26" ht="13" x14ac:dyDescent="0.15">
      <c r="A51" s="103"/>
      <c r="B51" s="104"/>
      <c r="C51" s="105"/>
      <c r="D51" s="56"/>
      <c r="E51" s="56"/>
      <c r="F51" s="106"/>
      <c r="G51" s="56"/>
      <c r="H51" s="56"/>
      <c r="I51" s="107"/>
      <c r="J51" s="56"/>
      <c r="K51" s="56"/>
      <c r="L51" s="56"/>
      <c r="M51" s="56"/>
      <c r="N51" s="56"/>
      <c r="O51" s="56"/>
      <c r="P51" s="56"/>
      <c r="Q51" s="56"/>
      <c r="R51" s="56"/>
      <c r="S51" s="56"/>
      <c r="T51" s="56"/>
      <c r="U51" s="56"/>
      <c r="V51" s="56"/>
      <c r="W51" s="56"/>
      <c r="X51" s="56"/>
      <c r="Y51" s="56"/>
      <c r="Z51" s="56"/>
    </row>
    <row r="52" spans="1:26" ht="13" x14ac:dyDescent="0.15">
      <c r="A52" s="103"/>
      <c r="B52" s="104"/>
      <c r="C52" s="105"/>
      <c r="D52" s="56"/>
      <c r="E52" s="56"/>
      <c r="F52" s="106"/>
      <c r="G52" s="56"/>
      <c r="H52" s="56"/>
      <c r="I52" s="107"/>
      <c r="J52" s="56"/>
      <c r="K52" s="56"/>
      <c r="L52" s="56"/>
      <c r="M52" s="56"/>
      <c r="N52" s="56"/>
      <c r="O52" s="56"/>
      <c r="P52" s="56"/>
      <c r="Q52" s="56"/>
      <c r="R52" s="56"/>
      <c r="S52" s="56"/>
      <c r="T52" s="56"/>
      <c r="U52" s="56"/>
      <c r="V52" s="56"/>
      <c r="W52" s="56"/>
      <c r="X52" s="56"/>
      <c r="Y52" s="56"/>
      <c r="Z52" s="56"/>
    </row>
    <row r="53" spans="1:26" ht="13" x14ac:dyDescent="0.15">
      <c r="A53" s="103"/>
      <c r="B53" s="104"/>
      <c r="C53" s="105"/>
      <c r="D53" s="56"/>
      <c r="E53" s="56"/>
      <c r="F53" s="106"/>
      <c r="G53" s="56"/>
      <c r="H53" s="56"/>
      <c r="I53" s="107"/>
      <c r="J53" s="56"/>
      <c r="K53" s="56"/>
      <c r="L53" s="56"/>
      <c r="M53" s="56"/>
      <c r="N53" s="56"/>
      <c r="O53" s="56"/>
      <c r="P53" s="56"/>
      <c r="Q53" s="56"/>
      <c r="R53" s="56"/>
      <c r="S53" s="56"/>
      <c r="T53" s="56"/>
      <c r="U53" s="56"/>
      <c r="V53" s="56"/>
      <c r="W53" s="56"/>
      <c r="X53" s="56"/>
      <c r="Y53" s="56"/>
      <c r="Z53" s="56"/>
    </row>
    <row r="54" spans="1:26" ht="13" x14ac:dyDescent="0.15">
      <c r="A54" s="103"/>
      <c r="B54" s="104"/>
      <c r="C54" s="105"/>
      <c r="D54" s="56"/>
      <c r="E54" s="56"/>
      <c r="F54" s="106"/>
      <c r="G54" s="56"/>
      <c r="H54" s="56"/>
      <c r="I54" s="107"/>
      <c r="J54" s="56"/>
      <c r="K54" s="56"/>
      <c r="L54" s="56"/>
      <c r="M54" s="56"/>
      <c r="N54" s="56"/>
      <c r="O54" s="56"/>
      <c r="P54" s="56"/>
      <c r="Q54" s="56"/>
      <c r="R54" s="56"/>
      <c r="S54" s="56"/>
      <c r="T54" s="56"/>
      <c r="U54" s="56"/>
      <c r="V54" s="56"/>
      <c r="W54" s="56"/>
      <c r="X54" s="56"/>
      <c r="Y54" s="56"/>
      <c r="Z54" s="56"/>
    </row>
    <row r="55" spans="1:26" ht="13" x14ac:dyDescent="0.15">
      <c r="A55" s="103"/>
      <c r="B55" s="104"/>
      <c r="C55" s="105"/>
      <c r="D55" s="56"/>
      <c r="E55" s="56"/>
      <c r="F55" s="106"/>
      <c r="G55" s="56"/>
      <c r="H55" s="56"/>
      <c r="I55" s="107"/>
      <c r="J55" s="56"/>
      <c r="K55" s="56"/>
      <c r="L55" s="56"/>
      <c r="M55" s="56"/>
      <c r="N55" s="56"/>
      <c r="O55" s="56"/>
      <c r="P55" s="56"/>
      <c r="Q55" s="56"/>
      <c r="R55" s="56"/>
      <c r="S55" s="56"/>
      <c r="T55" s="56"/>
      <c r="U55" s="56"/>
      <c r="V55" s="56"/>
      <c r="W55" s="56"/>
      <c r="X55" s="56"/>
      <c r="Y55" s="56"/>
      <c r="Z55" s="56"/>
    </row>
    <row r="56" spans="1:26" ht="13" x14ac:dyDescent="0.15">
      <c r="A56" s="103"/>
      <c r="B56" s="104"/>
      <c r="C56" s="105"/>
      <c r="D56" s="56"/>
      <c r="E56" s="56"/>
      <c r="F56" s="106"/>
      <c r="G56" s="56"/>
      <c r="H56" s="56"/>
      <c r="I56" s="107"/>
      <c r="J56" s="56"/>
      <c r="K56" s="56"/>
      <c r="L56" s="56"/>
      <c r="M56" s="56"/>
      <c r="N56" s="56"/>
      <c r="O56" s="56"/>
      <c r="P56" s="56"/>
      <c r="Q56" s="56"/>
      <c r="R56" s="56"/>
      <c r="S56" s="56"/>
      <c r="T56" s="56"/>
      <c r="U56" s="56"/>
      <c r="V56" s="56"/>
      <c r="W56" s="56"/>
      <c r="X56" s="56"/>
      <c r="Y56" s="56"/>
      <c r="Z56" s="56"/>
    </row>
    <row r="57" spans="1:26" ht="13" x14ac:dyDescent="0.15">
      <c r="A57" s="103"/>
      <c r="B57" s="104"/>
      <c r="C57" s="105"/>
      <c r="D57" s="56"/>
      <c r="E57" s="56"/>
      <c r="F57" s="106"/>
      <c r="G57" s="56"/>
      <c r="H57" s="56"/>
      <c r="I57" s="107"/>
      <c r="J57" s="56"/>
      <c r="K57" s="56"/>
      <c r="L57" s="56"/>
      <c r="M57" s="56"/>
      <c r="N57" s="56"/>
      <c r="O57" s="56"/>
      <c r="P57" s="56"/>
      <c r="Q57" s="56"/>
      <c r="R57" s="56"/>
      <c r="S57" s="56"/>
      <c r="T57" s="56"/>
      <c r="U57" s="56"/>
      <c r="V57" s="56"/>
      <c r="W57" s="56"/>
      <c r="X57" s="56"/>
      <c r="Y57" s="56"/>
      <c r="Z57" s="56"/>
    </row>
    <row r="58" spans="1:26" ht="13" x14ac:dyDescent="0.15">
      <c r="A58" s="103"/>
      <c r="B58" s="104"/>
      <c r="C58" s="105"/>
      <c r="D58" s="56"/>
      <c r="E58" s="56"/>
      <c r="F58" s="106"/>
      <c r="G58" s="56"/>
      <c r="H58" s="56"/>
      <c r="I58" s="107"/>
      <c r="J58" s="56"/>
      <c r="K58" s="56"/>
      <c r="L58" s="56"/>
      <c r="M58" s="56"/>
      <c r="N58" s="56"/>
      <c r="O58" s="56"/>
      <c r="P58" s="56"/>
      <c r="Q58" s="56"/>
      <c r="R58" s="56"/>
      <c r="S58" s="56"/>
      <c r="T58" s="56"/>
      <c r="U58" s="56"/>
      <c r="V58" s="56"/>
      <c r="W58" s="56"/>
      <c r="X58" s="56"/>
      <c r="Y58" s="56"/>
      <c r="Z58" s="56"/>
    </row>
    <row r="59" spans="1:26" ht="13" x14ac:dyDescent="0.15">
      <c r="A59" s="103"/>
      <c r="B59" s="104"/>
      <c r="C59" s="105"/>
      <c r="D59" s="56"/>
      <c r="E59" s="56"/>
      <c r="F59" s="106"/>
      <c r="G59" s="56"/>
      <c r="H59" s="56"/>
      <c r="I59" s="107"/>
      <c r="J59" s="56"/>
      <c r="K59" s="56"/>
      <c r="L59" s="56"/>
      <c r="M59" s="56"/>
      <c r="N59" s="56"/>
      <c r="O59" s="56"/>
      <c r="P59" s="56"/>
      <c r="Q59" s="56"/>
      <c r="R59" s="56"/>
      <c r="S59" s="56"/>
      <c r="T59" s="56"/>
      <c r="U59" s="56"/>
      <c r="V59" s="56"/>
      <c r="W59" s="56"/>
      <c r="X59" s="56"/>
      <c r="Y59" s="56"/>
      <c r="Z59" s="56"/>
    </row>
    <row r="60" spans="1:26" ht="13" x14ac:dyDescent="0.15">
      <c r="A60" s="103"/>
      <c r="B60" s="104"/>
      <c r="C60" s="105"/>
      <c r="D60" s="56"/>
      <c r="E60" s="56"/>
      <c r="F60" s="106"/>
      <c r="G60" s="56"/>
      <c r="H60" s="56"/>
      <c r="I60" s="107"/>
      <c r="J60" s="56"/>
      <c r="K60" s="56"/>
      <c r="L60" s="56"/>
      <c r="M60" s="56"/>
      <c r="N60" s="56"/>
      <c r="O60" s="56"/>
      <c r="P60" s="56"/>
      <c r="Q60" s="56"/>
      <c r="R60" s="56"/>
      <c r="S60" s="56"/>
      <c r="T60" s="56"/>
      <c r="U60" s="56"/>
      <c r="V60" s="56"/>
      <c r="W60" s="56"/>
      <c r="X60" s="56"/>
      <c r="Y60" s="56"/>
      <c r="Z60" s="56"/>
    </row>
    <row r="61" spans="1:26" ht="13" x14ac:dyDescent="0.15">
      <c r="A61" s="103"/>
      <c r="B61" s="104"/>
      <c r="C61" s="105"/>
      <c r="D61" s="56"/>
      <c r="E61" s="56"/>
      <c r="F61" s="106"/>
      <c r="G61" s="56"/>
      <c r="H61" s="56"/>
      <c r="I61" s="107"/>
      <c r="J61" s="56"/>
      <c r="K61" s="56"/>
      <c r="L61" s="56"/>
      <c r="M61" s="56"/>
      <c r="N61" s="56"/>
      <c r="O61" s="56"/>
      <c r="P61" s="56"/>
      <c r="Q61" s="56"/>
      <c r="R61" s="56"/>
      <c r="S61" s="56"/>
      <c r="T61" s="56"/>
      <c r="U61" s="56"/>
      <c r="V61" s="56"/>
      <c r="W61" s="56"/>
      <c r="X61" s="56"/>
      <c r="Y61" s="56"/>
      <c r="Z61" s="56"/>
    </row>
    <row r="62" spans="1:26" ht="13" x14ac:dyDescent="0.15">
      <c r="A62" s="103"/>
      <c r="B62" s="104"/>
      <c r="C62" s="105"/>
      <c r="D62" s="56"/>
      <c r="E62" s="56"/>
      <c r="F62" s="106"/>
      <c r="G62" s="56"/>
      <c r="H62" s="56"/>
      <c r="I62" s="107"/>
      <c r="J62" s="56"/>
      <c r="K62" s="56"/>
      <c r="L62" s="56"/>
      <c r="M62" s="56"/>
      <c r="N62" s="56"/>
      <c r="O62" s="56"/>
      <c r="P62" s="56"/>
      <c r="Q62" s="56"/>
      <c r="R62" s="56"/>
      <c r="S62" s="56"/>
      <c r="T62" s="56"/>
      <c r="U62" s="56"/>
      <c r="V62" s="56"/>
      <c r="W62" s="56"/>
      <c r="X62" s="56"/>
      <c r="Y62" s="56"/>
      <c r="Z62" s="56"/>
    </row>
    <row r="63" spans="1:26" ht="13" x14ac:dyDescent="0.15">
      <c r="A63" s="103"/>
      <c r="B63" s="104"/>
      <c r="C63" s="105"/>
      <c r="D63" s="56"/>
      <c r="E63" s="56"/>
      <c r="F63" s="106"/>
      <c r="G63" s="56"/>
      <c r="H63" s="56"/>
      <c r="I63" s="107"/>
      <c r="J63" s="56"/>
      <c r="K63" s="56"/>
      <c r="L63" s="56"/>
      <c r="M63" s="56"/>
      <c r="N63" s="56"/>
      <c r="O63" s="56"/>
      <c r="P63" s="56"/>
      <c r="Q63" s="56"/>
      <c r="R63" s="56"/>
      <c r="S63" s="56"/>
      <c r="T63" s="56"/>
      <c r="U63" s="56"/>
      <c r="V63" s="56"/>
      <c r="W63" s="56"/>
      <c r="X63" s="56"/>
      <c r="Y63" s="56"/>
      <c r="Z63" s="56"/>
    </row>
    <row r="64" spans="1:26" ht="13" x14ac:dyDescent="0.15">
      <c r="A64" s="103"/>
      <c r="B64" s="104"/>
      <c r="C64" s="105"/>
      <c r="D64" s="56"/>
      <c r="E64" s="56"/>
      <c r="F64" s="106"/>
      <c r="G64" s="56"/>
      <c r="H64" s="56"/>
      <c r="I64" s="107"/>
      <c r="J64" s="56"/>
      <c r="K64" s="56"/>
      <c r="L64" s="56"/>
      <c r="M64" s="56"/>
      <c r="N64" s="56"/>
      <c r="O64" s="56"/>
      <c r="P64" s="56"/>
      <c r="Q64" s="56"/>
      <c r="R64" s="56"/>
      <c r="S64" s="56"/>
      <c r="T64" s="56"/>
      <c r="U64" s="56"/>
      <c r="V64" s="56"/>
      <c r="W64" s="56"/>
      <c r="X64" s="56"/>
      <c r="Y64" s="56"/>
      <c r="Z64" s="56"/>
    </row>
    <row r="65" spans="1:26" ht="13" x14ac:dyDescent="0.15">
      <c r="A65" s="103"/>
      <c r="B65" s="104"/>
      <c r="C65" s="105"/>
      <c r="D65" s="56"/>
      <c r="E65" s="56"/>
      <c r="F65" s="106"/>
      <c r="G65" s="56"/>
      <c r="H65" s="56"/>
      <c r="I65" s="107"/>
      <c r="J65" s="56"/>
      <c r="K65" s="56"/>
      <c r="L65" s="56"/>
      <c r="M65" s="56"/>
      <c r="N65" s="56"/>
      <c r="O65" s="56"/>
      <c r="P65" s="56"/>
      <c r="Q65" s="56"/>
      <c r="R65" s="56"/>
      <c r="S65" s="56"/>
      <c r="T65" s="56"/>
      <c r="U65" s="56"/>
      <c r="V65" s="56"/>
      <c r="W65" s="56"/>
      <c r="X65" s="56"/>
      <c r="Y65" s="56"/>
      <c r="Z65" s="56"/>
    </row>
    <row r="66" spans="1:26" ht="13" x14ac:dyDescent="0.15">
      <c r="A66" s="103"/>
      <c r="B66" s="104"/>
      <c r="C66" s="105"/>
      <c r="D66" s="56"/>
      <c r="E66" s="56"/>
      <c r="F66" s="106"/>
      <c r="G66" s="56"/>
      <c r="H66" s="56"/>
      <c r="I66" s="107"/>
      <c r="J66" s="56"/>
      <c r="K66" s="56"/>
      <c r="L66" s="56"/>
      <c r="M66" s="56"/>
      <c r="N66" s="56"/>
      <c r="O66" s="56"/>
      <c r="P66" s="56"/>
      <c r="Q66" s="56"/>
      <c r="R66" s="56"/>
      <c r="S66" s="56"/>
      <c r="T66" s="56"/>
      <c r="U66" s="56"/>
      <c r="V66" s="56"/>
      <c r="W66" s="56"/>
      <c r="X66" s="56"/>
      <c r="Y66" s="56"/>
      <c r="Z66" s="56"/>
    </row>
    <row r="67" spans="1:26" ht="13" x14ac:dyDescent="0.15">
      <c r="A67" s="103"/>
      <c r="B67" s="104"/>
      <c r="C67" s="105"/>
      <c r="D67" s="56"/>
      <c r="E67" s="56"/>
      <c r="F67" s="106"/>
      <c r="G67" s="56"/>
      <c r="H67" s="56"/>
      <c r="I67" s="107"/>
      <c r="J67" s="56"/>
      <c r="K67" s="56"/>
      <c r="L67" s="56"/>
      <c r="M67" s="56"/>
      <c r="N67" s="56"/>
      <c r="O67" s="56"/>
      <c r="P67" s="56"/>
      <c r="Q67" s="56"/>
      <c r="R67" s="56"/>
      <c r="S67" s="56"/>
      <c r="T67" s="56"/>
      <c r="U67" s="56"/>
      <c r="V67" s="56"/>
      <c r="W67" s="56"/>
      <c r="X67" s="56"/>
      <c r="Y67" s="56"/>
      <c r="Z67" s="56"/>
    </row>
    <row r="68" spans="1:26" ht="13" x14ac:dyDescent="0.15">
      <c r="A68" s="103"/>
      <c r="B68" s="104"/>
      <c r="C68" s="105"/>
      <c r="D68" s="56"/>
      <c r="E68" s="56"/>
      <c r="F68" s="106"/>
      <c r="G68" s="56"/>
      <c r="H68" s="56"/>
      <c r="I68" s="107"/>
      <c r="J68" s="56"/>
      <c r="K68" s="56"/>
      <c r="L68" s="56"/>
      <c r="M68" s="56"/>
      <c r="N68" s="56"/>
      <c r="O68" s="56"/>
      <c r="P68" s="56"/>
      <c r="Q68" s="56"/>
      <c r="R68" s="56"/>
      <c r="S68" s="56"/>
      <c r="T68" s="56"/>
      <c r="U68" s="56"/>
      <c r="V68" s="56"/>
      <c r="W68" s="56"/>
      <c r="X68" s="56"/>
      <c r="Y68" s="56"/>
      <c r="Z68" s="56"/>
    </row>
    <row r="69" spans="1:26" ht="13" x14ac:dyDescent="0.15">
      <c r="A69" s="103"/>
      <c r="B69" s="104"/>
      <c r="C69" s="105"/>
      <c r="D69" s="56"/>
      <c r="E69" s="56"/>
      <c r="F69" s="106"/>
      <c r="G69" s="56"/>
      <c r="H69" s="56"/>
      <c r="I69" s="107"/>
      <c r="J69" s="56"/>
      <c r="K69" s="56"/>
      <c r="L69" s="56"/>
      <c r="M69" s="56"/>
      <c r="N69" s="56"/>
      <c r="O69" s="56"/>
      <c r="P69" s="56"/>
      <c r="Q69" s="56"/>
      <c r="R69" s="56"/>
      <c r="S69" s="56"/>
      <c r="T69" s="56"/>
      <c r="U69" s="56"/>
      <c r="V69" s="56"/>
      <c r="W69" s="56"/>
      <c r="X69" s="56"/>
      <c r="Y69" s="56"/>
      <c r="Z69" s="56"/>
    </row>
    <row r="70" spans="1:26" ht="13" x14ac:dyDescent="0.15">
      <c r="A70" s="103"/>
      <c r="B70" s="104"/>
      <c r="C70" s="105"/>
      <c r="D70" s="56"/>
      <c r="E70" s="56"/>
      <c r="F70" s="106"/>
      <c r="G70" s="56"/>
      <c r="H70" s="56"/>
      <c r="I70" s="107"/>
      <c r="J70" s="56"/>
      <c r="K70" s="56"/>
      <c r="L70" s="56"/>
      <c r="M70" s="56"/>
      <c r="N70" s="56"/>
      <c r="O70" s="56"/>
      <c r="P70" s="56"/>
      <c r="Q70" s="56"/>
      <c r="R70" s="56"/>
      <c r="S70" s="56"/>
      <c r="T70" s="56"/>
      <c r="U70" s="56"/>
      <c r="V70" s="56"/>
      <c r="W70" s="56"/>
      <c r="X70" s="56"/>
      <c r="Y70" s="56"/>
      <c r="Z70" s="56"/>
    </row>
    <row r="71" spans="1:26" ht="13" x14ac:dyDescent="0.15">
      <c r="A71" s="103"/>
      <c r="B71" s="104"/>
      <c r="C71" s="105"/>
      <c r="D71" s="56"/>
      <c r="E71" s="56"/>
      <c r="F71" s="106"/>
      <c r="G71" s="56"/>
      <c r="H71" s="56"/>
      <c r="I71" s="107"/>
      <c r="J71" s="56"/>
      <c r="K71" s="56"/>
      <c r="L71" s="56"/>
      <c r="M71" s="56"/>
      <c r="N71" s="56"/>
      <c r="O71" s="56"/>
      <c r="P71" s="56"/>
      <c r="Q71" s="56"/>
      <c r="R71" s="56"/>
      <c r="S71" s="56"/>
      <c r="T71" s="56"/>
      <c r="U71" s="56"/>
      <c r="V71" s="56"/>
      <c r="W71" s="56"/>
      <c r="X71" s="56"/>
      <c r="Y71" s="56"/>
      <c r="Z71" s="56"/>
    </row>
    <row r="72" spans="1:26" ht="13" x14ac:dyDescent="0.15">
      <c r="A72" s="103"/>
      <c r="B72" s="104"/>
      <c r="C72" s="105"/>
      <c r="D72" s="56"/>
      <c r="E72" s="56"/>
      <c r="F72" s="106"/>
      <c r="G72" s="56"/>
      <c r="H72" s="56"/>
      <c r="I72" s="107"/>
      <c r="J72" s="56"/>
      <c r="K72" s="56"/>
      <c r="L72" s="56"/>
      <c r="M72" s="56"/>
      <c r="N72" s="56"/>
      <c r="O72" s="56"/>
      <c r="P72" s="56"/>
      <c r="Q72" s="56"/>
      <c r="R72" s="56"/>
      <c r="S72" s="56"/>
      <c r="T72" s="56"/>
      <c r="U72" s="56"/>
      <c r="V72" s="56"/>
      <c r="W72" s="56"/>
      <c r="X72" s="56"/>
      <c r="Y72" s="56"/>
      <c r="Z72" s="56"/>
    </row>
    <row r="73" spans="1:26" ht="13" x14ac:dyDescent="0.15">
      <c r="A73" s="103"/>
      <c r="B73" s="104"/>
      <c r="C73" s="105"/>
      <c r="D73" s="56"/>
      <c r="E73" s="56"/>
      <c r="F73" s="106"/>
      <c r="G73" s="56"/>
      <c r="H73" s="56"/>
      <c r="I73" s="107"/>
      <c r="J73" s="56"/>
      <c r="K73" s="56"/>
      <c r="L73" s="56"/>
      <c r="M73" s="56"/>
      <c r="N73" s="56"/>
      <c r="O73" s="56"/>
      <c r="P73" s="56"/>
      <c r="Q73" s="56"/>
      <c r="R73" s="56"/>
      <c r="S73" s="56"/>
      <c r="T73" s="56"/>
      <c r="U73" s="56"/>
      <c r="V73" s="56"/>
      <c r="W73" s="56"/>
      <c r="X73" s="56"/>
      <c r="Y73" s="56"/>
      <c r="Z73" s="56"/>
    </row>
    <row r="74" spans="1:26" ht="13" x14ac:dyDescent="0.15">
      <c r="A74" s="103"/>
      <c r="B74" s="104"/>
      <c r="C74" s="105"/>
      <c r="D74" s="56"/>
      <c r="E74" s="56"/>
      <c r="F74" s="106"/>
      <c r="G74" s="56"/>
      <c r="H74" s="56"/>
      <c r="I74" s="107"/>
      <c r="J74" s="56"/>
      <c r="K74" s="56"/>
      <c r="L74" s="56"/>
      <c r="M74" s="56"/>
      <c r="N74" s="56"/>
      <c r="O74" s="56"/>
      <c r="P74" s="56"/>
      <c r="Q74" s="56"/>
      <c r="R74" s="56"/>
      <c r="S74" s="56"/>
      <c r="T74" s="56"/>
      <c r="U74" s="56"/>
      <c r="V74" s="56"/>
      <c r="W74" s="56"/>
      <c r="X74" s="56"/>
      <c r="Y74" s="56"/>
      <c r="Z74" s="56"/>
    </row>
    <row r="75" spans="1:26" ht="13" x14ac:dyDescent="0.15">
      <c r="A75" s="103"/>
      <c r="B75" s="104"/>
      <c r="C75" s="105"/>
      <c r="D75" s="56"/>
      <c r="E75" s="56"/>
      <c r="F75" s="106"/>
      <c r="G75" s="56"/>
      <c r="H75" s="56"/>
      <c r="I75" s="107"/>
      <c r="J75" s="56"/>
      <c r="K75" s="56"/>
      <c r="L75" s="56"/>
      <c r="M75" s="56"/>
      <c r="N75" s="56"/>
      <c r="O75" s="56"/>
      <c r="P75" s="56"/>
      <c r="Q75" s="56"/>
      <c r="R75" s="56"/>
      <c r="S75" s="56"/>
      <c r="T75" s="56"/>
      <c r="U75" s="56"/>
      <c r="V75" s="56"/>
      <c r="W75" s="56"/>
      <c r="X75" s="56"/>
      <c r="Y75" s="56"/>
      <c r="Z75" s="56"/>
    </row>
    <row r="76" spans="1:26" ht="13" x14ac:dyDescent="0.15">
      <c r="A76" s="103"/>
      <c r="B76" s="104"/>
      <c r="C76" s="105"/>
      <c r="D76" s="56"/>
      <c r="E76" s="56"/>
      <c r="F76" s="106"/>
      <c r="G76" s="56"/>
      <c r="H76" s="56"/>
      <c r="I76" s="107"/>
      <c r="J76" s="56"/>
      <c r="K76" s="56"/>
      <c r="L76" s="56"/>
      <c r="M76" s="56"/>
      <c r="N76" s="56"/>
      <c r="O76" s="56"/>
      <c r="P76" s="56"/>
      <c r="Q76" s="56"/>
      <c r="R76" s="56"/>
      <c r="S76" s="56"/>
      <c r="T76" s="56"/>
      <c r="U76" s="56"/>
      <c r="V76" s="56"/>
      <c r="W76" s="56"/>
      <c r="X76" s="56"/>
      <c r="Y76" s="56"/>
      <c r="Z76" s="56"/>
    </row>
    <row r="77" spans="1:26" ht="13" x14ac:dyDescent="0.15">
      <c r="A77" s="103"/>
      <c r="B77" s="104"/>
      <c r="C77" s="105"/>
      <c r="D77" s="56"/>
      <c r="E77" s="56"/>
      <c r="F77" s="106"/>
      <c r="G77" s="56"/>
      <c r="H77" s="56"/>
      <c r="I77" s="107"/>
      <c r="J77" s="56"/>
      <c r="K77" s="56"/>
      <c r="L77" s="56"/>
      <c r="M77" s="56"/>
      <c r="N77" s="56"/>
      <c r="O77" s="56"/>
      <c r="P77" s="56"/>
      <c r="Q77" s="56"/>
      <c r="R77" s="56"/>
      <c r="S77" s="56"/>
      <c r="T77" s="56"/>
      <c r="U77" s="56"/>
      <c r="V77" s="56"/>
      <c r="W77" s="56"/>
      <c r="X77" s="56"/>
      <c r="Y77" s="56"/>
      <c r="Z77" s="56"/>
    </row>
    <row r="78" spans="1:26" ht="13" x14ac:dyDescent="0.15">
      <c r="A78" s="103"/>
      <c r="B78" s="104"/>
      <c r="C78" s="105"/>
      <c r="D78" s="56"/>
      <c r="E78" s="56"/>
      <c r="F78" s="106"/>
      <c r="G78" s="56"/>
      <c r="H78" s="56"/>
      <c r="I78" s="107"/>
      <c r="J78" s="56"/>
      <c r="K78" s="56"/>
      <c r="L78" s="56"/>
      <c r="M78" s="56"/>
      <c r="N78" s="56"/>
      <c r="O78" s="56"/>
      <c r="P78" s="56"/>
      <c r="Q78" s="56"/>
      <c r="R78" s="56"/>
      <c r="S78" s="56"/>
      <c r="T78" s="56"/>
      <c r="U78" s="56"/>
      <c r="V78" s="56"/>
      <c r="W78" s="56"/>
      <c r="X78" s="56"/>
      <c r="Y78" s="56"/>
      <c r="Z78" s="56"/>
    </row>
    <row r="79" spans="1:26" ht="13" x14ac:dyDescent="0.15">
      <c r="A79" s="103"/>
      <c r="B79" s="104"/>
      <c r="C79" s="105"/>
      <c r="D79" s="56"/>
      <c r="E79" s="56"/>
      <c r="F79" s="106"/>
      <c r="G79" s="56"/>
      <c r="H79" s="56"/>
      <c r="I79" s="107"/>
      <c r="J79" s="56"/>
      <c r="K79" s="56"/>
      <c r="L79" s="56"/>
      <c r="M79" s="56"/>
      <c r="N79" s="56"/>
      <c r="O79" s="56"/>
      <c r="P79" s="56"/>
      <c r="Q79" s="56"/>
      <c r="R79" s="56"/>
      <c r="S79" s="56"/>
      <c r="T79" s="56"/>
      <c r="U79" s="56"/>
      <c r="V79" s="56"/>
      <c r="W79" s="56"/>
      <c r="X79" s="56"/>
      <c r="Y79" s="56"/>
      <c r="Z79" s="56"/>
    </row>
    <row r="80" spans="1:26" ht="13" x14ac:dyDescent="0.15">
      <c r="A80" s="103"/>
      <c r="B80" s="104"/>
      <c r="C80" s="105"/>
      <c r="D80" s="56"/>
      <c r="E80" s="56"/>
      <c r="F80" s="106"/>
      <c r="G80" s="56"/>
      <c r="H80" s="56"/>
      <c r="I80" s="107"/>
      <c r="J80" s="56"/>
      <c r="K80" s="56"/>
      <c r="L80" s="56"/>
      <c r="M80" s="56"/>
      <c r="N80" s="56"/>
      <c r="O80" s="56"/>
      <c r="P80" s="56"/>
      <c r="Q80" s="56"/>
      <c r="R80" s="56"/>
      <c r="S80" s="56"/>
      <c r="T80" s="56"/>
      <c r="U80" s="56"/>
      <c r="V80" s="56"/>
      <c r="W80" s="56"/>
      <c r="X80" s="56"/>
      <c r="Y80" s="56"/>
      <c r="Z80" s="56"/>
    </row>
    <row r="81" spans="1:26" ht="13" x14ac:dyDescent="0.15">
      <c r="A81" s="103"/>
      <c r="B81" s="104"/>
      <c r="C81" s="105"/>
      <c r="D81" s="56"/>
      <c r="E81" s="56"/>
      <c r="F81" s="106"/>
      <c r="G81" s="56"/>
      <c r="H81" s="56"/>
      <c r="I81" s="107"/>
      <c r="J81" s="56"/>
      <c r="K81" s="56"/>
      <c r="L81" s="56"/>
      <c r="M81" s="56"/>
      <c r="N81" s="56"/>
      <c r="O81" s="56"/>
      <c r="P81" s="56"/>
      <c r="Q81" s="56"/>
      <c r="R81" s="56"/>
      <c r="S81" s="56"/>
      <c r="T81" s="56"/>
      <c r="U81" s="56"/>
      <c r="V81" s="56"/>
      <c r="W81" s="56"/>
      <c r="X81" s="56"/>
      <c r="Y81" s="56"/>
      <c r="Z81" s="56"/>
    </row>
    <row r="82" spans="1:26" ht="13" x14ac:dyDescent="0.15">
      <c r="A82" s="103"/>
      <c r="B82" s="104"/>
      <c r="C82" s="105"/>
      <c r="D82" s="56"/>
      <c r="E82" s="56"/>
      <c r="F82" s="106"/>
      <c r="G82" s="56"/>
      <c r="H82" s="56"/>
      <c r="I82" s="107"/>
      <c r="J82" s="56"/>
      <c r="K82" s="56"/>
      <c r="L82" s="56"/>
      <c r="M82" s="56"/>
      <c r="N82" s="56"/>
      <c r="O82" s="56"/>
      <c r="P82" s="56"/>
      <c r="Q82" s="56"/>
      <c r="R82" s="56"/>
      <c r="S82" s="56"/>
      <c r="T82" s="56"/>
      <c r="U82" s="56"/>
      <c r="V82" s="56"/>
      <c r="W82" s="56"/>
      <c r="X82" s="56"/>
      <c r="Y82" s="56"/>
      <c r="Z82" s="56"/>
    </row>
    <row r="83" spans="1:26" ht="13" x14ac:dyDescent="0.15">
      <c r="A83" s="103"/>
      <c r="B83" s="104"/>
      <c r="C83" s="105"/>
      <c r="D83" s="56"/>
      <c r="E83" s="56"/>
      <c r="F83" s="106"/>
      <c r="G83" s="56"/>
      <c r="H83" s="56"/>
      <c r="I83" s="107"/>
      <c r="J83" s="56"/>
      <c r="K83" s="56"/>
      <c r="L83" s="56"/>
      <c r="M83" s="56"/>
      <c r="N83" s="56"/>
      <c r="O83" s="56"/>
      <c r="P83" s="56"/>
      <c r="Q83" s="56"/>
      <c r="R83" s="56"/>
      <c r="S83" s="56"/>
      <c r="T83" s="56"/>
      <c r="U83" s="56"/>
      <c r="V83" s="56"/>
      <c r="W83" s="56"/>
      <c r="X83" s="56"/>
      <c r="Y83" s="56"/>
      <c r="Z83" s="56"/>
    </row>
    <row r="84" spans="1:26" ht="13" x14ac:dyDescent="0.15">
      <c r="A84" s="103"/>
      <c r="B84" s="104"/>
      <c r="C84" s="105"/>
      <c r="D84" s="56"/>
      <c r="E84" s="56"/>
      <c r="F84" s="106"/>
      <c r="G84" s="56"/>
      <c r="H84" s="56"/>
      <c r="I84" s="107"/>
      <c r="J84" s="56"/>
      <c r="K84" s="56"/>
      <c r="L84" s="56"/>
      <c r="M84" s="56"/>
      <c r="N84" s="56"/>
      <c r="O84" s="56"/>
      <c r="P84" s="56"/>
      <c r="Q84" s="56"/>
      <c r="R84" s="56"/>
      <c r="S84" s="56"/>
      <c r="T84" s="56"/>
      <c r="U84" s="56"/>
      <c r="V84" s="56"/>
      <c r="W84" s="56"/>
      <c r="X84" s="56"/>
      <c r="Y84" s="56"/>
      <c r="Z84" s="56"/>
    </row>
    <row r="85" spans="1:26" ht="13" x14ac:dyDescent="0.15">
      <c r="A85" s="103"/>
      <c r="B85" s="104"/>
      <c r="C85" s="105"/>
      <c r="D85" s="56"/>
      <c r="E85" s="56"/>
      <c r="F85" s="106"/>
      <c r="G85" s="56"/>
      <c r="H85" s="56"/>
      <c r="I85" s="107"/>
      <c r="J85" s="56"/>
      <c r="K85" s="56"/>
      <c r="L85" s="56"/>
      <c r="M85" s="56"/>
      <c r="N85" s="56"/>
      <c r="O85" s="56"/>
      <c r="P85" s="56"/>
      <c r="Q85" s="56"/>
      <c r="R85" s="56"/>
      <c r="S85" s="56"/>
      <c r="T85" s="56"/>
      <c r="U85" s="56"/>
      <c r="V85" s="56"/>
      <c r="W85" s="56"/>
      <c r="X85" s="56"/>
      <c r="Y85" s="56"/>
      <c r="Z85" s="56"/>
    </row>
    <row r="86" spans="1:26" ht="13" x14ac:dyDescent="0.15">
      <c r="A86" s="103"/>
      <c r="B86" s="104"/>
      <c r="C86" s="105"/>
      <c r="D86" s="56"/>
      <c r="E86" s="56"/>
      <c r="F86" s="106"/>
      <c r="G86" s="56"/>
      <c r="H86" s="56"/>
      <c r="I86" s="107"/>
      <c r="J86" s="56"/>
      <c r="K86" s="56"/>
      <c r="L86" s="56"/>
      <c r="M86" s="56"/>
      <c r="N86" s="56"/>
      <c r="O86" s="56"/>
      <c r="P86" s="56"/>
      <c r="Q86" s="56"/>
      <c r="R86" s="56"/>
      <c r="S86" s="56"/>
      <c r="T86" s="56"/>
      <c r="U86" s="56"/>
      <c r="V86" s="56"/>
      <c r="W86" s="56"/>
      <c r="X86" s="56"/>
      <c r="Y86" s="56"/>
      <c r="Z86" s="56"/>
    </row>
    <row r="87" spans="1:26" ht="13" x14ac:dyDescent="0.15">
      <c r="A87" s="103"/>
      <c r="B87" s="104"/>
      <c r="C87" s="105"/>
      <c r="D87" s="56"/>
      <c r="E87" s="56"/>
      <c r="F87" s="106"/>
      <c r="G87" s="56"/>
      <c r="H87" s="56"/>
      <c r="I87" s="107"/>
      <c r="J87" s="56"/>
      <c r="K87" s="56"/>
      <c r="L87" s="56"/>
      <c r="M87" s="56"/>
      <c r="N87" s="56"/>
      <c r="O87" s="56"/>
      <c r="P87" s="56"/>
      <c r="Q87" s="56"/>
      <c r="R87" s="56"/>
      <c r="S87" s="56"/>
      <c r="T87" s="56"/>
      <c r="U87" s="56"/>
      <c r="V87" s="56"/>
      <c r="W87" s="56"/>
      <c r="X87" s="56"/>
      <c r="Y87" s="56"/>
      <c r="Z87" s="56"/>
    </row>
    <row r="88" spans="1:26" ht="13" x14ac:dyDescent="0.15">
      <c r="A88" s="103"/>
      <c r="B88" s="104"/>
      <c r="C88" s="105"/>
      <c r="D88" s="56"/>
      <c r="E88" s="56"/>
      <c r="F88" s="106"/>
      <c r="G88" s="56"/>
      <c r="H88" s="56"/>
      <c r="I88" s="107"/>
      <c r="J88" s="56"/>
      <c r="K88" s="56"/>
      <c r="L88" s="56"/>
      <c r="M88" s="56"/>
      <c r="N88" s="56"/>
      <c r="O88" s="56"/>
      <c r="P88" s="56"/>
      <c r="Q88" s="56"/>
      <c r="R88" s="56"/>
      <c r="S88" s="56"/>
      <c r="T88" s="56"/>
      <c r="U88" s="56"/>
      <c r="V88" s="56"/>
      <c r="W88" s="56"/>
      <c r="X88" s="56"/>
      <c r="Y88" s="56"/>
      <c r="Z88" s="56"/>
    </row>
    <row r="89" spans="1:26" ht="13" x14ac:dyDescent="0.15">
      <c r="A89" s="103"/>
      <c r="B89" s="104"/>
      <c r="C89" s="105"/>
      <c r="D89" s="56"/>
      <c r="E89" s="56"/>
      <c r="F89" s="106"/>
      <c r="G89" s="56"/>
      <c r="H89" s="56"/>
      <c r="I89" s="107"/>
      <c r="J89" s="56"/>
      <c r="K89" s="56"/>
      <c r="L89" s="56"/>
      <c r="M89" s="56"/>
      <c r="N89" s="56"/>
      <c r="O89" s="56"/>
      <c r="P89" s="56"/>
      <c r="Q89" s="56"/>
      <c r="R89" s="56"/>
      <c r="S89" s="56"/>
      <c r="T89" s="56"/>
      <c r="U89" s="56"/>
      <c r="V89" s="56"/>
      <c r="W89" s="56"/>
      <c r="X89" s="56"/>
      <c r="Y89" s="56"/>
      <c r="Z89" s="56"/>
    </row>
    <row r="90" spans="1:26" ht="13" x14ac:dyDescent="0.15">
      <c r="A90" s="103"/>
      <c r="B90" s="104"/>
      <c r="C90" s="105"/>
      <c r="D90" s="56"/>
      <c r="E90" s="56"/>
      <c r="F90" s="106"/>
      <c r="G90" s="56"/>
      <c r="H90" s="56"/>
      <c r="I90" s="107"/>
      <c r="J90" s="56"/>
      <c r="K90" s="56"/>
      <c r="L90" s="56"/>
      <c r="M90" s="56"/>
      <c r="N90" s="56"/>
      <c r="O90" s="56"/>
      <c r="P90" s="56"/>
      <c r="Q90" s="56"/>
      <c r="R90" s="56"/>
      <c r="S90" s="56"/>
      <c r="T90" s="56"/>
      <c r="U90" s="56"/>
      <c r="V90" s="56"/>
      <c r="W90" s="56"/>
      <c r="X90" s="56"/>
      <c r="Y90" s="56"/>
      <c r="Z90" s="56"/>
    </row>
    <row r="91" spans="1:26" ht="13" x14ac:dyDescent="0.15">
      <c r="A91" s="103"/>
      <c r="B91" s="104"/>
      <c r="C91" s="105"/>
      <c r="D91" s="56"/>
      <c r="E91" s="56"/>
      <c r="F91" s="106"/>
      <c r="G91" s="56"/>
      <c r="H91" s="56"/>
      <c r="I91" s="107"/>
      <c r="J91" s="56"/>
      <c r="K91" s="56"/>
      <c r="L91" s="56"/>
      <c r="M91" s="56"/>
      <c r="N91" s="56"/>
      <c r="O91" s="56"/>
      <c r="P91" s="56"/>
      <c r="Q91" s="56"/>
      <c r="R91" s="56"/>
      <c r="S91" s="56"/>
      <c r="T91" s="56"/>
      <c r="U91" s="56"/>
      <c r="V91" s="56"/>
      <c r="W91" s="56"/>
      <c r="X91" s="56"/>
      <c r="Y91" s="56"/>
      <c r="Z91" s="56"/>
    </row>
    <row r="92" spans="1:26" ht="13" x14ac:dyDescent="0.15">
      <c r="A92" s="103"/>
      <c r="B92" s="104"/>
      <c r="C92" s="105"/>
      <c r="D92" s="56"/>
      <c r="E92" s="56"/>
      <c r="F92" s="106"/>
      <c r="G92" s="56"/>
      <c r="H92" s="56"/>
      <c r="I92" s="107"/>
      <c r="J92" s="56"/>
      <c r="K92" s="56"/>
      <c r="L92" s="56"/>
      <c r="M92" s="56"/>
      <c r="N92" s="56"/>
      <c r="O92" s="56"/>
      <c r="P92" s="56"/>
      <c r="Q92" s="56"/>
      <c r="R92" s="56"/>
      <c r="S92" s="56"/>
      <c r="T92" s="56"/>
      <c r="U92" s="56"/>
      <c r="V92" s="56"/>
      <c r="W92" s="56"/>
      <c r="X92" s="56"/>
      <c r="Y92" s="56"/>
      <c r="Z92" s="56"/>
    </row>
    <row r="93" spans="1:26" ht="13" x14ac:dyDescent="0.15">
      <c r="A93" s="103"/>
      <c r="B93" s="104"/>
      <c r="C93" s="105"/>
      <c r="D93" s="56"/>
      <c r="E93" s="56"/>
      <c r="F93" s="106"/>
      <c r="G93" s="56"/>
      <c r="H93" s="56"/>
      <c r="I93" s="107"/>
      <c r="J93" s="56"/>
      <c r="K93" s="56"/>
      <c r="L93" s="56"/>
      <c r="M93" s="56"/>
      <c r="N93" s="56"/>
      <c r="O93" s="56"/>
      <c r="P93" s="56"/>
      <c r="Q93" s="56"/>
      <c r="R93" s="56"/>
      <c r="S93" s="56"/>
      <c r="T93" s="56"/>
      <c r="U93" s="56"/>
      <c r="V93" s="56"/>
      <c r="W93" s="56"/>
      <c r="X93" s="56"/>
      <c r="Y93" s="56"/>
      <c r="Z93" s="56"/>
    </row>
    <row r="94" spans="1:26" ht="13" x14ac:dyDescent="0.15">
      <c r="A94" s="103"/>
      <c r="B94" s="104"/>
      <c r="C94" s="105"/>
      <c r="D94" s="56"/>
      <c r="E94" s="56"/>
      <c r="F94" s="106"/>
      <c r="G94" s="56"/>
      <c r="H94" s="56"/>
      <c r="I94" s="107"/>
      <c r="J94" s="56"/>
      <c r="K94" s="56"/>
      <c r="L94" s="56"/>
      <c r="M94" s="56"/>
      <c r="N94" s="56"/>
      <c r="O94" s="56"/>
      <c r="P94" s="56"/>
      <c r="Q94" s="56"/>
      <c r="R94" s="56"/>
      <c r="S94" s="56"/>
      <c r="T94" s="56"/>
      <c r="U94" s="56"/>
      <c r="V94" s="56"/>
      <c r="W94" s="56"/>
      <c r="X94" s="56"/>
      <c r="Y94" s="56"/>
      <c r="Z94" s="56"/>
    </row>
    <row r="95" spans="1:26" ht="13" x14ac:dyDescent="0.15">
      <c r="A95" s="103"/>
      <c r="B95" s="104"/>
      <c r="C95" s="105"/>
      <c r="D95" s="56"/>
      <c r="E95" s="56"/>
      <c r="F95" s="106"/>
      <c r="G95" s="56"/>
      <c r="H95" s="56"/>
      <c r="I95" s="107"/>
      <c r="J95" s="56"/>
      <c r="K95" s="56"/>
      <c r="L95" s="56"/>
      <c r="M95" s="56"/>
      <c r="N95" s="56"/>
      <c r="O95" s="56"/>
      <c r="P95" s="56"/>
      <c r="Q95" s="56"/>
      <c r="R95" s="56"/>
      <c r="S95" s="56"/>
      <c r="T95" s="56"/>
      <c r="U95" s="56"/>
      <c r="V95" s="56"/>
      <c r="W95" s="56"/>
      <c r="X95" s="56"/>
      <c r="Y95" s="56"/>
      <c r="Z95" s="56"/>
    </row>
    <row r="96" spans="1:26" ht="13" x14ac:dyDescent="0.15">
      <c r="A96" s="103"/>
      <c r="B96" s="104"/>
      <c r="C96" s="105"/>
      <c r="D96" s="56"/>
      <c r="E96" s="56"/>
      <c r="F96" s="106"/>
      <c r="G96" s="56"/>
      <c r="H96" s="56"/>
      <c r="I96" s="107"/>
      <c r="J96" s="56"/>
      <c r="K96" s="56"/>
      <c r="L96" s="56"/>
      <c r="M96" s="56"/>
      <c r="N96" s="56"/>
      <c r="O96" s="56"/>
      <c r="P96" s="56"/>
      <c r="Q96" s="56"/>
      <c r="R96" s="56"/>
      <c r="S96" s="56"/>
      <c r="T96" s="56"/>
      <c r="U96" s="56"/>
      <c r="V96" s="56"/>
      <c r="W96" s="56"/>
      <c r="X96" s="56"/>
      <c r="Y96" s="56"/>
      <c r="Z96" s="56"/>
    </row>
    <row r="97" spans="1:26" ht="13" x14ac:dyDescent="0.15">
      <c r="A97" s="103"/>
      <c r="B97" s="104"/>
      <c r="C97" s="105"/>
      <c r="D97" s="56"/>
      <c r="E97" s="56"/>
      <c r="F97" s="106"/>
      <c r="G97" s="56"/>
      <c r="H97" s="56"/>
      <c r="I97" s="107"/>
      <c r="J97" s="56"/>
      <c r="K97" s="56"/>
      <c r="L97" s="56"/>
      <c r="M97" s="56"/>
      <c r="N97" s="56"/>
      <c r="O97" s="56"/>
      <c r="P97" s="56"/>
      <c r="Q97" s="56"/>
      <c r="R97" s="56"/>
      <c r="S97" s="56"/>
      <c r="T97" s="56"/>
      <c r="U97" s="56"/>
      <c r="V97" s="56"/>
      <c r="W97" s="56"/>
      <c r="X97" s="56"/>
      <c r="Y97" s="56"/>
      <c r="Z97" s="56"/>
    </row>
    <row r="98" spans="1:26" ht="13" x14ac:dyDescent="0.15">
      <c r="A98" s="103"/>
      <c r="B98" s="104"/>
      <c r="C98" s="105"/>
      <c r="D98" s="56"/>
      <c r="E98" s="56"/>
      <c r="F98" s="106"/>
      <c r="G98" s="56"/>
      <c r="H98" s="56"/>
      <c r="I98" s="107"/>
      <c r="J98" s="56"/>
      <c r="K98" s="56"/>
      <c r="L98" s="56"/>
      <c r="M98" s="56"/>
      <c r="N98" s="56"/>
      <c r="O98" s="56"/>
      <c r="P98" s="56"/>
      <c r="Q98" s="56"/>
      <c r="R98" s="56"/>
      <c r="S98" s="56"/>
      <c r="T98" s="56"/>
      <c r="U98" s="56"/>
      <c r="V98" s="56"/>
      <c r="W98" s="56"/>
      <c r="X98" s="56"/>
      <c r="Y98" s="56"/>
      <c r="Z98" s="56"/>
    </row>
    <row r="99" spans="1:26" ht="13" x14ac:dyDescent="0.15">
      <c r="A99" s="103"/>
      <c r="B99" s="104"/>
      <c r="C99" s="105"/>
      <c r="D99" s="56"/>
      <c r="E99" s="56"/>
      <c r="F99" s="106"/>
      <c r="G99" s="56"/>
      <c r="H99" s="56"/>
      <c r="I99" s="107"/>
      <c r="J99" s="56"/>
      <c r="K99" s="56"/>
      <c r="L99" s="56"/>
      <c r="M99" s="56"/>
      <c r="N99" s="56"/>
      <c r="O99" s="56"/>
      <c r="P99" s="56"/>
      <c r="Q99" s="56"/>
      <c r="R99" s="56"/>
      <c r="S99" s="56"/>
      <c r="T99" s="56"/>
      <c r="U99" s="56"/>
      <c r="V99" s="56"/>
      <c r="W99" s="56"/>
      <c r="X99" s="56"/>
      <c r="Y99" s="56"/>
      <c r="Z99" s="56"/>
    </row>
    <row r="100" spans="1:26" ht="13" x14ac:dyDescent="0.15">
      <c r="A100" s="103"/>
      <c r="B100" s="104"/>
      <c r="C100" s="105"/>
      <c r="D100" s="56"/>
      <c r="E100" s="56"/>
      <c r="F100" s="106"/>
      <c r="G100" s="56"/>
      <c r="H100" s="56"/>
      <c r="I100" s="107"/>
      <c r="J100" s="56"/>
      <c r="K100" s="56"/>
      <c r="L100" s="56"/>
      <c r="M100" s="56"/>
      <c r="N100" s="56"/>
      <c r="O100" s="56"/>
      <c r="P100" s="56"/>
      <c r="Q100" s="56"/>
      <c r="R100" s="56"/>
      <c r="S100" s="56"/>
      <c r="T100" s="56"/>
      <c r="U100" s="56"/>
      <c r="V100" s="56"/>
      <c r="W100" s="56"/>
      <c r="X100" s="56"/>
      <c r="Y100" s="56"/>
      <c r="Z100" s="56"/>
    </row>
    <row r="101" spans="1:26" ht="13" x14ac:dyDescent="0.15">
      <c r="A101" s="103"/>
      <c r="B101" s="104"/>
      <c r="C101" s="105"/>
      <c r="D101" s="56"/>
      <c r="E101" s="56"/>
      <c r="F101" s="106"/>
      <c r="G101" s="56"/>
      <c r="H101" s="56"/>
      <c r="I101" s="107"/>
      <c r="J101" s="56"/>
      <c r="K101" s="56"/>
      <c r="L101" s="56"/>
      <c r="M101" s="56"/>
      <c r="N101" s="56"/>
      <c r="O101" s="56"/>
      <c r="P101" s="56"/>
      <c r="Q101" s="56"/>
      <c r="R101" s="56"/>
      <c r="S101" s="56"/>
      <c r="T101" s="56"/>
      <c r="U101" s="56"/>
      <c r="V101" s="56"/>
      <c r="W101" s="56"/>
      <c r="X101" s="56"/>
      <c r="Y101" s="56"/>
      <c r="Z101" s="56"/>
    </row>
    <row r="102" spans="1:26" ht="13" x14ac:dyDescent="0.15">
      <c r="A102" s="103"/>
      <c r="B102" s="104"/>
      <c r="C102" s="105"/>
      <c r="D102" s="56"/>
      <c r="E102" s="56"/>
      <c r="F102" s="106"/>
      <c r="G102" s="56"/>
      <c r="H102" s="56"/>
      <c r="I102" s="107"/>
      <c r="J102" s="56"/>
      <c r="K102" s="56"/>
      <c r="L102" s="56"/>
      <c r="M102" s="56"/>
      <c r="N102" s="56"/>
      <c r="O102" s="56"/>
      <c r="P102" s="56"/>
      <c r="Q102" s="56"/>
      <c r="R102" s="56"/>
      <c r="S102" s="56"/>
      <c r="T102" s="56"/>
      <c r="U102" s="56"/>
      <c r="V102" s="56"/>
      <c r="W102" s="56"/>
      <c r="X102" s="56"/>
      <c r="Y102" s="56"/>
      <c r="Z102" s="56"/>
    </row>
    <row r="103" spans="1:26" ht="13" x14ac:dyDescent="0.15">
      <c r="A103" s="103"/>
      <c r="B103" s="104"/>
      <c r="C103" s="105"/>
      <c r="D103" s="56"/>
      <c r="E103" s="56"/>
      <c r="F103" s="106"/>
      <c r="G103" s="56"/>
      <c r="H103" s="56"/>
      <c r="I103" s="107"/>
      <c r="J103" s="56"/>
      <c r="K103" s="56"/>
      <c r="L103" s="56"/>
      <c r="M103" s="56"/>
      <c r="N103" s="56"/>
      <c r="O103" s="56"/>
      <c r="P103" s="56"/>
      <c r="Q103" s="56"/>
      <c r="R103" s="56"/>
      <c r="S103" s="56"/>
      <c r="T103" s="56"/>
      <c r="U103" s="56"/>
      <c r="V103" s="56"/>
      <c r="W103" s="56"/>
      <c r="X103" s="56"/>
      <c r="Y103" s="56"/>
      <c r="Z103" s="56"/>
    </row>
    <row r="104" spans="1:26" ht="13" x14ac:dyDescent="0.15">
      <c r="A104" s="103"/>
      <c r="B104" s="104"/>
      <c r="C104" s="105"/>
      <c r="D104" s="56"/>
      <c r="E104" s="56"/>
      <c r="F104" s="106"/>
      <c r="G104" s="56"/>
      <c r="H104" s="56"/>
      <c r="I104" s="107"/>
      <c r="J104" s="56"/>
      <c r="K104" s="56"/>
      <c r="L104" s="56"/>
      <c r="M104" s="56"/>
      <c r="N104" s="56"/>
      <c r="O104" s="56"/>
      <c r="P104" s="56"/>
      <c r="Q104" s="56"/>
      <c r="R104" s="56"/>
      <c r="S104" s="56"/>
      <c r="T104" s="56"/>
      <c r="U104" s="56"/>
      <c r="V104" s="56"/>
      <c r="W104" s="56"/>
      <c r="X104" s="56"/>
      <c r="Y104" s="56"/>
      <c r="Z104" s="56"/>
    </row>
    <row r="105" spans="1:26" ht="13" x14ac:dyDescent="0.15">
      <c r="A105" s="103"/>
      <c r="B105" s="104"/>
      <c r="C105" s="105"/>
      <c r="D105" s="56"/>
      <c r="E105" s="56"/>
      <c r="F105" s="106"/>
      <c r="G105" s="56"/>
      <c r="H105" s="56"/>
      <c r="I105" s="107"/>
      <c r="J105" s="56"/>
      <c r="K105" s="56"/>
      <c r="L105" s="56"/>
      <c r="M105" s="56"/>
      <c r="N105" s="56"/>
      <c r="O105" s="56"/>
      <c r="P105" s="56"/>
      <c r="Q105" s="56"/>
      <c r="R105" s="56"/>
      <c r="S105" s="56"/>
      <c r="T105" s="56"/>
      <c r="U105" s="56"/>
      <c r="V105" s="56"/>
      <c r="W105" s="56"/>
      <c r="X105" s="56"/>
      <c r="Y105" s="56"/>
      <c r="Z105" s="56"/>
    </row>
    <row r="106" spans="1:26" ht="13" x14ac:dyDescent="0.15">
      <c r="A106" s="103"/>
      <c r="B106" s="104"/>
      <c r="C106" s="105"/>
      <c r="D106" s="56"/>
      <c r="E106" s="56"/>
      <c r="F106" s="106"/>
      <c r="G106" s="56"/>
      <c r="H106" s="56"/>
      <c r="I106" s="107"/>
      <c r="J106" s="56"/>
      <c r="K106" s="56"/>
      <c r="L106" s="56"/>
      <c r="M106" s="56"/>
      <c r="N106" s="56"/>
      <c r="O106" s="56"/>
      <c r="P106" s="56"/>
      <c r="Q106" s="56"/>
      <c r="R106" s="56"/>
      <c r="S106" s="56"/>
      <c r="T106" s="56"/>
      <c r="U106" s="56"/>
      <c r="V106" s="56"/>
      <c r="W106" s="56"/>
      <c r="X106" s="56"/>
      <c r="Y106" s="56"/>
      <c r="Z106" s="56"/>
    </row>
    <row r="107" spans="1:26" ht="13" x14ac:dyDescent="0.15">
      <c r="A107" s="103"/>
      <c r="B107" s="104"/>
      <c r="C107" s="105"/>
      <c r="D107" s="56"/>
      <c r="E107" s="56"/>
      <c r="F107" s="106"/>
      <c r="G107" s="56"/>
      <c r="H107" s="56"/>
      <c r="I107" s="107"/>
      <c r="J107" s="56"/>
      <c r="K107" s="56"/>
      <c r="L107" s="56"/>
      <c r="M107" s="56"/>
      <c r="N107" s="56"/>
      <c r="O107" s="56"/>
      <c r="P107" s="56"/>
      <c r="Q107" s="56"/>
      <c r="R107" s="56"/>
      <c r="S107" s="56"/>
      <c r="T107" s="56"/>
      <c r="U107" s="56"/>
      <c r="V107" s="56"/>
      <c r="W107" s="56"/>
      <c r="X107" s="56"/>
      <c r="Y107" s="56"/>
      <c r="Z107" s="56"/>
    </row>
    <row r="108" spans="1:26" ht="13" x14ac:dyDescent="0.15">
      <c r="A108" s="103"/>
      <c r="B108" s="104"/>
      <c r="C108" s="105"/>
      <c r="D108" s="56"/>
      <c r="E108" s="56"/>
      <c r="F108" s="106"/>
      <c r="G108" s="56"/>
      <c r="H108" s="56"/>
      <c r="I108" s="107"/>
      <c r="J108" s="56"/>
      <c r="K108" s="56"/>
      <c r="L108" s="56"/>
      <c r="M108" s="56"/>
      <c r="N108" s="56"/>
      <c r="O108" s="56"/>
      <c r="P108" s="56"/>
      <c r="Q108" s="56"/>
      <c r="R108" s="56"/>
      <c r="S108" s="56"/>
      <c r="T108" s="56"/>
      <c r="U108" s="56"/>
      <c r="V108" s="56"/>
      <c r="W108" s="56"/>
      <c r="X108" s="56"/>
      <c r="Y108" s="56"/>
      <c r="Z108" s="56"/>
    </row>
    <row r="109" spans="1:26" ht="13" x14ac:dyDescent="0.15">
      <c r="A109" s="103"/>
      <c r="B109" s="104"/>
      <c r="C109" s="105"/>
      <c r="D109" s="56"/>
      <c r="E109" s="56"/>
      <c r="F109" s="106"/>
      <c r="G109" s="56"/>
      <c r="H109" s="56"/>
      <c r="I109" s="107"/>
      <c r="J109" s="56"/>
      <c r="K109" s="56"/>
      <c r="L109" s="56"/>
      <c r="M109" s="56"/>
      <c r="N109" s="56"/>
      <c r="O109" s="56"/>
      <c r="P109" s="56"/>
      <c r="Q109" s="56"/>
      <c r="R109" s="56"/>
      <c r="S109" s="56"/>
      <c r="T109" s="56"/>
      <c r="U109" s="56"/>
      <c r="V109" s="56"/>
      <c r="W109" s="56"/>
      <c r="X109" s="56"/>
      <c r="Y109" s="56"/>
      <c r="Z109" s="56"/>
    </row>
    <row r="110" spans="1:26" ht="13" x14ac:dyDescent="0.15">
      <c r="A110" s="103"/>
      <c r="B110" s="104"/>
      <c r="C110" s="105"/>
      <c r="D110" s="56"/>
      <c r="E110" s="56"/>
      <c r="F110" s="106"/>
      <c r="G110" s="56"/>
      <c r="H110" s="56"/>
      <c r="I110" s="107"/>
      <c r="J110" s="56"/>
      <c r="K110" s="56"/>
      <c r="L110" s="56"/>
      <c r="M110" s="56"/>
      <c r="N110" s="56"/>
      <c r="O110" s="56"/>
      <c r="P110" s="56"/>
      <c r="Q110" s="56"/>
      <c r="R110" s="56"/>
      <c r="S110" s="56"/>
      <c r="T110" s="56"/>
      <c r="U110" s="56"/>
      <c r="V110" s="56"/>
      <c r="W110" s="56"/>
      <c r="X110" s="56"/>
      <c r="Y110" s="56"/>
      <c r="Z110" s="56"/>
    </row>
    <row r="111" spans="1:26" ht="13" x14ac:dyDescent="0.15">
      <c r="A111" s="103"/>
      <c r="B111" s="104"/>
      <c r="C111" s="105"/>
      <c r="D111" s="56"/>
      <c r="E111" s="56"/>
      <c r="F111" s="106"/>
      <c r="G111" s="56"/>
      <c r="H111" s="56"/>
      <c r="I111" s="107"/>
      <c r="J111" s="56"/>
      <c r="K111" s="56"/>
      <c r="L111" s="56"/>
      <c r="M111" s="56"/>
      <c r="N111" s="56"/>
      <c r="O111" s="56"/>
      <c r="P111" s="56"/>
      <c r="Q111" s="56"/>
      <c r="R111" s="56"/>
      <c r="S111" s="56"/>
      <c r="T111" s="56"/>
      <c r="U111" s="56"/>
      <c r="V111" s="56"/>
      <c r="W111" s="56"/>
      <c r="X111" s="56"/>
      <c r="Y111" s="56"/>
      <c r="Z111" s="56"/>
    </row>
    <row r="112" spans="1:26" ht="13" x14ac:dyDescent="0.15">
      <c r="A112" s="103"/>
      <c r="B112" s="104"/>
      <c r="C112" s="105"/>
      <c r="D112" s="56"/>
      <c r="E112" s="56"/>
      <c r="F112" s="106"/>
      <c r="G112" s="56"/>
      <c r="H112" s="56"/>
      <c r="I112" s="107"/>
      <c r="J112" s="56"/>
      <c r="K112" s="56"/>
      <c r="L112" s="56"/>
      <c r="M112" s="56"/>
      <c r="N112" s="56"/>
      <c r="O112" s="56"/>
      <c r="P112" s="56"/>
      <c r="Q112" s="56"/>
      <c r="R112" s="56"/>
      <c r="S112" s="56"/>
      <c r="T112" s="56"/>
      <c r="U112" s="56"/>
      <c r="V112" s="56"/>
      <c r="W112" s="56"/>
      <c r="X112" s="56"/>
      <c r="Y112" s="56"/>
      <c r="Z112" s="56"/>
    </row>
    <row r="113" spans="1:26" ht="13" x14ac:dyDescent="0.15">
      <c r="A113" s="103"/>
      <c r="B113" s="104"/>
      <c r="C113" s="105"/>
      <c r="D113" s="56"/>
      <c r="E113" s="56"/>
      <c r="F113" s="106"/>
      <c r="G113" s="56"/>
      <c r="H113" s="56"/>
      <c r="I113" s="107"/>
      <c r="J113" s="56"/>
      <c r="K113" s="56"/>
      <c r="L113" s="56"/>
      <c r="M113" s="56"/>
      <c r="N113" s="56"/>
      <c r="O113" s="56"/>
      <c r="P113" s="56"/>
      <c r="Q113" s="56"/>
      <c r="R113" s="56"/>
      <c r="S113" s="56"/>
      <c r="T113" s="56"/>
      <c r="U113" s="56"/>
      <c r="V113" s="56"/>
      <c r="W113" s="56"/>
      <c r="X113" s="56"/>
      <c r="Y113" s="56"/>
      <c r="Z113" s="56"/>
    </row>
    <row r="114" spans="1:26" ht="13" x14ac:dyDescent="0.15">
      <c r="A114" s="103"/>
      <c r="B114" s="104"/>
      <c r="C114" s="105"/>
      <c r="D114" s="56"/>
      <c r="E114" s="56"/>
      <c r="F114" s="106"/>
      <c r="G114" s="56"/>
      <c r="H114" s="56"/>
      <c r="I114" s="107"/>
      <c r="J114" s="56"/>
      <c r="K114" s="56"/>
      <c r="L114" s="56"/>
      <c r="M114" s="56"/>
      <c r="N114" s="56"/>
      <c r="O114" s="56"/>
      <c r="P114" s="56"/>
      <c r="Q114" s="56"/>
      <c r="R114" s="56"/>
      <c r="S114" s="56"/>
      <c r="T114" s="56"/>
      <c r="U114" s="56"/>
      <c r="V114" s="56"/>
      <c r="W114" s="56"/>
      <c r="X114" s="56"/>
      <c r="Y114" s="56"/>
      <c r="Z114" s="56"/>
    </row>
    <row r="115" spans="1:26" ht="13" x14ac:dyDescent="0.15">
      <c r="A115" s="103"/>
      <c r="B115" s="104"/>
      <c r="C115" s="105"/>
      <c r="D115" s="56"/>
      <c r="E115" s="56"/>
      <c r="F115" s="106"/>
      <c r="G115" s="56"/>
      <c r="H115" s="56"/>
      <c r="I115" s="107"/>
      <c r="J115" s="56"/>
      <c r="K115" s="56"/>
      <c r="L115" s="56"/>
      <c r="M115" s="56"/>
      <c r="N115" s="56"/>
      <c r="O115" s="56"/>
      <c r="P115" s="56"/>
      <c r="Q115" s="56"/>
      <c r="R115" s="56"/>
      <c r="S115" s="56"/>
      <c r="T115" s="56"/>
      <c r="U115" s="56"/>
      <c r="V115" s="56"/>
      <c r="W115" s="56"/>
      <c r="X115" s="56"/>
      <c r="Y115" s="56"/>
      <c r="Z115" s="56"/>
    </row>
    <row r="116" spans="1:26" ht="13" x14ac:dyDescent="0.15">
      <c r="A116" s="103"/>
      <c r="B116" s="104"/>
      <c r="C116" s="105"/>
      <c r="D116" s="56"/>
      <c r="E116" s="56"/>
      <c r="F116" s="106"/>
      <c r="G116" s="56"/>
      <c r="H116" s="56"/>
      <c r="I116" s="107"/>
      <c r="J116" s="56"/>
      <c r="K116" s="56"/>
      <c r="L116" s="56"/>
      <c r="M116" s="56"/>
      <c r="N116" s="56"/>
      <c r="O116" s="56"/>
      <c r="P116" s="56"/>
      <c r="Q116" s="56"/>
      <c r="R116" s="56"/>
      <c r="S116" s="56"/>
      <c r="T116" s="56"/>
      <c r="U116" s="56"/>
      <c r="V116" s="56"/>
      <c r="W116" s="56"/>
      <c r="X116" s="56"/>
      <c r="Y116" s="56"/>
      <c r="Z116" s="56"/>
    </row>
    <row r="117" spans="1:26" ht="13" x14ac:dyDescent="0.15">
      <c r="A117" s="103"/>
      <c r="B117" s="104"/>
      <c r="C117" s="105"/>
      <c r="D117" s="56"/>
      <c r="E117" s="56"/>
      <c r="F117" s="106"/>
      <c r="G117" s="56"/>
      <c r="H117" s="56"/>
      <c r="I117" s="107"/>
      <c r="J117" s="56"/>
      <c r="K117" s="56"/>
      <c r="L117" s="56"/>
      <c r="M117" s="56"/>
      <c r="N117" s="56"/>
      <c r="O117" s="56"/>
      <c r="P117" s="56"/>
      <c r="Q117" s="56"/>
      <c r="R117" s="56"/>
      <c r="S117" s="56"/>
      <c r="T117" s="56"/>
      <c r="U117" s="56"/>
      <c r="V117" s="56"/>
      <c r="W117" s="56"/>
      <c r="X117" s="56"/>
      <c r="Y117" s="56"/>
      <c r="Z117" s="56"/>
    </row>
    <row r="118" spans="1:26" ht="13" x14ac:dyDescent="0.15">
      <c r="A118" s="103"/>
      <c r="B118" s="104"/>
      <c r="C118" s="105"/>
      <c r="D118" s="56"/>
      <c r="E118" s="56"/>
      <c r="F118" s="106"/>
      <c r="G118" s="56"/>
      <c r="H118" s="56"/>
      <c r="I118" s="107"/>
      <c r="J118" s="56"/>
      <c r="K118" s="56"/>
      <c r="L118" s="56"/>
      <c r="M118" s="56"/>
      <c r="N118" s="56"/>
      <c r="O118" s="56"/>
      <c r="P118" s="56"/>
      <c r="Q118" s="56"/>
      <c r="R118" s="56"/>
      <c r="S118" s="56"/>
      <c r="T118" s="56"/>
      <c r="U118" s="56"/>
      <c r="V118" s="56"/>
      <c r="W118" s="56"/>
      <c r="X118" s="56"/>
      <c r="Y118" s="56"/>
      <c r="Z118" s="56"/>
    </row>
    <row r="119" spans="1:26" ht="13" x14ac:dyDescent="0.15">
      <c r="A119" s="103"/>
      <c r="B119" s="104"/>
      <c r="C119" s="105"/>
      <c r="D119" s="56"/>
      <c r="E119" s="56"/>
      <c r="F119" s="106"/>
      <c r="G119" s="56"/>
      <c r="H119" s="56"/>
      <c r="I119" s="107"/>
      <c r="J119" s="56"/>
      <c r="K119" s="56"/>
      <c r="L119" s="56"/>
      <c r="M119" s="56"/>
      <c r="N119" s="56"/>
      <c r="O119" s="56"/>
      <c r="P119" s="56"/>
      <c r="Q119" s="56"/>
      <c r="R119" s="56"/>
      <c r="S119" s="56"/>
      <c r="T119" s="56"/>
      <c r="U119" s="56"/>
      <c r="V119" s="56"/>
      <c r="W119" s="56"/>
      <c r="X119" s="56"/>
      <c r="Y119" s="56"/>
      <c r="Z119" s="56"/>
    </row>
    <row r="120" spans="1:26" ht="13" x14ac:dyDescent="0.15">
      <c r="A120" s="103"/>
      <c r="B120" s="104"/>
      <c r="C120" s="105"/>
      <c r="D120" s="56"/>
      <c r="E120" s="56"/>
      <c r="F120" s="106"/>
      <c r="G120" s="56"/>
      <c r="H120" s="56"/>
      <c r="I120" s="107"/>
      <c r="J120" s="56"/>
      <c r="K120" s="56"/>
      <c r="L120" s="56"/>
      <c r="M120" s="56"/>
      <c r="N120" s="56"/>
      <c r="O120" s="56"/>
      <c r="P120" s="56"/>
      <c r="Q120" s="56"/>
      <c r="R120" s="56"/>
      <c r="S120" s="56"/>
      <c r="T120" s="56"/>
      <c r="U120" s="56"/>
      <c r="V120" s="56"/>
      <c r="W120" s="56"/>
      <c r="X120" s="56"/>
      <c r="Y120" s="56"/>
      <c r="Z120" s="56"/>
    </row>
    <row r="121" spans="1:26" ht="13" x14ac:dyDescent="0.15">
      <c r="A121" s="103"/>
      <c r="B121" s="104"/>
      <c r="C121" s="105"/>
      <c r="D121" s="56"/>
      <c r="E121" s="56"/>
      <c r="F121" s="106"/>
      <c r="G121" s="56"/>
      <c r="H121" s="56"/>
      <c r="I121" s="107"/>
      <c r="J121" s="56"/>
      <c r="K121" s="56"/>
      <c r="L121" s="56"/>
      <c r="M121" s="56"/>
      <c r="N121" s="56"/>
      <c r="O121" s="56"/>
      <c r="P121" s="56"/>
      <c r="Q121" s="56"/>
      <c r="R121" s="56"/>
      <c r="S121" s="56"/>
      <c r="T121" s="56"/>
      <c r="U121" s="56"/>
      <c r="V121" s="56"/>
      <c r="W121" s="56"/>
      <c r="X121" s="56"/>
      <c r="Y121" s="56"/>
      <c r="Z121" s="56"/>
    </row>
    <row r="122" spans="1:26" ht="13" x14ac:dyDescent="0.15">
      <c r="A122" s="103"/>
      <c r="B122" s="104"/>
      <c r="C122" s="105"/>
      <c r="D122" s="56"/>
      <c r="E122" s="56"/>
      <c r="F122" s="106"/>
      <c r="G122" s="56"/>
      <c r="H122" s="56"/>
      <c r="I122" s="107"/>
      <c r="J122" s="56"/>
      <c r="K122" s="56"/>
      <c r="L122" s="56"/>
      <c r="M122" s="56"/>
      <c r="N122" s="56"/>
      <c r="O122" s="56"/>
      <c r="P122" s="56"/>
      <c r="Q122" s="56"/>
      <c r="R122" s="56"/>
      <c r="S122" s="56"/>
      <c r="T122" s="56"/>
      <c r="U122" s="56"/>
      <c r="V122" s="56"/>
      <c r="W122" s="56"/>
      <c r="X122" s="56"/>
      <c r="Y122" s="56"/>
      <c r="Z122" s="56"/>
    </row>
    <row r="123" spans="1:26" ht="13" x14ac:dyDescent="0.15">
      <c r="A123" s="103"/>
      <c r="B123" s="104"/>
      <c r="C123" s="105"/>
      <c r="D123" s="56"/>
      <c r="E123" s="56"/>
      <c r="F123" s="106"/>
      <c r="G123" s="56"/>
      <c r="H123" s="56"/>
      <c r="I123" s="107"/>
      <c r="J123" s="56"/>
      <c r="K123" s="56"/>
      <c r="L123" s="56"/>
      <c r="M123" s="56"/>
      <c r="N123" s="56"/>
      <c r="O123" s="56"/>
      <c r="P123" s="56"/>
      <c r="Q123" s="56"/>
      <c r="R123" s="56"/>
      <c r="S123" s="56"/>
      <c r="T123" s="56"/>
      <c r="U123" s="56"/>
      <c r="V123" s="56"/>
      <c r="W123" s="56"/>
      <c r="X123" s="56"/>
      <c r="Y123" s="56"/>
      <c r="Z123" s="56"/>
    </row>
    <row r="124" spans="1:26" ht="13" x14ac:dyDescent="0.15">
      <c r="A124" s="103"/>
      <c r="B124" s="104"/>
      <c r="C124" s="105"/>
      <c r="D124" s="56"/>
      <c r="E124" s="56"/>
      <c r="F124" s="106"/>
      <c r="G124" s="56"/>
      <c r="H124" s="56"/>
      <c r="I124" s="107"/>
      <c r="J124" s="56"/>
      <c r="K124" s="56"/>
      <c r="L124" s="56"/>
      <c r="M124" s="56"/>
      <c r="N124" s="56"/>
      <c r="O124" s="56"/>
      <c r="P124" s="56"/>
      <c r="Q124" s="56"/>
      <c r="R124" s="56"/>
      <c r="S124" s="56"/>
      <c r="T124" s="56"/>
      <c r="U124" s="56"/>
      <c r="V124" s="56"/>
      <c r="W124" s="56"/>
      <c r="X124" s="56"/>
      <c r="Y124" s="56"/>
      <c r="Z124" s="56"/>
    </row>
    <row r="125" spans="1:26" ht="13" x14ac:dyDescent="0.15">
      <c r="A125" s="103"/>
      <c r="B125" s="104"/>
      <c r="C125" s="105"/>
      <c r="D125" s="56"/>
      <c r="E125" s="56"/>
      <c r="F125" s="106"/>
      <c r="G125" s="56"/>
      <c r="H125" s="56"/>
      <c r="I125" s="107"/>
      <c r="J125" s="56"/>
      <c r="K125" s="56"/>
      <c r="L125" s="56"/>
      <c r="M125" s="56"/>
      <c r="N125" s="56"/>
      <c r="O125" s="56"/>
      <c r="P125" s="56"/>
      <c r="Q125" s="56"/>
      <c r="R125" s="56"/>
      <c r="S125" s="56"/>
      <c r="T125" s="56"/>
      <c r="U125" s="56"/>
      <c r="V125" s="56"/>
      <c r="W125" s="56"/>
      <c r="X125" s="56"/>
      <c r="Y125" s="56"/>
      <c r="Z125" s="56"/>
    </row>
    <row r="126" spans="1:26" ht="13" x14ac:dyDescent="0.15">
      <c r="A126" s="103"/>
      <c r="B126" s="104"/>
      <c r="C126" s="105"/>
      <c r="D126" s="56"/>
      <c r="E126" s="56"/>
      <c r="F126" s="106"/>
      <c r="G126" s="56"/>
      <c r="H126" s="56"/>
      <c r="I126" s="107"/>
      <c r="J126" s="56"/>
      <c r="K126" s="56"/>
      <c r="L126" s="56"/>
      <c r="M126" s="56"/>
      <c r="N126" s="56"/>
      <c r="O126" s="56"/>
      <c r="P126" s="56"/>
      <c r="Q126" s="56"/>
      <c r="R126" s="56"/>
      <c r="S126" s="56"/>
      <c r="T126" s="56"/>
      <c r="U126" s="56"/>
      <c r="V126" s="56"/>
      <c r="W126" s="56"/>
      <c r="X126" s="56"/>
      <c r="Y126" s="56"/>
      <c r="Z126" s="56"/>
    </row>
    <row r="127" spans="1:26" ht="13" x14ac:dyDescent="0.15">
      <c r="A127" s="103"/>
      <c r="B127" s="104"/>
      <c r="C127" s="105"/>
      <c r="D127" s="56"/>
      <c r="E127" s="56"/>
      <c r="F127" s="106"/>
      <c r="G127" s="56"/>
      <c r="H127" s="56"/>
      <c r="I127" s="107"/>
      <c r="J127" s="56"/>
      <c r="K127" s="56"/>
      <c r="L127" s="56"/>
      <c r="M127" s="56"/>
      <c r="N127" s="56"/>
      <c r="O127" s="56"/>
      <c r="P127" s="56"/>
      <c r="Q127" s="56"/>
      <c r="R127" s="56"/>
      <c r="S127" s="56"/>
      <c r="T127" s="56"/>
      <c r="U127" s="56"/>
      <c r="V127" s="56"/>
      <c r="W127" s="56"/>
      <c r="X127" s="56"/>
      <c r="Y127" s="56"/>
      <c r="Z127" s="56"/>
    </row>
    <row r="128" spans="1:26" ht="13" x14ac:dyDescent="0.15">
      <c r="A128" s="103"/>
      <c r="B128" s="104"/>
      <c r="C128" s="105"/>
      <c r="D128" s="56"/>
      <c r="E128" s="56"/>
      <c r="F128" s="106"/>
      <c r="G128" s="56"/>
      <c r="H128" s="56"/>
      <c r="I128" s="107"/>
      <c r="J128" s="56"/>
      <c r="K128" s="56"/>
      <c r="L128" s="56"/>
      <c r="M128" s="56"/>
      <c r="N128" s="56"/>
      <c r="O128" s="56"/>
      <c r="P128" s="56"/>
      <c r="Q128" s="56"/>
      <c r="R128" s="56"/>
      <c r="S128" s="56"/>
      <c r="T128" s="56"/>
      <c r="U128" s="56"/>
      <c r="V128" s="56"/>
      <c r="W128" s="56"/>
      <c r="X128" s="56"/>
      <c r="Y128" s="56"/>
      <c r="Z128" s="56"/>
    </row>
    <row r="129" spans="1:26" ht="13" x14ac:dyDescent="0.15">
      <c r="A129" s="103"/>
      <c r="B129" s="104"/>
      <c r="C129" s="105"/>
      <c r="D129" s="56"/>
      <c r="E129" s="56"/>
      <c r="F129" s="106"/>
      <c r="G129" s="56"/>
      <c r="H129" s="56"/>
      <c r="I129" s="107"/>
      <c r="J129" s="56"/>
      <c r="K129" s="56"/>
      <c r="L129" s="56"/>
      <c r="M129" s="56"/>
      <c r="N129" s="56"/>
      <c r="O129" s="56"/>
      <c r="P129" s="56"/>
      <c r="Q129" s="56"/>
      <c r="R129" s="56"/>
      <c r="S129" s="56"/>
      <c r="T129" s="56"/>
      <c r="U129" s="56"/>
      <c r="V129" s="56"/>
      <c r="W129" s="56"/>
      <c r="X129" s="56"/>
      <c r="Y129" s="56"/>
      <c r="Z129" s="56"/>
    </row>
    <row r="130" spans="1:26" ht="13" x14ac:dyDescent="0.15">
      <c r="A130" s="103"/>
      <c r="B130" s="104"/>
      <c r="C130" s="105"/>
      <c r="D130" s="56"/>
      <c r="E130" s="56"/>
      <c r="F130" s="106"/>
      <c r="G130" s="56"/>
      <c r="H130" s="56"/>
      <c r="I130" s="107"/>
      <c r="J130" s="56"/>
      <c r="K130" s="56"/>
      <c r="L130" s="56"/>
      <c r="M130" s="56"/>
      <c r="N130" s="56"/>
      <c r="O130" s="56"/>
      <c r="P130" s="56"/>
      <c r="Q130" s="56"/>
      <c r="R130" s="56"/>
      <c r="S130" s="56"/>
      <c r="T130" s="56"/>
      <c r="U130" s="56"/>
      <c r="V130" s="56"/>
      <c r="W130" s="56"/>
      <c r="X130" s="56"/>
      <c r="Y130" s="56"/>
      <c r="Z130" s="56"/>
    </row>
    <row r="131" spans="1:26" ht="13" x14ac:dyDescent="0.15">
      <c r="A131" s="103"/>
      <c r="B131" s="104"/>
      <c r="C131" s="105"/>
      <c r="D131" s="56"/>
      <c r="E131" s="56"/>
      <c r="F131" s="106"/>
      <c r="G131" s="56"/>
      <c r="H131" s="56"/>
      <c r="I131" s="107"/>
      <c r="J131" s="56"/>
      <c r="K131" s="56"/>
      <c r="L131" s="56"/>
      <c r="M131" s="56"/>
      <c r="N131" s="56"/>
      <c r="O131" s="56"/>
      <c r="P131" s="56"/>
      <c r="Q131" s="56"/>
      <c r="R131" s="56"/>
      <c r="S131" s="56"/>
      <c r="T131" s="56"/>
      <c r="U131" s="56"/>
      <c r="V131" s="56"/>
      <c r="W131" s="56"/>
      <c r="X131" s="56"/>
      <c r="Y131" s="56"/>
      <c r="Z131" s="56"/>
    </row>
    <row r="132" spans="1:26" ht="13" x14ac:dyDescent="0.15">
      <c r="A132" s="103"/>
      <c r="B132" s="104"/>
      <c r="C132" s="105"/>
      <c r="D132" s="56"/>
      <c r="E132" s="56"/>
      <c r="F132" s="106"/>
      <c r="G132" s="56"/>
      <c r="H132" s="56"/>
      <c r="I132" s="107"/>
      <c r="J132" s="56"/>
      <c r="K132" s="56"/>
      <c r="L132" s="56"/>
      <c r="M132" s="56"/>
      <c r="N132" s="56"/>
      <c r="O132" s="56"/>
      <c r="P132" s="56"/>
      <c r="Q132" s="56"/>
      <c r="R132" s="56"/>
      <c r="S132" s="56"/>
      <c r="T132" s="56"/>
      <c r="U132" s="56"/>
      <c r="V132" s="56"/>
      <c r="W132" s="56"/>
      <c r="X132" s="56"/>
      <c r="Y132" s="56"/>
      <c r="Z132" s="56"/>
    </row>
    <row r="133" spans="1:26" ht="13" x14ac:dyDescent="0.15">
      <c r="A133" s="103"/>
      <c r="B133" s="104"/>
      <c r="C133" s="105"/>
      <c r="D133" s="56"/>
      <c r="E133" s="56"/>
      <c r="F133" s="106"/>
      <c r="G133" s="56"/>
      <c r="H133" s="56"/>
      <c r="I133" s="107"/>
      <c r="J133" s="56"/>
      <c r="K133" s="56"/>
      <c r="L133" s="56"/>
      <c r="M133" s="56"/>
      <c r="N133" s="56"/>
      <c r="O133" s="56"/>
      <c r="P133" s="56"/>
      <c r="Q133" s="56"/>
      <c r="R133" s="56"/>
      <c r="S133" s="56"/>
      <c r="T133" s="56"/>
      <c r="U133" s="56"/>
      <c r="V133" s="56"/>
      <c r="W133" s="56"/>
      <c r="X133" s="56"/>
      <c r="Y133" s="56"/>
      <c r="Z133" s="56"/>
    </row>
    <row r="134" spans="1:26" ht="13" x14ac:dyDescent="0.15">
      <c r="A134" s="103"/>
      <c r="B134" s="104"/>
      <c r="C134" s="105"/>
      <c r="D134" s="56"/>
      <c r="E134" s="56"/>
      <c r="F134" s="106"/>
      <c r="G134" s="56"/>
      <c r="H134" s="56"/>
      <c r="I134" s="107"/>
      <c r="J134" s="56"/>
      <c r="K134" s="56"/>
      <c r="L134" s="56"/>
      <c r="M134" s="56"/>
      <c r="N134" s="56"/>
      <c r="O134" s="56"/>
      <c r="P134" s="56"/>
      <c r="Q134" s="56"/>
      <c r="R134" s="56"/>
      <c r="S134" s="56"/>
      <c r="T134" s="56"/>
      <c r="U134" s="56"/>
      <c r="V134" s="56"/>
      <c r="W134" s="56"/>
      <c r="X134" s="56"/>
      <c r="Y134" s="56"/>
      <c r="Z134" s="56"/>
    </row>
    <row r="135" spans="1:26" ht="13" x14ac:dyDescent="0.15">
      <c r="A135" s="103"/>
      <c r="B135" s="104"/>
      <c r="C135" s="105"/>
      <c r="D135" s="56"/>
      <c r="E135" s="56"/>
      <c r="F135" s="106"/>
      <c r="G135" s="56"/>
      <c r="H135" s="56"/>
      <c r="I135" s="107"/>
      <c r="J135" s="56"/>
      <c r="K135" s="56"/>
      <c r="L135" s="56"/>
      <c r="M135" s="56"/>
      <c r="N135" s="56"/>
      <c r="O135" s="56"/>
      <c r="P135" s="56"/>
      <c r="Q135" s="56"/>
      <c r="R135" s="56"/>
      <c r="S135" s="56"/>
      <c r="T135" s="56"/>
      <c r="U135" s="56"/>
      <c r="V135" s="56"/>
      <c r="W135" s="56"/>
      <c r="X135" s="56"/>
      <c r="Y135" s="56"/>
      <c r="Z135" s="56"/>
    </row>
    <row r="136" spans="1:26" ht="13" x14ac:dyDescent="0.15">
      <c r="A136" s="103"/>
      <c r="B136" s="104"/>
      <c r="C136" s="105"/>
      <c r="D136" s="56"/>
      <c r="E136" s="56"/>
      <c r="F136" s="106"/>
      <c r="G136" s="56"/>
      <c r="H136" s="56"/>
      <c r="I136" s="107"/>
      <c r="J136" s="56"/>
      <c r="K136" s="56"/>
      <c r="L136" s="56"/>
      <c r="M136" s="56"/>
      <c r="N136" s="56"/>
      <c r="O136" s="56"/>
      <c r="P136" s="56"/>
      <c r="Q136" s="56"/>
      <c r="R136" s="56"/>
      <c r="S136" s="56"/>
      <c r="T136" s="56"/>
      <c r="U136" s="56"/>
      <c r="V136" s="56"/>
      <c r="W136" s="56"/>
      <c r="X136" s="56"/>
      <c r="Y136" s="56"/>
      <c r="Z136" s="56"/>
    </row>
    <row r="137" spans="1:26" ht="13" x14ac:dyDescent="0.15">
      <c r="A137" s="103"/>
      <c r="B137" s="104"/>
      <c r="C137" s="105"/>
      <c r="D137" s="56"/>
      <c r="E137" s="56"/>
      <c r="F137" s="106"/>
      <c r="G137" s="56"/>
      <c r="H137" s="56"/>
      <c r="I137" s="107"/>
      <c r="J137" s="56"/>
      <c r="K137" s="56"/>
      <c r="L137" s="56"/>
      <c r="M137" s="56"/>
      <c r="N137" s="56"/>
      <c r="O137" s="56"/>
      <c r="P137" s="56"/>
      <c r="Q137" s="56"/>
      <c r="R137" s="56"/>
      <c r="S137" s="56"/>
      <c r="T137" s="56"/>
      <c r="U137" s="56"/>
      <c r="V137" s="56"/>
      <c r="W137" s="56"/>
      <c r="X137" s="56"/>
      <c r="Y137" s="56"/>
      <c r="Z137" s="56"/>
    </row>
    <row r="138" spans="1:26" ht="13" x14ac:dyDescent="0.15">
      <c r="A138" s="103"/>
      <c r="B138" s="104"/>
      <c r="C138" s="105"/>
      <c r="D138" s="56"/>
      <c r="E138" s="56"/>
      <c r="F138" s="106"/>
      <c r="G138" s="56"/>
      <c r="H138" s="56"/>
      <c r="I138" s="107"/>
      <c r="J138" s="56"/>
      <c r="K138" s="56"/>
      <c r="L138" s="56"/>
      <c r="M138" s="56"/>
      <c r="N138" s="56"/>
      <c r="O138" s="56"/>
      <c r="P138" s="56"/>
      <c r="Q138" s="56"/>
      <c r="R138" s="56"/>
      <c r="S138" s="56"/>
      <c r="T138" s="56"/>
      <c r="U138" s="56"/>
      <c r="V138" s="56"/>
      <c r="W138" s="56"/>
      <c r="X138" s="56"/>
      <c r="Y138" s="56"/>
      <c r="Z138" s="56"/>
    </row>
    <row r="139" spans="1:26" ht="13" x14ac:dyDescent="0.15">
      <c r="A139" s="103"/>
      <c r="B139" s="104"/>
      <c r="C139" s="105"/>
      <c r="D139" s="56"/>
      <c r="E139" s="56"/>
      <c r="F139" s="106"/>
      <c r="G139" s="56"/>
      <c r="H139" s="56"/>
      <c r="I139" s="107"/>
      <c r="J139" s="56"/>
      <c r="K139" s="56"/>
      <c r="L139" s="56"/>
      <c r="M139" s="56"/>
      <c r="N139" s="56"/>
      <c r="O139" s="56"/>
      <c r="P139" s="56"/>
      <c r="Q139" s="56"/>
      <c r="R139" s="56"/>
      <c r="S139" s="56"/>
      <c r="T139" s="56"/>
      <c r="U139" s="56"/>
      <c r="V139" s="56"/>
      <c r="W139" s="56"/>
      <c r="X139" s="56"/>
      <c r="Y139" s="56"/>
      <c r="Z139" s="56"/>
    </row>
    <row r="140" spans="1:26" ht="13" x14ac:dyDescent="0.15">
      <c r="A140" s="103"/>
      <c r="B140" s="104"/>
      <c r="C140" s="105"/>
      <c r="D140" s="56"/>
      <c r="E140" s="56"/>
      <c r="F140" s="106"/>
      <c r="G140" s="56"/>
      <c r="H140" s="56"/>
      <c r="I140" s="107"/>
      <c r="J140" s="56"/>
      <c r="K140" s="56"/>
      <c r="L140" s="56"/>
      <c r="M140" s="56"/>
      <c r="N140" s="56"/>
      <c r="O140" s="56"/>
      <c r="P140" s="56"/>
      <c r="Q140" s="56"/>
      <c r="R140" s="56"/>
      <c r="S140" s="56"/>
      <c r="T140" s="56"/>
      <c r="U140" s="56"/>
      <c r="V140" s="56"/>
      <c r="W140" s="56"/>
      <c r="X140" s="56"/>
      <c r="Y140" s="56"/>
      <c r="Z140" s="56"/>
    </row>
    <row r="141" spans="1:26" ht="13" x14ac:dyDescent="0.15">
      <c r="A141" s="103"/>
      <c r="B141" s="104"/>
      <c r="C141" s="105"/>
      <c r="D141" s="56"/>
      <c r="E141" s="56"/>
      <c r="F141" s="106"/>
      <c r="G141" s="56"/>
      <c r="H141" s="56"/>
      <c r="I141" s="107"/>
      <c r="J141" s="56"/>
      <c r="K141" s="56"/>
      <c r="L141" s="56"/>
      <c r="M141" s="56"/>
      <c r="N141" s="56"/>
      <c r="O141" s="56"/>
      <c r="P141" s="56"/>
      <c r="Q141" s="56"/>
      <c r="R141" s="56"/>
      <c r="S141" s="56"/>
      <c r="T141" s="56"/>
      <c r="U141" s="56"/>
      <c r="V141" s="56"/>
      <c r="W141" s="56"/>
      <c r="X141" s="56"/>
      <c r="Y141" s="56"/>
      <c r="Z141" s="56"/>
    </row>
    <row r="142" spans="1:26" ht="13" x14ac:dyDescent="0.15">
      <c r="A142" s="103"/>
      <c r="B142" s="104"/>
      <c r="C142" s="105"/>
      <c r="D142" s="56"/>
      <c r="E142" s="56"/>
      <c r="F142" s="106"/>
      <c r="G142" s="56"/>
      <c r="H142" s="56"/>
      <c r="I142" s="107"/>
      <c r="J142" s="56"/>
      <c r="K142" s="56"/>
      <c r="L142" s="56"/>
      <c r="M142" s="56"/>
      <c r="N142" s="56"/>
      <c r="O142" s="56"/>
      <c r="P142" s="56"/>
      <c r="Q142" s="56"/>
      <c r="R142" s="56"/>
      <c r="S142" s="56"/>
      <c r="T142" s="56"/>
      <c r="U142" s="56"/>
      <c r="V142" s="56"/>
      <c r="W142" s="56"/>
      <c r="X142" s="56"/>
      <c r="Y142" s="56"/>
      <c r="Z142" s="56"/>
    </row>
    <row r="143" spans="1:26" ht="13" x14ac:dyDescent="0.15">
      <c r="A143" s="103"/>
      <c r="B143" s="104"/>
      <c r="C143" s="105"/>
      <c r="D143" s="56"/>
      <c r="E143" s="56"/>
      <c r="F143" s="106"/>
      <c r="G143" s="56"/>
      <c r="H143" s="56"/>
      <c r="I143" s="107"/>
      <c r="J143" s="56"/>
      <c r="K143" s="56"/>
      <c r="L143" s="56"/>
      <c r="M143" s="56"/>
      <c r="N143" s="56"/>
      <c r="O143" s="56"/>
      <c r="P143" s="56"/>
      <c r="Q143" s="56"/>
      <c r="R143" s="56"/>
      <c r="S143" s="56"/>
      <c r="T143" s="56"/>
      <c r="U143" s="56"/>
      <c r="V143" s="56"/>
      <c r="W143" s="56"/>
      <c r="X143" s="56"/>
      <c r="Y143" s="56"/>
      <c r="Z143" s="56"/>
    </row>
    <row r="144" spans="1:26" ht="13" x14ac:dyDescent="0.15">
      <c r="A144" s="103"/>
      <c r="B144" s="104"/>
      <c r="C144" s="105"/>
      <c r="D144" s="56"/>
      <c r="E144" s="56"/>
      <c r="F144" s="106"/>
      <c r="G144" s="56"/>
      <c r="H144" s="56"/>
      <c r="I144" s="107"/>
      <c r="J144" s="56"/>
      <c r="K144" s="56"/>
      <c r="L144" s="56"/>
      <c r="M144" s="56"/>
      <c r="N144" s="56"/>
      <c r="O144" s="56"/>
      <c r="P144" s="56"/>
      <c r="Q144" s="56"/>
      <c r="R144" s="56"/>
      <c r="S144" s="56"/>
      <c r="T144" s="56"/>
      <c r="U144" s="56"/>
      <c r="V144" s="56"/>
      <c r="W144" s="56"/>
      <c r="X144" s="56"/>
      <c r="Y144" s="56"/>
      <c r="Z144" s="56"/>
    </row>
    <row r="145" spans="1:26" ht="13" x14ac:dyDescent="0.15">
      <c r="A145" s="103"/>
      <c r="B145" s="104"/>
      <c r="C145" s="105"/>
      <c r="D145" s="56"/>
      <c r="E145" s="56"/>
      <c r="F145" s="106"/>
      <c r="G145" s="56"/>
      <c r="H145" s="56"/>
      <c r="I145" s="107"/>
      <c r="J145" s="56"/>
      <c r="K145" s="56"/>
      <c r="L145" s="56"/>
      <c r="M145" s="56"/>
      <c r="N145" s="56"/>
      <c r="O145" s="56"/>
      <c r="P145" s="56"/>
      <c r="Q145" s="56"/>
      <c r="R145" s="56"/>
      <c r="S145" s="56"/>
      <c r="T145" s="56"/>
      <c r="U145" s="56"/>
      <c r="V145" s="56"/>
      <c r="W145" s="56"/>
      <c r="X145" s="56"/>
      <c r="Y145" s="56"/>
      <c r="Z145" s="56"/>
    </row>
    <row r="146" spans="1:26" ht="13" x14ac:dyDescent="0.15">
      <c r="A146" s="103"/>
      <c r="B146" s="104"/>
      <c r="C146" s="105"/>
      <c r="D146" s="56"/>
      <c r="E146" s="56"/>
      <c r="F146" s="106"/>
      <c r="G146" s="56"/>
      <c r="H146" s="56"/>
      <c r="I146" s="107"/>
      <c r="J146" s="56"/>
      <c r="K146" s="56"/>
      <c r="L146" s="56"/>
      <c r="M146" s="56"/>
      <c r="N146" s="56"/>
      <c r="O146" s="56"/>
      <c r="P146" s="56"/>
      <c r="Q146" s="56"/>
      <c r="R146" s="56"/>
      <c r="S146" s="56"/>
      <c r="T146" s="56"/>
      <c r="U146" s="56"/>
      <c r="V146" s="56"/>
      <c r="W146" s="56"/>
      <c r="X146" s="56"/>
      <c r="Y146" s="56"/>
      <c r="Z146" s="56"/>
    </row>
    <row r="147" spans="1:26" ht="13" x14ac:dyDescent="0.15">
      <c r="A147" s="103"/>
      <c r="B147" s="104"/>
      <c r="C147" s="105"/>
      <c r="D147" s="56"/>
      <c r="E147" s="56"/>
      <c r="F147" s="106"/>
      <c r="G147" s="56"/>
      <c r="H147" s="56"/>
      <c r="I147" s="107"/>
      <c r="J147" s="56"/>
      <c r="K147" s="56"/>
      <c r="L147" s="56"/>
      <c r="M147" s="56"/>
      <c r="N147" s="56"/>
      <c r="O147" s="56"/>
      <c r="P147" s="56"/>
      <c r="Q147" s="56"/>
      <c r="R147" s="56"/>
      <c r="S147" s="56"/>
      <c r="T147" s="56"/>
      <c r="U147" s="56"/>
      <c r="V147" s="56"/>
      <c r="W147" s="56"/>
      <c r="X147" s="56"/>
      <c r="Y147" s="56"/>
      <c r="Z147" s="56"/>
    </row>
    <row r="148" spans="1:26" ht="13" x14ac:dyDescent="0.15">
      <c r="A148" s="103"/>
      <c r="B148" s="104"/>
      <c r="C148" s="105"/>
      <c r="D148" s="56"/>
      <c r="E148" s="56"/>
      <c r="F148" s="106"/>
      <c r="G148" s="56"/>
      <c r="H148" s="56"/>
      <c r="I148" s="107"/>
      <c r="J148" s="56"/>
      <c r="K148" s="56"/>
      <c r="L148" s="56"/>
      <c r="M148" s="56"/>
      <c r="N148" s="56"/>
      <c r="O148" s="56"/>
      <c r="P148" s="56"/>
      <c r="Q148" s="56"/>
      <c r="R148" s="56"/>
      <c r="S148" s="56"/>
      <c r="T148" s="56"/>
      <c r="U148" s="56"/>
      <c r="V148" s="56"/>
      <c r="W148" s="56"/>
      <c r="X148" s="56"/>
      <c r="Y148" s="56"/>
      <c r="Z148" s="56"/>
    </row>
    <row r="149" spans="1:26" ht="13" x14ac:dyDescent="0.15">
      <c r="A149" s="103"/>
      <c r="B149" s="104"/>
      <c r="C149" s="105"/>
      <c r="D149" s="56"/>
      <c r="E149" s="56"/>
      <c r="F149" s="106"/>
      <c r="G149" s="56"/>
      <c r="H149" s="56"/>
      <c r="I149" s="107"/>
      <c r="J149" s="56"/>
      <c r="K149" s="56"/>
      <c r="L149" s="56"/>
      <c r="M149" s="56"/>
      <c r="N149" s="56"/>
      <c r="O149" s="56"/>
      <c r="P149" s="56"/>
      <c r="Q149" s="56"/>
      <c r="R149" s="56"/>
      <c r="S149" s="56"/>
      <c r="T149" s="56"/>
      <c r="U149" s="56"/>
      <c r="V149" s="56"/>
      <c r="W149" s="56"/>
      <c r="X149" s="56"/>
      <c r="Y149" s="56"/>
      <c r="Z149" s="56"/>
    </row>
    <row r="150" spans="1:26" ht="13" x14ac:dyDescent="0.15">
      <c r="A150" s="103"/>
      <c r="B150" s="104"/>
      <c r="C150" s="105"/>
      <c r="D150" s="56"/>
      <c r="E150" s="56"/>
      <c r="F150" s="106"/>
      <c r="G150" s="56"/>
      <c r="H150" s="56"/>
      <c r="I150" s="107"/>
      <c r="J150" s="56"/>
      <c r="K150" s="56"/>
      <c r="L150" s="56"/>
      <c r="M150" s="56"/>
      <c r="N150" s="56"/>
      <c r="O150" s="56"/>
      <c r="P150" s="56"/>
      <c r="Q150" s="56"/>
      <c r="R150" s="56"/>
      <c r="S150" s="56"/>
      <c r="T150" s="56"/>
      <c r="U150" s="56"/>
      <c r="V150" s="56"/>
      <c r="W150" s="56"/>
      <c r="X150" s="56"/>
      <c r="Y150" s="56"/>
      <c r="Z150" s="56"/>
    </row>
    <row r="151" spans="1:26" ht="13" x14ac:dyDescent="0.15">
      <c r="A151" s="103"/>
      <c r="B151" s="104"/>
      <c r="C151" s="105"/>
      <c r="D151" s="56"/>
      <c r="E151" s="56"/>
      <c r="F151" s="106"/>
      <c r="G151" s="56"/>
      <c r="H151" s="56"/>
      <c r="I151" s="107"/>
      <c r="J151" s="56"/>
      <c r="K151" s="56"/>
      <c r="L151" s="56"/>
      <c r="M151" s="56"/>
      <c r="N151" s="56"/>
      <c r="O151" s="56"/>
      <c r="P151" s="56"/>
      <c r="Q151" s="56"/>
      <c r="R151" s="56"/>
      <c r="S151" s="56"/>
      <c r="T151" s="56"/>
      <c r="U151" s="56"/>
      <c r="V151" s="56"/>
      <c r="W151" s="56"/>
      <c r="X151" s="56"/>
      <c r="Y151" s="56"/>
      <c r="Z151" s="56"/>
    </row>
    <row r="152" spans="1:26" ht="13" x14ac:dyDescent="0.15">
      <c r="A152" s="103"/>
      <c r="B152" s="104"/>
      <c r="C152" s="105"/>
      <c r="D152" s="56"/>
      <c r="E152" s="56"/>
      <c r="F152" s="106"/>
      <c r="G152" s="56"/>
      <c r="H152" s="56"/>
      <c r="I152" s="107"/>
      <c r="J152" s="56"/>
      <c r="K152" s="56"/>
      <c r="L152" s="56"/>
      <c r="M152" s="56"/>
      <c r="N152" s="56"/>
      <c r="O152" s="56"/>
      <c r="P152" s="56"/>
      <c r="Q152" s="56"/>
      <c r="R152" s="56"/>
      <c r="S152" s="56"/>
      <c r="T152" s="56"/>
      <c r="U152" s="56"/>
      <c r="V152" s="56"/>
      <c r="W152" s="56"/>
      <c r="X152" s="56"/>
      <c r="Y152" s="56"/>
      <c r="Z152" s="56"/>
    </row>
    <row r="153" spans="1:26" ht="13" x14ac:dyDescent="0.15">
      <c r="A153" s="103"/>
      <c r="B153" s="104"/>
      <c r="C153" s="105"/>
      <c r="D153" s="56"/>
      <c r="E153" s="56"/>
      <c r="F153" s="106"/>
      <c r="G153" s="56"/>
      <c r="H153" s="56"/>
      <c r="I153" s="107"/>
      <c r="J153" s="56"/>
      <c r="K153" s="56"/>
      <c r="L153" s="56"/>
      <c r="M153" s="56"/>
      <c r="N153" s="56"/>
      <c r="O153" s="56"/>
      <c r="P153" s="56"/>
      <c r="Q153" s="56"/>
      <c r="R153" s="56"/>
      <c r="S153" s="56"/>
      <c r="T153" s="56"/>
      <c r="U153" s="56"/>
      <c r="V153" s="56"/>
      <c r="W153" s="56"/>
      <c r="X153" s="56"/>
      <c r="Y153" s="56"/>
      <c r="Z153" s="56"/>
    </row>
    <row r="154" spans="1:26" ht="13" x14ac:dyDescent="0.15">
      <c r="A154" s="103"/>
      <c r="B154" s="104"/>
      <c r="C154" s="105"/>
      <c r="D154" s="56"/>
      <c r="E154" s="56"/>
      <c r="F154" s="106"/>
      <c r="G154" s="56"/>
      <c r="H154" s="56"/>
      <c r="I154" s="107"/>
      <c r="J154" s="56"/>
      <c r="K154" s="56"/>
      <c r="L154" s="56"/>
      <c r="M154" s="56"/>
      <c r="N154" s="56"/>
      <c r="O154" s="56"/>
      <c r="P154" s="56"/>
      <c r="Q154" s="56"/>
      <c r="R154" s="56"/>
      <c r="S154" s="56"/>
      <c r="T154" s="56"/>
      <c r="U154" s="56"/>
      <c r="V154" s="56"/>
      <c r="W154" s="56"/>
      <c r="X154" s="56"/>
      <c r="Y154" s="56"/>
      <c r="Z154" s="56"/>
    </row>
    <row r="155" spans="1:26" ht="13" x14ac:dyDescent="0.15">
      <c r="A155" s="103"/>
      <c r="B155" s="104"/>
      <c r="C155" s="105"/>
      <c r="D155" s="56"/>
      <c r="E155" s="56"/>
      <c r="F155" s="106"/>
      <c r="G155" s="56"/>
      <c r="H155" s="56"/>
      <c r="I155" s="107"/>
      <c r="J155" s="56"/>
      <c r="K155" s="56"/>
      <c r="L155" s="56"/>
      <c r="M155" s="56"/>
      <c r="N155" s="56"/>
      <c r="O155" s="56"/>
      <c r="P155" s="56"/>
      <c r="Q155" s="56"/>
      <c r="R155" s="56"/>
      <c r="S155" s="56"/>
      <c r="T155" s="56"/>
      <c r="U155" s="56"/>
      <c r="V155" s="56"/>
      <c r="W155" s="56"/>
      <c r="X155" s="56"/>
      <c r="Y155" s="56"/>
      <c r="Z155" s="56"/>
    </row>
    <row r="156" spans="1:26" ht="13" x14ac:dyDescent="0.15">
      <c r="A156" s="103"/>
      <c r="B156" s="104"/>
      <c r="C156" s="105"/>
      <c r="D156" s="56"/>
      <c r="E156" s="56"/>
      <c r="F156" s="106"/>
      <c r="G156" s="56"/>
      <c r="H156" s="56"/>
      <c r="I156" s="107"/>
      <c r="J156" s="56"/>
      <c r="K156" s="56"/>
      <c r="L156" s="56"/>
      <c r="M156" s="56"/>
      <c r="N156" s="56"/>
      <c r="O156" s="56"/>
      <c r="P156" s="56"/>
      <c r="Q156" s="56"/>
      <c r="R156" s="56"/>
      <c r="S156" s="56"/>
      <c r="T156" s="56"/>
      <c r="U156" s="56"/>
      <c r="V156" s="56"/>
      <c r="W156" s="56"/>
      <c r="X156" s="56"/>
      <c r="Y156" s="56"/>
      <c r="Z156" s="56"/>
    </row>
    <row r="157" spans="1:26" ht="13" x14ac:dyDescent="0.15">
      <c r="A157" s="103"/>
      <c r="B157" s="104"/>
      <c r="C157" s="105"/>
      <c r="D157" s="56"/>
      <c r="E157" s="56"/>
      <c r="F157" s="106"/>
      <c r="G157" s="56"/>
      <c r="H157" s="56"/>
      <c r="I157" s="107"/>
      <c r="J157" s="56"/>
      <c r="K157" s="56"/>
      <c r="L157" s="56"/>
      <c r="M157" s="56"/>
      <c r="N157" s="56"/>
      <c r="O157" s="56"/>
      <c r="P157" s="56"/>
      <c r="Q157" s="56"/>
      <c r="R157" s="56"/>
      <c r="S157" s="56"/>
      <c r="T157" s="56"/>
      <c r="U157" s="56"/>
      <c r="V157" s="56"/>
      <c r="W157" s="56"/>
      <c r="X157" s="56"/>
      <c r="Y157" s="56"/>
      <c r="Z157" s="56"/>
    </row>
    <row r="158" spans="1:26" ht="13" x14ac:dyDescent="0.15">
      <c r="A158" s="103"/>
      <c r="B158" s="104"/>
      <c r="C158" s="105"/>
      <c r="D158" s="56"/>
      <c r="E158" s="56"/>
      <c r="F158" s="106"/>
      <c r="G158" s="56"/>
      <c r="H158" s="56"/>
      <c r="I158" s="107"/>
      <c r="J158" s="56"/>
      <c r="K158" s="56"/>
      <c r="L158" s="56"/>
      <c r="M158" s="56"/>
      <c r="N158" s="56"/>
      <c r="O158" s="56"/>
      <c r="P158" s="56"/>
      <c r="Q158" s="56"/>
      <c r="R158" s="56"/>
      <c r="S158" s="56"/>
      <c r="T158" s="56"/>
      <c r="U158" s="56"/>
      <c r="V158" s="56"/>
      <c r="W158" s="56"/>
      <c r="X158" s="56"/>
      <c r="Y158" s="56"/>
      <c r="Z158" s="56"/>
    </row>
    <row r="159" spans="1:26" ht="13" x14ac:dyDescent="0.15">
      <c r="A159" s="103"/>
      <c r="B159" s="104"/>
      <c r="C159" s="105"/>
      <c r="D159" s="56"/>
      <c r="E159" s="56"/>
      <c r="F159" s="106"/>
      <c r="G159" s="56"/>
      <c r="H159" s="56"/>
      <c r="I159" s="107"/>
      <c r="J159" s="56"/>
      <c r="K159" s="56"/>
      <c r="L159" s="56"/>
      <c r="M159" s="56"/>
      <c r="N159" s="56"/>
      <c r="O159" s="56"/>
      <c r="P159" s="56"/>
      <c r="Q159" s="56"/>
      <c r="R159" s="56"/>
      <c r="S159" s="56"/>
      <c r="T159" s="56"/>
      <c r="U159" s="56"/>
      <c r="V159" s="56"/>
      <c r="W159" s="56"/>
      <c r="X159" s="56"/>
      <c r="Y159" s="56"/>
      <c r="Z159" s="56"/>
    </row>
    <row r="160" spans="1:26" ht="13" x14ac:dyDescent="0.15">
      <c r="A160" s="103"/>
      <c r="B160" s="104"/>
      <c r="C160" s="105"/>
      <c r="D160" s="56"/>
      <c r="E160" s="56"/>
      <c r="F160" s="106"/>
      <c r="G160" s="56"/>
      <c r="H160" s="56"/>
      <c r="I160" s="107"/>
      <c r="J160" s="56"/>
      <c r="K160" s="56"/>
      <c r="L160" s="56"/>
      <c r="M160" s="56"/>
      <c r="N160" s="56"/>
      <c r="O160" s="56"/>
      <c r="P160" s="56"/>
      <c r="Q160" s="56"/>
      <c r="R160" s="56"/>
      <c r="S160" s="56"/>
      <c r="T160" s="56"/>
      <c r="U160" s="56"/>
      <c r="V160" s="56"/>
      <c r="W160" s="56"/>
      <c r="X160" s="56"/>
      <c r="Y160" s="56"/>
      <c r="Z160" s="56"/>
    </row>
    <row r="161" spans="1:26" ht="13" x14ac:dyDescent="0.15">
      <c r="A161" s="103"/>
      <c r="B161" s="104"/>
      <c r="C161" s="105"/>
      <c r="D161" s="56"/>
      <c r="E161" s="56"/>
      <c r="F161" s="106"/>
      <c r="G161" s="56"/>
      <c r="H161" s="56"/>
      <c r="I161" s="107"/>
      <c r="J161" s="56"/>
      <c r="K161" s="56"/>
      <c r="L161" s="56"/>
      <c r="M161" s="56"/>
      <c r="N161" s="56"/>
      <c r="O161" s="56"/>
      <c r="P161" s="56"/>
      <c r="Q161" s="56"/>
      <c r="R161" s="56"/>
      <c r="S161" s="56"/>
      <c r="T161" s="56"/>
      <c r="U161" s="56"/>
      <c r="V161" s="56"/>
      <c r="W161" s="56"/>
      <c r="X161" s="56"/>
      <c r="Y161" s="56"/>
      <c r="Z161" s="56"/>
    </row>
    <row r="162" spans="1:26" ht="13" x14ac:dyDescent="0.15">
      <c r="A162" s="103"/>
      <c r="B162" s="104"/>
      <c r="C162" s="105"/>
      <c r="D162" s="56"/>
      <c r="E162" s="56"/>
      <c r="F162" s="106"/>
      <c r="G162" s="56"/>
      <c r="H162" s="56"/>
      <c r="I162" s="107"/>
      <c r="J162" s="56"/>
      <c r="K162" s="56"/>
      <c r="L162" s="56"/>
      <c r="M162" s="56"/>
      <c r="N162" s="56"/>
      <c r="O162" s="56"/>
      <c r="P162" s="56"/>
      <c r="Q162" s="56"/>
      <c r="R162" s="56"/>
      <c r="S162" s="56"/>
      <c r="T162" s="56"/>
      <c r="U162" s="56"/>
      <c r="V162" s="56"/>
      <c r="W162" s="56"/>
      <c r="X162" s="56"/>
      <c r="Y162" s="56"/>
      <c r="Z162" s="56"/>
    </row>
    <row r="163" spans="1:26" ht="13" x14ac:dyDescent="0.15">
      <c r="A163" s="103"/>
      <c r="B163" s="104"/>
      <c r="C163" s="105"/>
      <c r="D163" s="56"/>
      <c r="E163" s="56"/>
      <c r="F163" s="106"/>
      <c r="G163" s="56"/>
      <c r="H163" s="56"/>
      <c r="I163" s="107"/>
      <c r="J163" s="56"/>
      <c r="K163" s="56"/>
      <c r="L163" s="56"/>
      <c r="M163" s="56"/>
      <c r="N163" s="56"/>
      <c r="O163" s="56"/>
      <c r="P163" s="56"/>
      <c r="Q163" s="56"/>
      <c r="R163" s="56"/>
      <c r="S163" s="56"/>
      <c r="T163" s="56"/>
      <c r="U163" s="56"/>
      <c r="V163" s="56"/>
      <c r="W163" s="56"/>
      <c r="X163" s="56"/>
      <c r="Y163" s="56"/>
      <c r="Z163" s="56"/>
    </row>
    <row r="164" spans="1:26" ht="13" x14ac:dyDescent="0.15">
      <c r="A164" s="103"/>
      <c r="B164" s="104"/>
      <c r="C164" s="105"/>
      <c r="D164" s="56"/>
      <c r="E164" s="56"/>
      <c r="F164" s="106"/>
      <c r="G164" s="56"/>
      <c r="H164" s="56"/>
      <c r="I164" s="107"/>
      <c r="J164" s="56"/>
      <c r="K164" s="56"/>
      <c r="L164" s="56"/>
      <c r="M164" s="56"/>
      <c r="N164" s="56"/>
      <c r="O164" s="56"/>
      <c r="P164" s="56"/>
      <c r="Q164" s="56"/>
      <c r="R164" s="56"/>
      <c r="S164" s="56"/>
      <c r="T164" s="56"/>
      <c r="U164" s="56"/>
      <c r="V164" s="56"/>
      <c r="W164" s="56"/>
      <c r="X164" s="56"/>
      <c r="Y164" s="56"/>
      <c r="Z164" s="56"/>
    </row>
    <row r="165" spans="1:26" ht="13" x14ac:dyDescent="0.15">
      <c r="A165" s="103"/>
      <c r="B165" s="104"/>
      <c r="C165" s="105"/>
      <c r="D165" s="56"/>
      <c r="E165" s="56"/>
      <c r="F165" s="106"/>
      <c r="G165" s="56"/>
      <c r="H165" s="56"/>
      <c r="I165" s="107"/>
      <c r="J165" s="56"/>
      <c r="K165" s="56"/>
      <c r="L165" s="56"/>
      <c r="M165" s="56"/>
      <c r="N165" s="56"/>
      <c r="O165" s="56"/>
      <c r="P165" s="56"/>
      <c r="Q165" s="56"/>
      <c r="R165" s="56"/>
      <c r="S165" s="56"/>
      <c r="T165" s="56"/>
      <c r="U165" s="56"/>
      <c r="V165" s="56"/>
      <c r="W165" s="56"/>
      <c r="X165" s="56"/>
      <c r="Y165" s="56"/>
      <c r="Z165" s="56"/>
    </row>
    <row r="166" spans="1:26" ht="13" x14ac:dyDescent="0.15">
      <c r="A166" s="103"/>
      <c r="B166" s="104"/>
      <c r="C166" s="105"/>
      <c r="D166" s="56"/>
      <c r="E166" s="56"/>
      <c r="F166" s="106"/>
      <c r="G166" s="56"/>
      <c r="H166" s="56"/>
      <c r="I166" s="107"/>
      <c r="J166" s="56"/>
      <c r="K166" s="56"/>
      <c r="L166" s="56"/>
      <c r="M166" s="56"/>
      <c r="N166" s="56"/>
      <c r="O166" s="56"/>
      <c r="P166" s="56"/>
      <c r="Q166" s="56"/>
      <c r="R166" s="56"/>
      <c r="S166" s="56"/>
      <c r="T166" s="56"/>
      <c r="U166" s="56"/>
      <c r="V166" s="56"/>
      <c r="W166" s="56"/>
      <c r="X166" s="56"/>
      <c r="Y166" s="56"/>
      <c r="Z166" s="56"/>
    </row>
    <row r="167" spans="1:26" ht="13" x14ac:dyDescent="0.15">
      <c r="A167" s="103"/>
      <c r="B167" s="104"/>
      <c r="C167" s="105"/>
      <c r="D167" s="56"/>
      <c r="E167" s="56"/>
      <c r="F167" s="106"/>
      <c r="G167" s="56"/>
      <c r="H167" s="56"/>
      <c r="I167" s="107"/>
      <c r="J167" s="56"/>
      <c r="K167" s="56"/>
      <c r="L167" s="56"/>
      <c r="M167" s="56"/>
      <c r="N167" s="56"/>
      <c r="O167" s="56"/>
      <c r="P167" s="56"/>
      <c r="Q167" s="56"/>
      <c r="R167" s="56"/>
      <c r="S167" s="56"/>
      <c r="T167" s="56"/>
      <c r="U167" s="56"/>
      <c r="V167" s="56"/>
      <c r="W167" s="56"/>
      <c r="X167" s="56"/>
      <c r="Y167" s="56"/>
      <c r="Z167" s="56"/>
    </row>
    <row r="168" spans="1:26" ht="13" x14ac:dyDescent="0.15">
      <c r="A168" s="103"/>
      <c r="B168" s="104"/>
      <c r="C168" s="105"/>
      <c r="D168" s="56"/>
      <c r="E168" s="56"/>
      <c r="F168" s="106"/>
      <c r="G168" s="56"/>
      <c r="H168" s="56"/>
      <c r="I168" s="107"/>
      <c r="J168" s="56"/>
      <c r="K168" s="56"/>
      <c r="L168" s="56"/>
      <c r="M168" s="56"/>
      <c r="N168" s="56"/>
      <c r="O168" s="56"/>
      <c r="P168" s="56"/>
      <c r="Q168" s="56"/>
      <c r="R168" s="56"/>
      <c r="S168" s="56"/>
      <c r="T168" s="56"/>
      <c r="U168" s="56"/>
      <c r="V168" s="56"/>
      <c r="W168" s="56"/>
      <c r="X168" s="56"/>
      <c r="Y168" s="56"/>
      <c r="Z168" s="56"/>
    </row>
    <row r="169" spans="1:26" ht="13" x14ac:dyDescent="0.15">
      <c r="A169" s="103"/>
      <c r="B169" s="104"/>
      <c r="C169" s="105"/>
      <c r="D169" s="56"/>
      <c r="E169" s="56"/>
      <c r="F169" s="106"/>
      <c r="G169" s="56"/>
      <c r="H169" s="56"/>
      <c r="I169" s="107"/>
      <c r="J169" s="56"/>
      <c r="K169" s="56"/>
      <c r="L169" s="56"/>
      <c r="M169" s="56"/>
      <c r="N169" s="56"/>
      <c r="O169" s="56"/>
      <c r="P169" s="56"/>
      <c r="Q169" s="56"/>
      <c r="R169" s="56"/>
      <c r="S169" s="56"/>
      <c r="T169" s="56"/>
      <c r="U169" s="56"/>
      <c r="V169" s="56"/>
      <c r="W169" s="56"/>
      <c r="X169" s="56"/>
      <c r="Y169" s="56"/>
      <c r="Z169" s="56"/>
    </row>
    <row r="170" spans="1:26" ht="13" x14ac:dyDescent="0.15">
      <c r="A170" s="103"/>
      <c r="B170" s="104"/>
      <c r="C170" s="105"/>
      <c r="D170" s="56"/>
      <c r="E170" s="56"/>
      <c r="F170" s="106"/>
      <c r="G170" s="56"/>
      <c r="H170" s="56"/>
      <c r="I170" s="107"/>
      <c r="J170" s="56"/>
      <c r="K170" s="56"/>
      <c r="L170" s="56"/>
      <c r="M170" s="56"/>
      <c r="N170" s="56"/>
      <c r="O170" s="56"/>
      <c r="P170" s="56"/>
      <c r="Q170" s="56"/>
      <c r="R170" s="56"/>
      <c r="S170" s="56"/>
      <c r="T170" s="56"/>
      <c r="U170" s="56"/>
      <c r="V170" s="56"/>
      <c r="W170" s="56"/>
      <c r="X170" s="56"/>
      <c r="Y170" s="56"/>
      <c r="Z170" s="56"/>
    </row>
    <row r="171" spans="1:26" ht="13" x14ac:dyDescent="0.15">
      <c r="A171" s="103"/>
      <c r="B171" s="104"/>
      <c r="C171" s="105"/>
      <c r="D171" s="56"/>
      <c r="E171" s="56"/>
      <c r="F171" s="106"/>
      <c r="G171" s="56"/>
      <c r="H171" s="56"/>
      <c r="I171" s="107"/>
      <c r="J171" s="56"/>
      <c r="K171" s="56"/>
      <c r="L171" s="56"/>
      <c r="M171" s="56"/>
      <c r="N171" s="56"/>
      <c r="O171" s="56"/>
      <c r="P171" s="56"/>
      <c r="Q171" s="56"/>
      <c r="R171" s="56"/>
      <c r="S171" s="56"/>
      <c r="T171" s="56"/>
      <c r="U171" s="56"/>
      <c r="V171" s="56"/>
      <c r="W171" s="56"/>
      <c r="X171" s="56"/>
      <c r="Y171" s="56"/>
      <c r="Z171" s="56"/>
    </row>
    <row r="172" spans="1:26" ht="13" x14ac:dyDescent="0.15">
      <c r="A172" s="103"/>
      <c r="B172" s="104"/>
      <c r="C172" s="105"/>
      <c r="D172" s="56"/>
      <c r="E172" s="56"/>
      <c r="F172" s="106"/>
      <c r="G172" s="56"/>
      <c r="H172" s="56"/>
      <c r="I172" s="107"/>
      <c r="J172" s="56"/>
      <c r="K172" s="56"/>
      <c r="L172" s="56"/>
      <c r="M172" s="56"/>
      <c r="N172" s="56"/>
      <c r="O172" s="56"/>
      <c r="P172" s="56"/>
      <c r="Q172" s="56"/>
      <c r="R172" s="56"/>
      <c r="S172" s="56"/>
      <c r="T172" s="56"/>
      <c r="U172" s="56"/>
      <c r="V172" s="56"/>
      <c r="W172" s="56"/>
      <c r="X172" s="56"/>
      <c r="Y172" s="56"/>
      <c r="Z172" s="56"/>
    </row>
    <row r="173" spans="1:26" ht="13" x14ac:dyDescent="0.15">
      <c r="A173" s="103"/>
      <c r="B173" s="104"/>
      <c r="C173" s="105"/>
      <c r="D173" s="56"/>
      <c r="E173" s="56"/>
      <c r="F173" s="106"/>
      <c r="G173" s="56"/>
      <c r="H173" s="56"/>
      <c r="I173" s="107"/>
      <c r="J173" s="56"/>
      <c r="K173" s="56"/>
      <c r="L173" s="56"/>
      <c r="M173" s="56"/>
      <c r="N173" s="56"/>
      <c r="O173" s="56"/>
      <c r="P173" s="56"/>
      <c r="Q173" s="56"/>
      <c r="R173" s="56"/>
      <c r="S173" s="56"/>
      <c r="T173" s="56"/>
      <c r="U173" s="56"/>
      <c r="V173" s="56"/>
      <c r="W173" s="56"/>
      <c r="X173" s="56"/>
      <c r="Y173" s="56"/>
      <c r="Z173" s="56"/>
    </row>
    <row r="174" spans="1:26" ht="13" x14ac:dyDescent="0.15">
      <c r="A174" s="103"/>
      <c r="B174" s="104"/>
      <c r="C174" s="105"/>
      <c r="D174" s="56"/>
      <c r="E174" s="56"/>
      <c r="F174" s="106"/>
      <c r="G174" s="56"/>
      <c r="H174" s="56"/>
      <c r="I174" s="107"/>
      <c r="J174" s="56"/>
      <c r="K174" s="56"/>
      <c r="L174" s="56"/>
      <c r="M174" s="56"/>
      <c r="N174" s="56"/>
      <c r="O174" s="56"/>
      <c r="P174" s="56"/>
      <c r="Q174" s="56"/>
      <c r="R174" s="56"/>
      <c r="S174" s="56"/>
      <c r="T174" s="56"/>
      <c r="U174" s="56"/>
      <c r="V174" s="56"/>
      <c r="W174" s="56"/>
      <c r="X174" s="56"/>
      <c r="Y174" s="56"/>
      <c r="Z174" s="56"/>
    </row>
    <row r="175" spans="1:26" ht="13" x14ac:dyDescent="0.15">
      <c r="A175" s="103"/>
      <c r="B175" s="104"/>
      <c r="C175" s="105"/>
      <c r="D175" s="56"/>
      <c r="E175" s="56"/>
      <c r="F175" s="106"/>
      <c r="G175" s="56"/>
      <c r="H175" s="56"/>
      <c r="I175" s="107"/>
      <c r="J175" s="56"/>
      <c r="K175" s="56"/>
      <c r="L175" s="56"/>
      <c r="M175" s="56"/>
      <c r="N175" s="56"/>
      <c r="O175" s="56"/>
      <c r="P175" s="56"/>
      <c r="Q175" s="56"/>
      <c r="R175" s="56"/>
      <c r="S175" s="56"/>
      <c r="T175" s="56"/>
      <c r="U175" s="56"/>
      <c r="V175" s="56"/>
      <c r="W175" s="56"/>
      <c r="X175" s="56"/>
      <c r="Y175" s="56"/>
      <c r="Z175" s="56"/>
    </row>
    <row r="176" spans="1:26" ht="13" x14ac:dyDescent="0.15">
      <c r="A176" s="103"/>
      <c r="B176" s="104"/>
      <c r="C176" s="105"/>
      <c r="D176" s="56"/>
      <c r="E176" s="56"/>
      <c r="F176" s="106"/>
      <c r="G176" s="56"/>
      <c r="H176" s="56"/>
      <c r="I176" s="107"/>
      <c r="J176" s="56"/>
      <c r="K176" s="56"/>
      <c r="L176" s="56"/>
      <c r="M176" s="56"/>
      <c r="N176" s="56"/>
      <c r="O176" s="56"/>
      <c r="P176" s="56"/>
      <c r="Q176" s="56"/>
      <c r="R176" s="56"/>
      <c r="S176" s="56"/>
      <c r="T176" s="56"/>
      <c r="U176" s="56"/>
      <c r="V176" s="56"/>
      <c r="W176" s="56"/>
      <c r="X176" s="56"/>
      <c r="Y176" s="56"/>
      <c r="Z176" s="56"/>
    </row>
    <row r="177" spans="1:26" ht="13" x14ac:dyDescent="0.15">
      <c r="A177" s="103"/>
      <c r="B177" s="104"/>
      <c r="C177" s="105"/>
      <c r="D177" s="56"/>
      <c r="E177" s="56"/>
      <c r="F177" s="106"/>
      <c r="G177" s="56"/>
      <c r="H177" s="56"/>
      <c r="I177" s="107"/>
      <c r="J177" s="56"/>
      <c r="K177" s="56"/>
      <c r="L177" s="56"/>
      <c r="M177" s="56"/>
      <c r="N177" s="56"/>
      <c r="O177" s="56"/>
      <c r="P177" s="56"/>
      <c r="Q177" s="56"/>
      <c r="R177" s="56"/>
      <c r="S177" s="56"/>
      <c r="T177" s="56"/>
      <c r="U177" s="56"/>
      <c r="V177" s="56"/>
      <c r="W177" s="56"/>
      <c r="X177" s="56"/>
      <c r="Y177" s="56"/>
      <c r="Z177" s="56"/>
    </row>
    <row r="178" spans="1:26" ht="13" x14ac:dyDescent="0.15">
      <c r="A178" s="103"/>
      <c r="B178" s="104"/>
      <c r="C178" s="105"/>
      <c r="D178" s="56"/>
      <c r="E178" s="56"/>
      <c r="F178" s="106"/>
      <c r="G178" s="56"/>
      <c r="H178" s="56"/>
      <c r="I178" s="107"/>
      <c r="J178" s="56"/>
      <c r="K178" s="56"/>
      <c r="L178" s="56"/>
      <c r="M178" s="56"/>
      <c r="N178" s="56"/>
      <c r="O178" s="56"/>
      <c r="P178" s="56"/>
      <c r="Q178" s="56"/>
      <c r="R178" s="56"/>
      <c r="S178" s="56"/>
      <c r="T178" s="56"/>
      <c r="U178" s="56"/>
      <c r="V178" s="56"/>
      <c r="W178" s="56"/>
      <c r="X178" s="56"/>
      <c r="Y178" s="56"/>
      <c r="Z178" s="56"/>
    </row>
    <row r="179" spans="1:26" ht="13" x14ac:dyDescent="0.15">
      <c r="A179" s="103"/>
      <c r="B179" s="104"/>
      <c r="C179" s="105"/>
      <c r="D179" s="56"/>
      <c r="E179" s="56"/>
      <c r="F179" s="106"/>
      <c r="G179" s="56"/>
      <c r="H179" s="56"/>
      <c r="I179" s="107"/>
      <c r="J179" s="56"/>
      <c r="K179" s="56"/>
      <c r="L179" s="56"/>
      <c r="M179" s="56"/>
      <c r="N179" s="56"/>
      <c r="O179" s="56"/>
      <c r="P179" s="56"/>
      <c r="Q179" s="56"/>
      <c r="R179" s="56"/>
      <c r="S179" s="56"/>
      <c r="T179" s="56"/>
      <c r="U179" s="56"/>
      <c r="V179" s="56"/>
      <c r="W179" s="56"/>
      <c r="X179" s="56"/>
      <c r="Y179" s="56"/>
      <c r="Z179" s="56"/>
    </row>
    <row r="180" spans="1:26" ht="13" x14ac:dyDescent="0.15">
      <c r="A180" s="103"/>
      <c r="B180" s="104"/>
      <c r="C180" s="105"/>
      <c r="D180" s="56"/>
      <c r="E180" s="56"/>
      <c r="F180" s="106"/>
      <c r="G180" s="56"/>
      <c r="H180" s="56"/>
      <c r="I180" s="107"/>
      <c r="J180" s="56"/>
      <c r="K180" s="56"/>
      <c r="L180" s="56"/>
      <c r="M180" s="56"/>
      <c r="N180" s="56"/>
      <c r="O180" s="56"/>
      <c r="P180" s="56"/>
      <c r="Q180" s="56"/>
      <c r="R180" s="56"/>
      <c r="S180" s="56"/>
      <c r="T180" s="56"/>
      <c r="U180" s="56"/>
      <c r="V180" s="56"/>
      <c r="W180" s="56"/>
      <c r="X180" s="56"/>
      <c r="Y180" s="56"/>
      <c r="Z180" s="56"/>
    </row>
    <row r="181" spans="1:26" ht="13" x14ac:dyDescent="0.15">
      <c r="A181" s="103"/>
      <c r="B181" s="104"/>
      <c r="C181" s="105"/>
      <c r="D181" s="56"/>
      <c r="E181" s="56"/>
      <c r="F181" s="106"/>
      <c r="G181" s="56"/>
      <c r="H181" s="56"/>
      <c r="I181" s="107"/>
      <c r="J181" s="56"/>
      <c r="K181" s="56"/>
      <c r="L181" s="56"/>
      <c r="M181" s="56"/>
      <c r="N181" s="56"/>
      <c r="O181" s="56"/>
      <c r="P181" s="56"/>
      <c r="Q181" s="56"/>
      <c r="R181" s="56"/>
      <c r="S181" s="56"/>
      <c r="T181" s="56"/>
      <c r="U181" s="56"/>
      <c r="V181" s="56"/>
      <c r="W181" s="56"/>
      <c r="X181" s="56"/>
      <c r="Y181" s="56"/>
      <c r="Z181" s="56"/>
    </row>
    <row r="182" spans="1:26" ht="13" x14ac:dyDescent="0.15">
      <c r="A182" s="103"/>
      <c r="B182" s="104"/>
      <c r="C182" s="105"/>
      <c r="D182" s="56"/>
      <c r="E182" s="56"/>
      <c r="F182" s="106"/>
      <c r="G182" s="56"/>
      <c r="H182" s="56"/>
      <c r="I182" s="107"/>
      <c r="J182" s="56"/>
      <c r="K182" s="56"/>
      <c r="L182" s="56"/>
      <c r="M182" s="56"/>
      <c r="N182" s="56"/>
      <c r="O182" s="56"/>
      <c r="P182" s="56"/>
      <c r="Q182" s="56"/>
      <c r="R182" s="56"/>
      <c r="S182" s="56"/>
      <c r="T182" s="56"/>
      <c r="U182" s="56"/>
      <c r="V182" s="56"/>
      <c r="W182" s="56"/>
      <c r="X182" s="56"/>
      <c r="Y182" s="56"/>
      <c r="Z182" s="56"/>
    </row>
    <row r="183" spans="1:26" ht="13" x14ac:dyDescent="0.15">
      <c r="A183" s="103"/>
      <c r="B183" s="104"/>
      <c r="C183" s="105"/>
      <c r="D183" s="56"/>
      <c r="E183" s="56"/>
      <c r="F183" s="106"/>
      <c r="G183" s="56"/>
      <c r="H183" s="56"/>
      <c r="I183" s="107"/>
      <c r="J183" s="56"/>
      <c r="K183" s="56"/>
      <c r="L183" s="56"/>
      <c r="M183" s="56"/>
      <c r="N183" s="56"/>
      <c r="O183" s="56"/>
      <c r="P183" s="56"/>
      <c r="Q183" s="56"/>
      <c r="R183" s="56"/>
      <c r="S183" s="56"/>
      <c r="T183" s="56"/>
      <c r="U183" s="56"/>
      <c r="V183" s="56"/>
      <c r="W183" s="56"/>
      <c r="X183" s="56"/>
      <c r="Y183" s="56"/>
      <c r="Z183" s="56"/>
    </row>
    <row r="184" spans="1:26" ht="13" x14ac:dyDescent="0.15">
      <c r="A184" s="103"/>
      <c r="B184" s="104"/>
      <c r="C184" s="105"/>
      <c r="D184" s="56"/>
      <c r="E184" s="56"/>
      <c r="F184" s="106"/>
      <c r="G184" s="56"/>
      <c r="H184" s="56"/>
      <c r="I184" s="107"/>
      <c r="J184" s="56"/>
      <c r="K184" s="56"/>
      <c r="L184" s="56"/>
      <c r="M184" s="56"/>
      <c r="N184" s="56"/>
      <c r="O184" s="56"/>
      <c r="P184" s="56"/>
      <c r="Q184" s="56"/>
      <c r="R184" s="56"/>
      <c r="S184" s="56"/>
      <c r="T184" s="56"/>
      <c r="U184" s="56"/>
      <c r="V184" s="56"/>
      <c r="W184" s="56"/>
      <c r="X184" s="56"/>
      <c r="Y184" s="56"/>
      <c r="Z184" s="56"/>
    </row>
    <row r="185" spans="1:26" ht="13" x14ac:dyDescent="0.15">
      <c r="A185" s="103"/>
      <c r="B185" s="104"/>
      <c r="C185" s="105"/>
      <c r="D185" s="56"/>
      <c r="E185" s="56"/>
      <c r="F185" s="106"/>
      <c r="G185" s="56"/>
      <c r="H185" s="56"/>
      <c r="I185" s="107"/>
      <c r="J185" s="56"/>
      <c r="K185" s="56"/>
      <c r="L185" s="56"/>
      <c r="M185" s="56"/>
      <c r="N185" s="56"/>
      <c r="O185" s="56"/>
      <c r="P185" s="56"/>
      <c r="Q185" s="56"/>
      <c r="R185" s="56"/>
      <c r="S185" s="56"/>
      <c r="T185" s="56"/>
      <c r="U185" s="56"/>
      <c r="V185" s="56"/>
      <c r="W185" s="56"/>
      <c r="X185" s="56"/>
      <c r="Y185" s="56"/>
      <c r="Z185" s="56"/>
    </row>
    <row r="186" spans="1:26" ht="13" x14ac:dyDescent="0.15">
      <c r="A186" s="103"/>
      <c r="B186" s="104"/>
      <c r="C186" s="105"/>
      <c r="D186" s="56"/>
      <c r="E186" s="56"/>
      <c r="F186" s="106"/>
      <c r="G186" s="56"/>
      <c r="H186" s="56"/>
      <c r="I186" s="107"/>
      <c r="J186" s="56"/>
      <c r="K186" s="56"/>
      <c r="L186" s="56"/>
      <c r="M186" s="56"/>
      <c r="N186" s="56"/>
      <c r="O186" s="56"/>
      <c r="P186" s="56"/>
      <c r="Q186" s="56"/>
      <c r="R186" s="56"/>
      <c r="S186" s="56"/>
      <c r="T186" s="56"/>
      <c r="U186" s="56"/>
      <c r="V186" s="56"/>
      <c r="W186" s="56"/>
      <c r="X186" s="56"/>
      <c r="Y186" s="56"/>
      <c r="Z186" s="56"/>
    </row>
    <row r="187" spans="1:26" ht="13" x14ac:dyDescent="0.15">
      <c r="A187" s="103"/>
      <c r="B187" s="104"/>
      <c r="C187" s="105"/>
      <c r="D187" s="56"/>
      <c r="E187" s="56"/>
      <c r="F187" s="106"/>
      <c r="G187" s="56"/>
      <c r="H187" s="56"/>
      <c r="I187" s="107"/>
      <c r="J187" s="56"/>
      <c r="K187" s="56"/>
      <c r="L187" s="56"/>
      <c r="M187" s="56"/>
      <c r="N187" s="56"/>
      <c r="O187" s="56"/>
      <c r="P187" s="56"/>
      <c r="Q187" s="56"/>
      <c r="R187" s="56"/>
      <c r="S187" s="56"/>
      <c r="T187" s="56"/>
      <c r="U187" s="56"/>
      <c r="V187" s="56"/>
      <c r="W187" s="56"/>
      <c r="X187" s="56"/>
      <c r="Y187" s="56"/>
      <c r="Z187" s="56"/>
    </row>
    <row r="188" spans="1:26" ht="13" x14ac:dyDescent="0.15">
      <c r="A188" s="103"/>
      <c r="B188" s="104"/>
      <c r="C188" s="105"/>
      <c r="D188" s="56"/>
      <c r="E188" s="56"/>
      <c r="F188" s="106"/>
      <c r="G188" s="56"/>
      <c r="H188" s="56"/>
      <c r="I188" s="107"/>
      <c r="J188" s="56"/>
      <c r="K188" s="56"/>
      <c r="L188" s="56"/>
      <c r="M188" s="56"/>
      <c r="N188" s="56"/>
      <c r="O188" s="56"/>
      <c r="P188" s="56"/>
      <c r="Q188" s="56"/>
      <c r="R188" s="56"/>
      <c r="S188" s="56"/>
      <c r="T188" s="56"/>
      <c r="U188" s="56"/>
      <c r="V188" s="56"/>
      <c r="W188" s="56"/>
      <c r="X188" s="56"/>
      <c r="Y188" s="56"/>
      <c r="Z188" s="56"/>
    </row>
    <row r="189" spans="1:26" ht="13" x14ac:dyDescent="0.15">
      <c r="A189" s="103"/>
      <c r="B189" s="104"/>
      <c r="C189" s="105"/>
      <c r="D189" s="56"/>
      <c r="E189" s="56"/>
      <c r="F189" s="106"/>
      <c r="G189" s="56"/>
      <c r="H189" s="56"/>
      <c r="I189" s="107"/>
      <c r="J189" s="56"/>
      <c r="K189" s="56"/>
      <c r="L189" s="56"/>
      <c r="M189" s="56"/>
      <c r="N189" s="56"/>
      <c r="O189" s="56"/>
      <c r="P189" s="56"/>
      <c r="Q189" s="56"/>
      <c r="R189" s="56"/>
      <c r="S189" s="56"/>
      <c r="T189" s="56"/>
      <c r="U189" s="56"/>
      <c r="V189" s="56"/>
      <c r="W189" s="56"/>
      <c r="X189" s="56"/>
      <c r="Y189" s="56"/>
      <c r="Z189" s="56"/>
    </row>
    <row r="190" spans="1:26" ht="13" x14ac:dyDescent="0.15">
      <c r="A190" s="103"/>
      <c r="B190" s="104"/>
      <c r="C190" s="105"/>
      <c r="D190" s="56"/>
      <c r="E190" s="56"/>
      <c r="F190" s="106"/>
      <c r="G190" s="56"/>
      <c r="H190" s="56"/>
      <c r="I190" s="107"/>
      <c r="J190" s="56"/>
      <c r="K190" s="56"/>
      <c r="L190" s="56"/>
      <c r="M190" s="56"/>
      <c r="N190" s="56"/>
      <c r="O190" s="56"/>
      <c r="P190" s="56"/>
      <c r="Q190" s="56"/>
      <c r="R190" s="56"/>
      <c r="S190" s="56"/>
      <c r="T190" s="56"/>
      <c r="U190" s="56"/>
      <c r="V190" s="56"/>
      <c r="W190" s="56"/>
      <c r="X190" s="56"/>
      <c r="Y190" s="56"/>
      <c r="Z190" s="56"/>
    </row>
    <row r="191" spans="1:26" ht="13" x14ac:dyDescent="0.15">
      <c r="A191" s="103"/>
      <c r="B191" s="104"/>
      <c r="C191" s="105"/>
      <c r="D191" s="56"/>
      <c r="E191" s="56"/>
      <c r="F191" s="106"/>
      <c r="G191" s="56"/>
      <c r="H191" s="56"/>
      <c r="I191" s="107"/>
      <c r="J191" s="56"/>
      <c r="K191" s="56"/>
      <c r="L191" s="56"/>
      <c r="M191" s="56"/>
      <c r="N191" s="56"/>
      <c r="O191" s="56"/>
      <c r="P191" s="56"/>
      <c r="Q191" s="56"/>
      <c r="R191" s="56"/>
      <c r="S191" s="56"/>
      <c r="T191" s="56"/>
      <c r="U191" s="56"/>
      <c r="V191" s="56"/>
      <c r="W191" s="56"/>
      <c r="X191" s="56"/>
      <c r="Y191" s="56"/>
      <c r="Z191" s="56"/>
    </row>
    <row r="192" spans="1:26" ht="13" x14ac:dyDescent="0.15">
      <c r="A192" s="103"/>
      <c r="B192" s="104"/>
      <c r="C192" s="105"/>
      <c r="D192" s="56"/>
      <c r="E192" s="56"/>
      <c r="F192" s="106"/>
      <c r="G192" s="56"/>
      <c r="H192" s="56"/>
      <c r="I192" s="107"/>
      <c r="J192" s="56"/>
      <c r="K192" s="56"/>
      <c r="L192" s="56"/>
      <c r="M192" s="56"/>
      <c r="N192" s="56"/>
      <c r="O192" s="56"/>
      <c r="P192" s="56"/>
      <c r="Q192" s="56"/>
      <c r="R192" s="56"/>
      <c r="S192" s="56"/>
      <c r="T192" s="56"/>
      <c r="U192" s="56"/>
      <c r="V192" s="56"/>
      <c r="W192" s="56"/>
      <c r="X192" s="56"/>
      <c r="Y192" s="56"/>
      <c r="Z192" s="56"/>
    </row>
    <row r="193" spans="1:26" ht="13" x14ac:dyDescent="0.15">
      <c r="A193" s="103"/>
      <c r="B193" s="104"/>
      <c r="C193" s="105"/>
      <c r="D193" s="56"/>
      <c r="E193" s="56"/>
      <c r="F193" s="106"/>
      <c r="G193" s="56"/>
      <c r="H193" s="56"/>
      <c r="I193" s="107"/>
      <c r="J193" s="56"/>
      <c r="K193" s="56"/>
      <c r="L193" s="56"/>
      <c r="M193" s="56"/>
      <c r="N193" s="56"/>
      <c r="O193" s="56"/>
      <c r="P193" s="56"/>
      <c r="Q193" s="56"/>
      <c r="R193" s="56"/>
      <c r="S193" s="56"/>
      <c r="T193" s="56"/>
      <c r="U193" s="56"/>
      <c r="V193" s="56"/>
      <c r="W193" s="56"/>
      <c r="X193" s="56"/>
      <c r="Y193" s="56"/>
      <c r="Z193" s="56"/>
    </row>
    <row r="194" spans="1:26" ht="13" x14ac:dyDescent="0.15">
      <c r="A194" s="103"/>
      <c r="B194" s="104"/>
      <c r="C194" s="105"/>
      <c r="D194" s="56"/>
      <c r="E194" s="56"/>
      <c r="F194" s="106"/>
      <c r="G194" s="56"/>
      <c r="H194" s="56"/>
      <c r="I194" s="107"/>
      <c r="J194" s="56"/>
      <c r="K194" s="56"/>
      <c r="L194" s="56"/>
      <c r="M194" s="56"/>
      <c r="N194" s="56"/>
      <c r="O194" s="56"/>
      <c r="P194" s="56"/>
      <c r="Q194" s="56"/>
      <c r="R194" s="56"/>
      <c r="S194" s="56"/>
      <c r="T194" s="56"/>
      <c r="U194" s="56"/>
      <c r="V194" s="56"/>
      <c r="W194" s="56"/>
      <c r="X194" s="56"/>
      <c r="Y194" s="56"/>
      <c r="Z194" s="56"/>
    </row>
    <row r="195" spans="1:26" ht="13" x14ac:dyDescent="0.15">
      <c r="A195" s="103"/>
      <c r="B195" s="104"/>
      <c r="C195" s="105"/>
      <c r="D195" s="56"/>
      <c r="E195" s="56"/>
      <c r="F195" s="106"/>
      <c r="G195" s="56"/>
      <c r="H195" s="56"/>
      <c r="I195" s="107"/>
      <c r="J195" s="56"/>
      <c r="K195" s="56"/>
      <c r="L195" s="56"/>
      <c r="M195" s="56"/>
      <c r="N195" s="56"/>
      <c r="O195" s="56"/>
      <c r="P195" s="56"/>
      <c r="Q195" s="56"/>
      <c r="R195" s="56"/>
      <c r="S195" s="56"/>
      <c r="T195" s="56"/>
      <c r="U195" s="56"/>
      <c r="V195" s="56"/>
      <c r="W195" s="56"/>
      <c r="X195" s="56"/>
      <c r="Y195" s="56"/>
      <c r="Z195" s="56"/>
    </row>
    <row r="196" spans="1:26" ht="13" x14ac:dyDescent="0.15">
      <c r="A196" s="103"/>
      <c r="B196" s="104"/>
      <c r="C196" s="105"/>
      <c r="D196" s="56"/>
      <c r="E196" s="56"/>
      <c r="F196" s="106"/>
      <c r="G196" s="56"/>
      <c r="H196" s="56"/>
      <c r="I196" s="107"/>
      <c r="J196" s="56"/>
      <c r="K196" s="56"/>
      <c r="L196" s="56"/>
      <c r="M196" s="56"/>
      <c r="N196" s="56"/>
      <c r="O196" s="56"/>
      <c r="P196" s="56"/>
      <c r="Q196" s="56"/>
      <c r="R196" s="56"/>
      <c r="S196" s="56"/>
      <c r="T196" s="56"/>
      <c r="U196" s="56"/>
      <c r="V196" s="56"/>
      <c r="W196" s="56"/>
      <c r="X196" s="56"/>
      <c r="Y196" s="56"/>
      <c r="Z196" s="56"/>
    </row>
    <row r="197" spans="1:26" ht="13" x14ac:dyDescent="0.15">
      <c r="A197" s="103"/>
      <c r="B197" s="104"/>
      <c r="C197" s="105"/>
      <c r="D197" s="56"/>
      <c r="E197" s="56"/>
      <c r="F197" s="106"/>
      <c r="G197" s="56"/>
      <c r="H197" s="56"/>
      <c r="I197" s="107"/>
      <c r="J197" s="56"/>
      <c r="K197" s="56"/>
      <c r="L197" s="56"/>
      <c r="M197" s="56"/>
      <c r="N197" s="56"/>
      <c r="O197" s="56"/>
      <c r="P197" s="56"/>
      <c r="Q197" s="56"/>
      <c r="R197" s="56"/>
      <c r="S197" s="56"/>
      <c r="T197" s="56"/>
      <c r="U197" s="56"/>
      <c r="V197" s="56"/>
      <c r="W197" s="56"/>
      <c r="X197" s="56"/>
      <c r="Y197" s="56"/>
      <c r="Z197" s="56"/>
    </row>
    <row r="198" spans="1:26" ht="13" x14ac:dyDescent="0.15">
      <c r="A198" s="103"/>
      <c r="B198" s="104"/>
      <c r="C198" s="105"/>
      <c r="D198" s="56"/>
      <c r="E198" s="56"/>
      <c r="F198" s="106"/>
      <c r="G198" s="56"/>
      <c r="H198" s="56"/>
      <c r="I198" s="107"/>
      <c r="J198" s="56"/>
      <c r="K198" s="56"/>
      <c r="L198" s="56"/>
      <c r="M198" s="56"/>
      <c r="N198" s="56"/>
      <c r="O198" s="56"/>
      <c r="P198" s="56"/>
      <c r="Q198" s="56"/>
      <c r="R198" s="56"/>
      <c r="S198" s="56"/>
      <c r="T198" s="56"/>
      <c r="U198" s="56"/>
      <c r="V198" s="56"/>
      <c r="W198" s="56"/>
      <c r="X198" s="56"/>
      <c r="Y198" s="56"/>
      <c r="Z198" s="56"/>
    </row>
    <row r="199" spans="1:26" ht="13" x14ac:dyDescent="0.15">
      <c r="A199" s="103"/>
      <c r="B199" s="104"/>
      <c r="C199" s="105"/>
      <c r="D199" s="56"/>
      <c r="E199" s="56"/>
      <c r="F199" s="106"/>
      <c r="G199" s="56"/>
      <c r="H199" s="56"/>
      <c r="I199" s="107"/>
      <c r="J199" s="56"/>
      <c r="K199" s="56"/>
      <c r="L199" s="56"/>
      <c r="M199" s="56"/>
      <c r="N199" s="56"/>
      <c r="O199" s="56"/>
      <c r="P199" s="56"/>
      <c r="Q199" s="56"/>
      <c r="R199" s="56"/>
      <c r="S199" s="56"/>
      <c r="T199" s="56"/>
      <c r="U199" s="56"/>
      <c r="V199" s="56"/>
      <c r="W199" s="56"/>
      <c r="X199" s="56"/>
      <c r="Y199" s="56"/>
      <c r="Z199" s="56"/>
    </row>
    <row r="200" spans="1:26" ht="13" x14ac:dyDescent="0.15">
      <c r="A200" s="103"/>
      <c r="B200" s="104"/>
      <c r="C200" s="105"/>
      <c r="D200" s="56"/>
      <c r="E200" s="56"/>
      <c r="F200" s="106"/>
      <c r="G200" s="56"/>
      <c r="H200" s="56"/>
      <c r="I200" s="107"/>
      <c r="J200" s="56"/>
      <c r="K200" s="56"/>
      <c r="L200" s="56"/>
      <c r="M200" s="56"/>
      <c r="N200" s="56"/>
      <c r="O200" s="56"/>
      <c r="P200" s="56"/>
      <c r="Q200" s="56"/>
      <c r="R200" s="56"/>
      <c r="S200" s="56"/>
      <c r="T200" s="56"/>
      <c r="U200" s="56"/>
      <c r="V200" s="56"/>
      <c r="W200" s="56"/>
      <c r="X200" s="56"/>
      <c r="Y200" s="56"/>
      <c r="Z200" s="56"/>
    </row>
    <row r="201" spans="1:26" ht="13" x14ac:dyDescent="0.15">
      <c r="A201" s="103"/>
      <c r="B201" s="104"/>
      <c r="C201" s="105"/>
      <c r="D201" s="56"/>
      <c r="E201" s="56"/>
      <c r="F201" s="106"/>
      <c r="G201" s="56"/>
      <c r="H201" s="56"/>
      <c r="I201" s="107"/>
      <c r="J201" s="56"/>
      <c r="K201" s="56"/>
      <c r="L201" s="56"/>
      <c r="M201" s="56"/>
      <c r="N201" s="56"/>
      <c r="O201" s="56"/>
      <c r="P201" s="56"/>
      <c r="Q201" s="56"/>
      <c r="R201" s="56"/>
      <c r="S201" s="56"/>
      <c r="T201" s="56"/>
      <c r="U201" s="56"/>
      <c r="V201" s="56"/>
      <c r="W201" s="56"/>
      <c r="X201" s="56"/>
      <c r="Y201" s="56"/>
      <c r="Z201" s="56"/>
    </row>
    <row r="202" spans="1:26" ht="13" x14ac:dyDescent="0.15">
      <c r="A202" s="103"/>
      <c r="B202" s="104"/>
      <c r="C202" s="105"/>
      <c r="D202" s="56"/>
      <c r="E202" s="56"/>
      <c r="F202" s="106"/>
      <c r="G202" s="56"/>
      <c r="H202" s="56"/>
      <c r="I202" s="107"/>
      <c r="J202" s="56"/>
      <c r="K202" s="56"/>
      <c r="L202" s="56"/>
      <c r="M202" s="56"/>
      <c r="N202" s="56"/>
      <c r="O202" s="56"/>
      <c r="P202" s="56"/>
      <c r="Q202" s="56"/>
      <c r="R202" s="56"/>
      <c r="S202" s="56"/>
      <c r="T202" s="56"/>
      <c r="U202" s="56"/>
      <c r="V202" s="56"/>
      <c r="W202" s="56"/>
      <c r="X202" s="56"/>
      <c r="Y202" s="56"/>
      <c r="Z202" s="56"/>
    </row>
    <row r="203" spans="1:26" ht="13" x14ac:dyDescent="0.15">
      <c r="A203" s="103"/>
      <c r="B203" s="104"/>
      <c r="C203" s="105"/>
      <c r="D203" s="56"/>
      <c r="E203" s="56"/>
      <c r="F203" s="106"/>
      <c r="G203" s="56"/>
      <c r="H203" s="56"/>
      <c r="I203" s="107"/>
      <c r="J203" s="56"/>
      <c r="K203" s="56"/>
      <c r="L203" s="56"/>
      <c r="M203" s="56"/>
      <c r="N203" s="56"/>
      <c r="O203" s="56"/>
      <c r="P203" s="56"/>
      <c r="Q203" s="56"/>
      <c r="R203" s="56"/>
      <c r="S203" s="56"/>
      <c r="T203" s="56"/>
      <c r="U203" s="56"/>
      <c r="V203" s="56"/>
      <c r="W203" s="56"/>
      <c r="X203" s="56"/>
      <c r="Y203" s="56"/>
      <c r="Z203" s="56"/>
    </row>
    <row r="204" spans="1:26" ht="13" x14ac:dyDescent="0.15">
      <c r="A204" s="103"/>
      <c r="B204" s="104"/>
      <c r="C204" s="105"/>
      <c r="D204" s="56"/>
      <c r="E204" s="56"/>
      <c r="F204" s="106"/>
      <c r="G204" s="56"/>
      <c r="H204" s="56"/>
      <c r="I204" s="107"/>
      <c r="J204" s="56"/>
      <c r="K204" s="56"/>
      <c r="L204" s="56"/>
      <c r="M204" s="56"/>
      <c r="N204" s="56"/>
      <c r="O204" s="56"/>
      <c r="P204" s="56"/>
      <c r="Q204" s="56"/>
      <c r="R204" s="56"/>
      <c r="S204" s="56"/>
      <c r="T204" s="56"/>
      <c r="U204" s="56"/>
      <c r="V204" s="56"/>
      <c r="W204" s="56"/>
      <c r="X204" s="56"/>
      <c r="Y204" s="56"/>
      <c r="Z204" s="56"/>
    </row>
    <row r="205" spans="1:26" ht="13" x14ac:dyDescent="0.15">
      <c r="A205" s="103"/>
      <c r="B205" s="104"/>
      <c r="C205" s="105"/>
      <c r="D205" s="56"/>
      <c r="E205" s="56"/>
      <c r="F205" s="106"/>
      <c r="G205" s="56"/>
      <c r="H205" s="56"/>
      <c r="I205" s="107"/>
      <c r="J205" s="56"/>
      <c r="K205" s="56"/>
      <c r="L205" s="56"/>
      <c r="M205" s="56"/>
      <c r="N205" s="56"/>
      <c r="O205" s="56"/>
      <c r="P205" s="56"/>
      <c r="Q205" s="56"/>
      <c r="R205" s="56"/>
      <c r="S205" s="56"/>
      <c r="T205" s="56"/>
      <c r="U205" s="56"/>
      <c r="V205" s="56"/>
      <c r="W205" s="56"/>
      <c r="X205" s="56"/>
      <c r="Y205" s="56"/>
      <c r="Z205" s="56"/>
    </row>
    <row r="206" spans="1:26" ht="13" x14ac:dyDescent="0.15">
      <c r="A206" s="103"/>
      <c r="B206" s="104"/>
      <c r="C206" s="105"/>
      <c r="D206" s="56"/>
      <c r="E206" s="56"/>
      <c r="F206" s="106"/>
      <c r="G206" s="56"/>
      <c r="H206" s="56"/>
      <c r="I206" s="107"/>
      <c r="J206" s="56"/>
      <c r="K206" s="56"/>
      <c r="L206" s="56"/>
      <c r="M206" s="56"/>
      <c r="N206" s="56"/>
      <c r="O206" s="56"/>
      <c r="P206" s="56"/>
      <c r="Q206" s="56"/>
      <c r="R206" s="56"/>
      <c r="S206" s="56"/>
      <c r="T206" s="56"/>
      <c r="U206" s="56"/>
      <c r="V206" s="56"/>
      <c r="W206" s="56"/>
      <c r="X206" s="56"/>
      <c r="Y206" s="56"/>
      <c r="Z206" s="56"/>
    </row>
    <row r="207" spans="1:26" ht="13" x14ac:dyDescent="0.15">
      <c r="A207" s="103"/>
      <c r="B207" s="104"/>
      <c r="C207" s="105"/>
      <c r="D207" s="56"/>
      <c r="E207" s="56"/>
      <c r="F207" s="106"/>
      <c r="G207" s="56"/>
      <c r="H207" s="56"/>
      <c r="I207" s="107"/>
      <c r="J207" s="56"/>
      <c r="K207" s="56"/>
      <c r="L207" s="56"/>
      <c r="M207" s="56"/>
      <c r="N207" s="56"/>
      <c r="O207" s="56"/>
      <c r="P207" s="56"/>
      <c r="Q207" s="56"/>
      <c r="R207" s="56"/>
      <c r="S207" s="56"/>
      <c r="T207" s="56"/>
      <c r="U207" s="56"/>
      <c r="V207" s="56"/>
      <c r="W207" s="56"/>
      <c r="X207" s="56"/>
      <c r="Y207" s="56"/>
      <c r="Z207" s="56"/>
    </row>
    <row r="208" spans="1:26" ht="13" x14ac:dyDescent="0.15">
      <c r="A208" s="103"/>
      <c r="B208" s="104"/>
      <c r="C208" s="105"/>
      <c r="D208" s="56"/>
      <c r="E208" s="56"/>
      <c r="F208" s="106"/>
      <c r="G208" s="56"/>
      <c r="H208" s="56"/>
      <c r="I208" s="107"/>
      <c r="J208" s="56"/>
      <c r="K208" s="56"/>
      <c r="L208" s="56"/>
      <c r="M208" s="56"/>
      <c r="N208" s="56"/>
      <c r="O208" s="56"/>
      <c r="P208" s="56"/>
      <c r="Q208" s="56"/>
      <c r="R208" s="56"/>
      <c r="S208" s="56"/>
      <c r="T208" s="56"/>
      <c r="U208" s="56"/>
      <c r="V208" s="56"/>
      <c r="W208" s="56"/>
      <c r="X208" s="56"/>
      <c r="Y208" s="56"/>
      <c r="Z208" s="56"/>
    </row>
    <row r="209" spans="1:26" ht="13" x14ac:dyDescent="0.15">
      <c r="A209" s="103"/>
      <c r="B209" s="104"/>
      <c r="C209" s="105"/>
      <c r="D209" s="56"/>
      <c r="E209" s="56"/>
      <c r="F209" s="106"/>
      <c r="G209" s="56"/>
      <c r="H209" s="56"/>
      <c r="I209" s="107"/>
      <c r="J209" s="56"/>
      <c r="K209" s="56"/>
      <c r="L209" s="56"/>
      <c r="M209" s="56"/>
      <c r="N209" s="56"/>
      <c r="O209" s="56"/>
      <c r="P209" s="56"/>
      <c r="Q209" s="56"/>
      <c r="R209" s="56"/>
      <c r="S209" s="56"/>
      <c r="T209" s="56"/>
      <c r="U209" s="56"/>
      <c r="V209" s="56"/>
      <c r="W209" s="56"/>
      <c r="X209" s="56"/>
      <c r="Y209" s="56"/>
      <c r="Z209" s="56"/>
    </row>
    <row r="210" spans="1:26" ht="13" x14ac:dyDescent="0.15">
      <c r="A210" s="103"/>
      <c r="B210" s="104"/>
      <c r="C210" s="105"/>
      <c r="D210" s="56"/>
      <c r="E210" s="56"/>
      <c r="F210" s="106"/>
      <c r="G210" s="56"/>
      <c r="H210" s="56"/>
      <c r="I210" s="107"/>
      <c r="J210" s="56"/>
      <c r="K210" s="56"/>
      <c r="L210" s="56"/>
      <c r="M210" s="56"/>
      <c r="N210" s="56"/>
      <c r="O210" s="56"/>
      <c r="P210" s="56"/>
      <c r="Q210" s="56"/>
      <c r="R210" s="56"/>
      <c r="S210" s="56"/>
      <c r="T210" s="56"/>
      <c r="U210" s="56"/>
      <c r="V210" s="56"/>
      <c r="W210" s="56"/>
      <c r="X210" s="56"/>
      <c r="Y210" s="56"/>
      <c r="Z210" s="56"/>
    </row>
    <row r="211" spans="1:26" ht="13" x14ac:dyDescent="0.15">
      <c r="A211" s="103"/>
      <c r="B211" s="104"/>
      <c r="C211" s="105"/>
      <c r="D211" s="56"/>
      <c r="E211" s="56"/>
      <c r="F211" s="106"/>
      <c r="G211" s="56"/>
      <c r="H211" s="56"/>
      <c r="I211" s="107"/>
      <c r="J211" s="56"/>
      <c r="K211" s="56"/>
      <c r="L211" s="56"/>
      <c r="M211" s="56"/>
      <c r="N211" s="56"/>
      <c r="O211" s="56"/>
      <c r="P211" s="56"/>
      <c r="Q211" s="56"/>
      <c r="R211" s="56"/>
      <c r="S211" s="56"/>
      <c r="T211" s="56"/>
      <c r="U211" s="56"/>
      <c r="V211" s="56"/>
      <c r="W211" s="56"/>
      <c r="X211" s="56"/>
      <c r="Y211" s="56"/>
      <c r="Z211" s="56"/>
    </row>
    <row r="212" spans="1:26" ht="13" x14ac:dyDescent="0.15">
      <c r="A212" s="103"/>
      <c r="B212" s="104"/>
      <c r="C212" s="105"/>
      <c r="D212" s="56"/>
      <c r="E212" s="56"/>
      <c r="F212" s="106"/>
      <c r="G212" s="56"/>
      <c r="H212" s="56"/>
      <c r="I212" s="107"/>
      <c r="J212" s="56"/>
      <c r="K212" s="56"/>
      <c r="L212" s="56"/>
      <c r="M212" s="56"/>
      <c r="N212" s="56"/>
      <c r="O212" s="56"/>
      <c r="P212" s="56"/>
      <c r="Q212" s="56"/>
      <c r="R212" s="56"/>
      <c r="S212" s="56"/>
      <c r="T212" s="56"/>
      <c r="U212" s="56"/>
      <c r="V212" s="56"/>
      <c r="W212" s="56"/>
      <c r="X212" s="56"/>
      <c r="Y212" s="56"/>
      <c r="Z212" s="56"/>
    </row>
    <row r="213" spans="1:26" ht="13" x14ac:dyDescent="0.15">
      <c r="A213" s="103"/>
      <c r="B213" s="104"/>
      <c r="C213" s="105"/>
      <c r="D213" s="56"/>
      <c r="E213" s="56"/>
      <c r="F213" s="106"/>
      <c r="G213" s="56"/>
      <c r="H213" s="56"/>
      <c r="I213" s="107"/>
      <c r="J213" s="56"/>
      <c r="K213" s="56"/>
      <c r="L213" s="56"/>
      <c r="M213" s="56"/>
      <c r="N213" s="56"/>
      <c r="O213" s="56"/>
      <c r="P213" s="56"/>
      <c r="Q213" s="56"/>
      <c r="R213" s="56"/>
      <c r="S213" s="56"/>
      <c r="T213" s="56"/>
      <c r="U213" s="56"/>
      <c r="V213" s="56"/>
      <c r="W213" s="56"/>
      <c r="X213" s="56"/>
      <c r="Y213" s="56"/>
      <c r="Z213" s="56"/>
    </row>
    <row r="214" spans="1:26" ht="13" x14ac:dyDescent="0.15">
      <c r="A214" s="103"/>
      <c r="B214" s="104"/>
      <c r="C214" s="105"/>
      <c r="D214" s="56"/>
      <c r="E214" s="56"/>
      <c r="F214" s="106"/>
      <c r="G214" s="56"/>
      <c r="H214" s="56"/>
      <c r="I214" s="107"/>
      <c r="J214" s="56"/>
      <c r="K214" s="56"/>
      <c r="L214" s="56"/>
      <c r="M214" s="56"/>
      <c r="N214" s="56"/>
      <c r="O214" s="56"/>
      <c r="P214" s="56"/>
      <c r="Q214" s="56"/>
      <c r="R214" s="56"/>
      <c r="S214" s="56"/>
      <c r="T214" s="56"/>
      <c r="U214" s="56"/>
      <c r="V214" s="56"/>
      <c r="W214" s="56"/>
      <c r="X214" s="56"/>
      <c r="Y214" s="56"/>
      <c r="Z214" s="56"/>
    </row>
    <row r="215" spans="1:26" ht="13" x14ac:dyDescent="0.15">
      <c r="A215" s="103"/>
      <c r="B215" s="104"/>
      <c r="C215" s="105"/>
      <c r="D215" s="56"/>
      <c r="E215" s="56"/>
      <c r="F215" s="106"/>
      <c r="G215" s="56"/>
      <c r="H215" s="56"/>
      <c r="I215" s="107"/>
      <c r="J215" s="56"/>
      <c r="K215" s="56"/>
      <c r="L215" s="56"/>
      <c r="M215" s="56"/>
      <c r="N215" s="56"/>
      <c r="O215" s="56"/>
      <c r="P215" s="56"/>
      <c r="Q215" s="56"/>
      <c r="R215" s="56"/>
      <c r="S215" s="56"/>
      <c r="T215" s="56"/>
      <c r="U215" s="56"/>
      <c r="V215" s="56"/>
      <c r="W215" s="56"/>
      <c r="X215" s="56"/>
      <c r="Y215" s="56"/>
      <c r="Z215" s="56"/>
    </row>
    <row r="216" spans="1:26" ht="13" x14ac:dyDescent="0.15">
      <c r="A216" s="103"/>
      <c r="B216" s="104"/>
      <c r="C216" s="105"/>
      <c r="D216" s="56"/>
      <c r="E216" s="56"/>
      <c r="F216" s="106"/>
      <c r="G216" s="56"/>
      <c r="H216" s="56"/>
      <c r="I216" s="107"/>
      <c r="J216" s="56"/>
      <c r="K216" s="56"/>
      <c r="L216" s="56"/>
      <c r="M216" s="56"/>
      <c r="N216" s="56"/>
      <c r="O216" s="56"/>
      <c r="P216" s="56"/>
      <c r="Q216" s="56"/>
      <c r="R216" s="56"/>
      <c r="S216" s="56"/>
      <c r="T216" s="56"/>
      <c r="U216" s="56"/>
      <c r="V216" s="56"/>
      <c r="W216" s="56"/>
      <c r="X216" s="56"/>
      <c r="Y216" s="56"/>
      <c r="Z216" s="56"/>
    </row>
    <row r="217" spans="1:26" ht="13" x14ac:dyDescent="0.15">
      <c r="A217" s="103"/>
      <c r="B217" s="104"/>
      <c r="C217" s="105"/>
      <c r="D217" s="56"/>
      <c r="E217" s="56"/>
      <c r="F217" s="106"/>
      <c r="G217" s="56"/>
      <c r="H217" s="56"/>
      <c r="I217" s="107"/>
      <c r="J217" s="56"/>
      <c r="K217" s="56"/>
      <c r="L217" s="56"/>
      <c r="M217" s="56"/>
      <c r="N217" s="56"/>
      <c r="O217" s="56"/>
      <c r="P217" s="56"/>
      <c r="Q217" s="56"/>
      <c r="R217" s="56"/>
      <c r="S217" s="56"/>
      <c r="T217" s="56"/>
      <c r="U217" s="56"/>
      <c r="V217" s="56"/>
      <c r="W217" s="56"/>
      <c r="X217" s="56"/>
      <c r="Y217" s="56"/>
      <c r="Z217" s="56"/>
    </row>
    <row r="218" spans="1:26" ht="13" x14ac:dyDescent="0.15">
      <c r="A218" s="103"/>
      <c r="B218" s="104"/>
      <c r="C218" s="105"/>
      <c r="D218" s="56"/>
      <c r="E218" s="56"/>
      <c r="F218" s="106"/>
      <c r="G218" s="56"/>
      <c r="H218" s="56"/>
      <c r="I218" s="107"/>
      <c r="J218" s="56"/>
      <c r="K218" s="56"/>
      <c r="L218" s="56"/>
      <c r="M218" s="56"/>
      <c r="N218" s="56"/>
      <c r="O218" s="56"/>
      <c r="P218" s="56"/>
      <c r="Q218" s="56"/>
      <c r="R218" s="56"/>
      <c r="S218" s="56"/>
      <c r="T218" s="56"/>
      <c r="U218" s="56"/>
      <c r="V218" s="56"/>
      <c r="W218" s="56"/>
      <c r="X218" s="56"/>
      <c r="Y218" s="56"/>
      <c r="Z218" s="56"/>
    </row>
    <row r="219" spans="1:26" ht="13" x14ac:dyDescent="0.15">
      <c r="A219" s="103"/>
      <c r="B219" s="104"/>
      <c r="C219" s="105"/>
      <c r="D219" s="56"/>
      <c r="E219" s="56"/>
      <c r="F219" s="106"/>
      <c r="G219" s="56"/>
      <c r="H219" s="56"/>
      <c r="I219" s="107"/>
      <c r="J219" s="56"/>
      <c r="K219" s="56"/>
      <c r="L219" s="56"/>
      <c r="M219" s="56"/>
      <c r="N219" s="56"/>
      <c r="O219" s="56"/>
      <c r="P219" s="56"/>
      <c r="Q219" s="56"/>
      <c r="R219" s="56"/>
      <c r="S219" s="56"/>
      <c r="T219" s="56"/>
      <c r="U219" s="56"/>
      <c r="V219" s="56"/>
      <c r="W219" s="56"/>
      <c r="X219" s="56"/>
      <c r="Y219" s="56"/>
      <c r="Z219" s="56"/>
    </row>
    <row r="220" spans="1:26" ht="13" x14ac:dyDescent="0.15">
      <c r="A220" s="103"/>
      <c r="B220" s="104"/>
      <c r="C220" s="105"/>
      <c r="D220" s="56"/>
      <c r="E220" s="56"/>
      <c r="F220" s="106"/>
      <c r="G220" s="56"/>
      <c r="H220" s="56"/>
      <c r="I220" s="107"/>
      <c r="J220" s="56"/>
      <c r="K220" s="56"/>
      <c r="L220" s="56"/>
      <c r="M220" s="56"/>
      <c r="N220" s="56"/>
      <c r="O220" s="56"/>
      <c r="P220" s="56"/>
      <c r="Q220" s="56"/>
      <c r="R220" s="56"/>
      <c r="S220" s="56"/>
      <c r="T220" s="56"/>
      <c r="U220" s="56"/>
      <c r="V220" s="56"/>
      <c r="W220" s="56"/>
      <c r="X220" s="56"/>
      <c r="Y220" s="56"/>
      <c r="Z220" s="56"/>
    </row>
    <row r="221" spans="1:26" ht="13" x14ac:dyDescent="0.15">
      <c r="A221" s="103"/>
      <c r="B221" s="104"/>
      <c r="C221" s="105"/>
      <c r="D221" s="56"/>
      <c r="E221" s="56"/>
      <c r="F221" s="106"/>
      <c r="G221" s="56"/>
      <c r="H221" s="56"/>
      <c r="I221" s="107"/>
      <c r="J221" s="56"/>
      <c r="K221" s="56"/>
      <c r="L221" s="56"/>
      <c r="M221" s="56"/>
      <c r="N221" s="56"/>
      <c r="O221" s="56"/>
      <c r="P221" s="56"/>
      <c r="Q221" s="56"/>
      <c r="R221" s="56"/>
      <c r="S221" s="56"/>
      <c r="T221" s="56"/>
      <c r="U221" s="56"/>
      <c r="V221" s="56"/>
      <c r="W221" s="56"/>
      <c r="X221" s="56"/>
      <c r="Y221" s="56"/>
      <c r="Z221" s="56"/>
    </row>
    <row r="222" spans="1:26" ht="13" x14ac:dyDescent="0.15">
      <c r="A222" s="103"/>
      <c r="B222" s="104"/>
      <c r="C222" s="105"/>
      <c r="D222" s="56"/>
      <c r="E222" s="56"/>
      <c r="F222" s="106"/>
      <c r="G222" s="56"/>
      <c r="H222" s="56"/>
      <c r="I222" s="107"/>
      <c r="J222" s="56"/>
      <c r="K222" s="56"/>
      <c r="L222" s="56"/>
      <c r="M222" s="56"/>
      <c r="N222" s="56"/>
      <c r="O222" s="56"/>
      <c r="P222" s="56"/>
      <c r="Q222" s="56"/>
      <c r="R222" s="56"/>
      <c r="S222" s="56"/>
      <c r="T222" s="56"/>
      <c r="U222" s="56"/>
      <c r="V222" s="56"/>
      <c r="W222" s="56"/>
      <c r="X222" s="56"/>
      <c r="Y222" s="56"/>
      <c r="Z222" s="56"/>
    </row>
    <row r="223" spans="1:26" ht="13" x14ac:dyDescent="0.15">
      <c r="A223" s="103"/>
      <c r="B223" s="104"/>
      <c r="C223" s="105"/>
      <c r="D223" s="56"/>
      <c r="E223" s="56"/>
      <c r="F223" s="106"/>
      <c r="G223" s="56"/>
      <c r="H223" s="56"/>
      <c r="I223" s="107"/>
      <c r="J223" s="56"/>
      <c r="K223" s="56"/>
      <c r="L223" s="56"/>
      <c r="M223" s="56"/>
      <c r="N223" s="56"/>
      <c r="O223" s="56"/>
      <c r="P223" s="56"/>
      <c r="Q223" s="56"/>
      <c r="R223" s="56"/>
      <c r="S223" s="56"/>
      <c r="T223" s="56"/>
      <c r="U223" s="56"/>
      <c r="V223" s="56"/>
      <c r="W223" s="56"/>
      <c r="X223" s="56"/>
      <c r="Y223" s="56"/>
      <c r="Z223" s="56"/>
    </row>
    <row r="224" spans="1:26" ht="13" x14ac:dyDescent="0.15">
      <c r="A224" s="103"/>
      <c r="B224" s="104"/>
      <c r="C224" s="105"/>
      <c r="D224" s="56"/>
      <c r="E224" s="56"/>
      <c r="F224" s="106"/>
      <c r="G224" s="56"/>
      <c r="H224" s="56"/>
      <c r="I224" s="107"/>
      <c r="J224" s="56"/>
      <c r="K224" s="56"/>
      <c r="L224" s="56"/>
      <c r="M224" s="56"/>
      <c r="N224" s="56"/>
      <c r="O224" s="56"/>
      <c r="P224" s="56"/>
      <c r="Q224" s="56"/>
      <c r="R224" s="56"/>
      <c r="S224" s="56"/>
      <c r="T224" s="56"/>
      <c r="U224" s="56"/>
      <c r="V224" s="56"/>
      <c r="W224" s="56"/>
      <c r="X224" s="56"/>
      <c r="Y224" s="56"/>
      <c r="Z224" s="56"/>
    </row>
    <row r="225" spans="1:26" ht="13" x14ac:dyDescent="0.15">
      <c r="A225" s="103"/>
      <c r="B225" s="104"/>
      <c r="C225" s="105"/>
      <c r="D225" s="56"/>
      <c r="E225" s="56"/>
      <c r="F225" s="106"/>
      <c r="G225" s="56"/>
      <c r="H225" s="56"/>
      <c r="I225" s="107"/>
      <c r="J225" s="56"/>
      <c r="K225" s="56"/>
      <c r="L225" s="56"/>
      <c r="M225" s="56"/>
      <c r="N225" s="56"/>
      <c r="O225" s="56"/>
      <c r="P225" s="56"/>
      <c r="Q225" s="56"/>
      <c r="R225" s="56"/>
      <c r="S225" s="56"/>
      <c r="T225" s="56"/>
      <c r="U225" s="56"/>
      <c r="V225" s="56"/>
      <c r="W225" s="56"/>
      <c r="X225" s="56"/>
      <c r="Y225" s="56"/>
      <c r="Z225" s="56"/>
    </row>
    <row r="226" spans="1:26" ht="13" x14ac:dyDescent="0.15">
      <c r="A226" s="103"/>
      <c r="B226" s="104"/>
      <c r="C226" s="105"/>
      <c r="D226" s="56"/>
      <c r="E226" s="56"/>
      <c r="F226" s="106"/>
      <c r="G226" s="56"/>
      <c r="H226" s="56"/>
      <c r="I226" s="107"/>
      <c r="J226" s="56"/>
      <c r="K226" s="56"/>
      <c r="L226" s="56"/>
      <c r="M226" s="56"/>
      <c r="N226" s="56"/>
      <c r="O226" s="56"/>
      <c r="P226" s="56"/>
      <c r="Q226" s="56"/>
      <c r="R226" s="56"/>
      <c r="S226" s="56"/>
      <c r="T226" s="56"/>
      <c r="U226" s="56"/>
      <c r="V226" s="56"/>
      <c r="W226" s="56"/>
      <c r="X226" s="56"/>
      <c r="Y226" s="56"/>
      <c r="Z226" s="56"/>
    </row>
    <row r="227" spans="1:26" ht="13" x14ac:dyDescent="0.15">
      <c r="A227" s="103"/>
      <c r="B227" s="104"/>
      <c r="C227" s="105"/>
      <c r="D227" s="56"/>
      <c r="E227" s="56"/>
      <c r="F227" s="106"/>
      <c r="G227" s="56"/>
      <c r="H227" s="56"/>
      <c r="I227" s="107"/>
      <c r="J227" s="56"/>
      <c r="K227" s="56"/>
      <c r="L227" s="56"/>
      <c r="M227" s="56"/>
      <c r="N227" s="56"/>
      <c r="O227" s="56"/>
      <c r="P227" s="56"/>
      <c r="Q227" s="56"/>
      <c r="R227" s="56"/>
      <c r="S227" s="56"/>
      <c r="T227" s="56"/>
      <c r="U227" s="56"/>
      <c r="V227" s="56"/>
      <c r="W227" s="56"/>
      <c r="X227" s="56"/>
      <c r="Y227" s="56"/>
      <c r="Z227" s="56"/>
    </row>
    <row r="228" spans="1:26" ht="13" x14ac:dyDescent="0.15">
      <c r="A228" s="103"/>
      <c r="B228" s="104"/>
      <c r="C228" s="105"/>
      <c r="D228" s="56"/>
      <c r="E228" s="56"/>
      <c r="F228" s="106"/>
      <c r="G228" s="56"/>
      <c r="H228" s="56"/>
      <c r="I228" s="107"/>
      <c r="J228" s="56"/>
      <c r="K228" s="56"/>
      <c r="L228" s="56"/>
      <c r="M228" s="56"/>
      <c r="N228" s="56"/>
      <c r="O228" s="56"/>
      <c r="P228" s="56"/>
      <c r="Q228" s="56"/>
      <c r="R228" s="56"/>
      <c r="S228" s="56"/>
      <c r="T228" s="56"/>
      <c r="U228" s="56"/>
      <c r="V228" s="56"/>
      <c r="W228" s="56"/>
      <c r="X228" s="56"/>
      <c r="Y228" s="56"/>
      <c r="Z228" s="56"/>
    </row>
    <row r="229" spans="1:26" ht="13" x14ac:dyDescent="0.15">
      <c r="A229" s="103"/>
      <c r="B229" s="104"/>
      <c r="C229" s="105"/>
      <c r="D229" s="56"/>
      <c r="E229" s="56"/>
      <c r="F229" s="106"/>
      <c r="G229" s="56"/>
      <c r="H229" s="56"/>
      <c r="I229" s="107"/>
      <c r="J229" s="56"/>
      <c r="K229" s="56"/>
      <c r="L229" s="56"/>
      <c r="M229" s="56"/>
      <c r="N229" s="56"/>
      <c r="O229" s="56"/>
      <c r="P229" s="56"/>
      <c r="Q229" s="56"/>
      <c r="R229" s="56"/>
      <c r="S229" s="56"/>
      <c r="T229" s="56"/>
      <c r="U229" s="56"/>
      <c r="V229" s="56"/>
      <c r="W229" s="56"/>
      <c r="X229" s="56"/>
      <c r="Y229" s="56"/>
      <c r="Z229" s="56"/>
    </row>
    <row r="230" spans="1:26" ht="13" x14ac:dyDescent="0.15">
      <c r="A230" s="103"/>
      <c r="B230" s="104"/>
      <c r="C230" s="105"/>
      <c r="D230" s="56"/>
      <c r="E230" s="56"/>
      <c r="F230" s="106"/>
      <c r="G230" s="56"/>
      <c r="H230" s="56"/>
      <c r="I230" s="107"/>
      <c r="J230" s="56"/>
      <c r="K230" s="56"/>
      <c r="L230" s="56"/>
      <c r="M230" s="56"/>
      <c r="N230" s="56"/>
      <c r="O230" s="56"/>
      <c r="P230" s="56"/>
      <c r="Q230" s="56"/>
      <c r="R230" s="56"/>
      <c r="S230" s="56"/>
      <c r="T230" s="56"/>
      <c r="U230" s="56"/>
      <c r="V230" s="56"/>
      <c r="W230" s="56"/>
      <c r="X230" s="56"/>
      <c r="Y230" s="56"/>
      <c r="Z230" s="56"/>
    </row>
    <row r="231" spans="1:26" ht="13" x14ac:dyDescent="0.15">
      <c r="A231" s="103"/>
      <c r="B231" s="104"/>
      <c r="C231" s="105"/>
      <c r="D231" s="56"/>
      <c r="E231" s="56"/>
      <c r="F231" s="106"/>
      <c r="G231" s="56"/>
      <c r="H231" s="56"/>
      <c r="I231" s="107"/>
      <c r="J231" s="56"/>
      <c r="K231" s="56"/>
      <c r="L231" s="56"/>
      <c r="M231" s="56"/>
      <c r="N231" s="56"/>
      <c r="O231" s="56"/>
      <c r="P231" s="56"/>
      <c r="Q231" s="56"/>
      <c r="R231" s="56"/>
      <c r="S231" s="56"/>
      <c r="T231" s="56"/>
      <c r="U231" s="56"/>
      <c r="V231" s="56"/>
      <c r="W231" s="56"/>
      <c r="X231" s="56"/>
      <c r="Y231" s="56"/>
      <c r="Z231" s="56"/>
    </row>
    <row r="232" spans="1:26" ht="13" x14ac:dyDescent="0.15">
      <c r="A232" s="103"/>
      <c r="B232" s="104"/>
      <c r="C232" s="105"/>
      <c r="D232" s="56"/>
      <c r="E232" s="56"/>
      <c r="F232" s="106"/>
      <c r="G232" s="56"/>
      <c r="H232" s="56"/>
      <c r="I232" s="107"/>
      <c r="J232" s="56"/>
      <c r="K232" s="56"/>
      <c r="L232" s="56"/>
      <c r="M232" s="56"/>
      <c r="N232" s="56"/>
      <c r="O232" s="56"/>
      <c r="P232" s="56"/>
      <c r="Q232" s="56"/>
      <c r="R232" s="56"/>
      <c r="S232" s="56"/>
      <c r="T232" s="56"/>
      <c r="U232" s="56"/>
      <c r="V232" s="56"/>
      <c r="W232" s="56"/>
      <c r="X232" s="56"/>
      <c r="Y232" s="56"/>
      <c r="Z232" s="56"/>
    </row>
    <row r="233" spans="1:26" ht="13" x14ac:dyDescent="0.15">
      <c r="A233" s="103"/>
      <c r="B233" s="104"/>
      <c r="C233" s="105"/>
      <c r="D233" s="56"/>
      <c r="E233" s="56"/>
      <c r="F233" s="106"/>
      <c r="G233" s="56"/>
      <c r="H233" s="56"/>
      <c r="I233" s="107"/>
      <c r="J233" s="56"/>
      <c r="K233" s="56"/>
      <c r="L233" s="56"/>
      <c r="M233" s="56"/>
      <c r="N233" s="56"/>
      <c r="O233" s="56"/>
      <c r="P233" s="56"/>
      <c r="Q233" s="56"/>
      <c r="R233" s="56"/>
      <c r="S233" s="56"/>
      <c r="T233" s="56"/>
      <c r="U233" s="56"/>
      <c r="V233" s="56"/>
      <c r="W233" s="56"/>
      <c r="X233" s="56"/>
      <c r="Y233" s="56"/>
      <c r="Z233" s="56"/>
    </row>
    <row r="234" spans="1:26" ht="13" x14ac:dyDescent="0.15">
      <c r="A234" s="103"/>
      <c r="B234" s="104"/>
      <c r="C234" s="105"/>
      <c r="D234" s="56"/>
      <c r="E234" s="56"/>
      <c r="F234" s="106"/>
      <c r="G234" s="56"/>
      <c r="H234" s="56"/>
      <c r="I234" s="107"/>
      <c r="J234" s="56"/>
      <c r="K234" s="56"/>
      <c r="L234" s="56"/>
      <c r="M234" s="56"/>
      <c r="N234" s="56"/>
      <c r="O234" s="56"/>
      <c r="P234" s="56"/>
      <c r="Q234" s="56"/>
      <c r="R234" s="56"/>
      <c r="S234" s="56"/>
      <c r="T234" s="56"/>
      <c r="U234" s="56"/>
      <c r="V234" s="56"/>
      <c r="W234" s="56"/>
      <c r="X234" s="56"/>
      <c r="Y234" s="56"/>
      <c r="Z234" s="56"/>
    </row>
    <row r="235" spans="1:26" ht="13" x14ac:dyDescent="0.15">
      <c r="A235" s="103"/>
      <c r="B235" s="104"/>
      <c r="C235" s="105"/>
      <c r="D235" s="56"/>
      <c r="E235" s="56"/>
      <c r="F235" s="106"/>
      <c r="G235" s="56"/>
      <c r="H235" s="56"/>
      <c r="I235" s="107"/>
      <c r="J235" s="56"/>
      <c r="K235" s="56"/>
      <c r="L235" s="56"/>
      <c r="M235" s="56"/>
      <c r="N235" s="56"/>
      <c r="O235" s="56"/>
      <c r="P235" s="56"/>
      <c r="Q235" s="56"/>
      <c r="R235" s="56"/>
      <c r="S235" s="56"/>
      <c r="T235" s="56"/>
      <c r="U235" s="56"/>
      <c r="V235" s="56"/>
      <c r="W235" s="56"/>
      <c r="X235" s="56"/>
      <c r="Y235" s="56"/>
      <c r="Z235" s="56"/>
    </row>
    <row r="236" spans="1:26" ht="13" x14ac:dyDescent="0.15">
      <c r="A236" s="103"/>
      <c r="B236" s="104"/>
      <c r="C236" s="105"/>
      <c r="D236" s="56"/>
      <c r="E236" s="56"/>
      <c r="F236" s="106"/>
      <c r="G236" s="56"/>
      <c r="H236" s="56"/>
      <c r="I236" s="107"/>
      <c r="J236" s="56"/>
      <c r="K236" s="56"/>
      <c r="L236" s="56"/>
      <c r="M236" s="56"/>
      <c r="N236" s="56"/>
      <c r="O236" s="56"/>
      <c r="P236" s="56"/>
      <c r="Q236" s="56"/>
      <c r="R236" s="56"/>
      <c r="S236" s="56"/>
      <c r="T236" s="56"/>
      <c r="U236" s="56"/>
      <c r="V236" s="56"/>
      <c r="W236" s="56"/>
      <c r="X236" s="56"/>
      <c r="Y236" s="56"/>
      <c r="Z236" s="56"/>
    </row>
    <row r="237" spans="1:26" ht="13" x14ac:dyDescent="0.15">
      <c r="A237" s="103"/>
      <c r="B237" s="104"/>
      <c r="C237" s="105"/>
      <c r="D237" s="56"/>
      <c r="E237" s="56"/>
      <c r="F237" s="106"/>
      <c r="G237" s="56"/>
      <c r="H237" s="56"/>
      <c r="I237" s="107"/>
      <c r="J237" s="56"/>
      <c r="K237" s="56"/>
      <c r="L237" s="56"/>
      <c r="M237" s="56"/>
      <c r="N237" s="56"/>
      <c r="O237" s="56"/>
      <c r="P237" s="56"/>
      <c r="Q237" s="56"/>
      <c r="R237" s="56"/>
      <c r="S237" s="56"/>
      <c r="T237" s="56"/>
      <c r="U237" s="56"/>
      <c r="V237" s="56"/>
      <c r="W237" s="56"/>
      <c r="X237" s="56"/>
      <c r="Y237" s="56"/>
      <c r="Z237" s="56"/>
    </row>
    <row r="238" spans="1:26" ht="13" x14ac:dyDescent="0.15">
      <c r="A238" s="103"/>
      <c r="B238" s="104"/>
      <c r="C238" s="105"/>
      <c r="D238" s="56"/>
      <c r="E238" s="56"/>
      <c r="F238" s="106"/>
      <c r="G238" s="56"/>
      <c r="H238" s="56"/>
      <c r="I238" s="107"/>
      <c r="J238" s="56"/>
      <c r="K238" s="56"/>
      <c r="L238" s="56"/>
      <c r="M238" s="56"/>
      <c r="N238" s="56"/>
      <c r="O238" s="56"/>
      <c r="P238" s="56"/>
      <c r="Q238" s="56"/>
      <c r="R238" s="56"/>
      <c r="S238" s="56"/>
      <c r="T238" s="56"/>
      <c r="U238" s="56"/>
      <c r="V238" s="56"/>
      <c r="W238" s="56"/>
      <c r="X238" s="56"/>
      <c r="Y238" s="56"/>
      <c r="Z238" s="56"/>
    </row>
    <row r="239" spans="1:26" ht="13" x14ac:dyDescent="0.15">
      <c r="A239" s="103"/>
      <c r="B239" s="104"/>
      <c r="C239" s="105"/>
      <c r="D239" s="56"/>
      <c r="E239" s="56"/>
      <c r="F239" s="106"/>
      <c r="G239" s="56"/>
      <c r="H239" s="56"/>
      <c r="I239" s="107"/>
      <c r="J239" s="56"/>
      <c r="K239" s="56"/>
      <c r="L239" s="56"/>
      <c r="M239" s="56"/>
      <c r="N239" s="56"/>
      <c r="O239" s="56"/>
      <c r="P239" s="56"/>
      <c r="Q239" s="56"/>
      <c r="R239" s="56"/>
      <c r="S239" s="56"/>
      <c r="T239" s="56"/>
      <c r="U239" s="56"/>
      <c r="V239" s="56"/>
      <c r="W239" s="56"/>
      <c r="X239" s="56"/>
      <c r="Y239" s="56"/>
      <c r="Z239" s="56"/>
    </row>
    <row r="240" spans="1:26" ht="13" x14ac:dyDescent="0.15">
      <c r="A240" s="103"/>
      <c r="B240" s="104"/>
      <c r="C240" s="105"/>
      <c r="D240" s="56"/>
      <c r="E240" s="56"/>
      <c r="F240" s="106"/>
      <c r="G240" s="56"/>
      <c r="H240" s="56"/>
      <c r="I240" s="107"/>
      <c r="J240" s="56"/>
      <c r="K240" s="56"/>
      <c r="L240" s="56"/>
      <c r="M240" s="56"/>
      <c r="N240" s="56"/>
      <c r="O240" s="56"/>
      <c r="P240" s="56"/>
      <c r="Q240" s="56"/>
      <c r="R240" s="56"/>
      <c r="S240" s="56"/>
      <c r="T240" s="56"/>
      <c r="U240" s="56"/>
      <c r="V240" s="56"/>
      <c r="W240" s="56"/>
      <c r="X240" s="56"/>
      <c r="Y240" s="56"/>
      <c r="Z240" s="56"/>
    </row>
    <row r="241" spans="1:26" ht="13" x14ac:dyDescent="0.15">
      <c r="A241" s="103"/>
      <c r="B241" s="104"/>
      <c r="C241" s="105"/>
      <c r="D241" s="56"/>
      <c r="E241" s="56"/>
      <c r="F241" s="106"/>
      <c r="G241" s="56"/>
      <c r="H241" s="56"/>
      <c r="I241" s="107"/>
      <c r="J241" s="56"/>
      <c r="K241" s="56"/>
      <c r="L241" s="56"/>
      <c r="M241" s="56"/>
      <c r="N241" s="56"/>
      <c r="O241" s="56"/>
      <c r="P241" s="56"/>
      <c r="Q241" s="56"/>
      <c r="R241" s="56"/>
      <c r="S241" s="56"/>
      <c r="T241" s="56"/>
      <c r="U241" s="56"/>
      <c r="V241" s="56"/>
      <c r="W241" s="56"/>
      <c r="X241" s="56"/>
      <c r="Y241" s="56"/>
      <c r="Z241" s="56"/>
    </row>
    <row r="242" spans="1:26" ht="13" x14ac:dyDescent="0.15">
      <c r="A242" s="103"/>
      <c r="B242" s="104"/>
      <c r="C242" s="105"/>
      <c r="D242" s="56"/>
      <c r="E242" s="56"/>
      <c r="F242" s="106"/>
      <c r="G242" s="56"/>
      <c r="H242" s="56"/>
      <c r="I242" s="107"/>
      <c r="J242" s="56"/>
      <c r="K242" s="56"/>
      <c r="L242" s="56"/>
      <c r="M242" s="56"/>
      <c r="N242" s="56"/>
      <c r="O242" s="56"/>
      <c r="P242" s="56"/>
      <c r="Q242" s="56"/>
      <c r="R242" s="56"/>
      <c r="S242" s="56"/>
      <c r="T242" s="56"/>
      <c r="U242" s="56"/>
      <c r="V242" s="56"/>
      <c r="W242" s="56"/>
      <c r="X242" s="56"/>
      <c r="Y242" s="56"/>
      <c r="Z242" s="56"/>
    </row>
    <row r="243" spans="1:26" ht="13" x14ac:dyDescent="0.15">
      <c r="A243" s="103"/>
      <c r="B243" s="104"/>
      <c r="C243" s="105"/>
      <c r="D243" s="56"/>
      <c r="E243" s="56"/>
      <c r="F243" s="106"/>
      <c r="G243" s="56"/>
      <c r="H243" s="56"/>
      <c r="I243" s="107"/>
      <c r="J243" s="56"/>
      <c r="K243" s="56"/>
      <c r="L243" s="56"/>
      <c r="M243" s="56"/>
      <c r="N243" s="56"/>
      <c r="O243" s="56"/>
      <c r="P243" s="56"/>
      <c r="Q243" s="56"/>
      <c r="R243" s="56"/>
      <c r="S243" s="56"/>
      <c r="T243" s="56"/>
      <c r="U243" s="56"/>
      <c r="V243" s="56"/>
      <c r="W243" s="56"/>
      <c r="X243" s="56"/>
      <c r="Y243" s="56"/>
      <c r="Z243" s="56"/>
    </row>
    <row r="244" spans="1:26" ht="13" x14ac:dyDescent="0.15">
      <c r="A244" s="103"/>
      <c r="B244" s="104"/>
      <c r="C244" s="105"/>
      <c r="D244" s="56"/>
      <c r="E244" s="56"/>
      <c r="F244" s="106"/>
      <c r="G244" s="56"/>
      <c r="H244" s="56"/>
      <c r="I244" s="107"/>
      <c r="J244" s="56"/>
      <c r="K244" s="56"/>
      <c r="L244" s="56"/>
      <c r="M244" s="56"/>
      <c r="N244" s="56"/>
      <c r="O244" s="56"/>
      <c r="P244" s="56"/>
      <c r="Q244" s="56"/>
      <c r="R244" s="56"/>
      <c r="S244" s="56"/>
      <c r="T244" s="56"/>
      <c r="U244" s="56"/>
      <c r="V244" s="56"/>
      <c r="W244" s="56"/>
      <c r="X244" s="56"/>
      <c r="Y244" s="56"/>
      <c r="Z244" s="56"/>
    </row>
    <row r="245" spans="1:26" ht="13" x14ac:dyDescent="0.15">
      <c r="A245" s="103"/>
      <c r="B245" s="104"/>
      <c r="C245" s="105"/>
      <c r="D245" s="56"/>
      <c r="E245" s="56"/>
      <c r="F245" s="106"/>
      <c r="G245" s="56"/>
      <c r="H245" s="56"/>
      <c r="I245" s="107"/>
      <c r="J245" s="56"/>
      <c r="K245" s="56"/>
      <c r="L245" s="56"/>
      <c r="M245" s="56"/>
      <c r="N245" s="56"/>
      <c r="O245" s="56"/>
      <c r="P245" s="56"/>
      <c r="Q245" s="56"/>
      <c r="R245" s="56"/>
      <c r="S245" s="56"/>
      <c r="T245" s="56"/>
      <c r="U245" s="56"/>
      <c r="V245" s="56"/>
      <c r="W245" s="56"/>
      <c r="X245" s="56"/>
      <c r="Y245" s="56"/>
      <c r="Z245" s="56"/>
    </row>
    <row r="246" spans="1:26" ht="13" x14ac:dyDescent="0.15">
      <c r="A246" s="103"/>
      <c r="B246" s="104"/>
      <c r="C246" s="105"/>
      <c r="D246" s="56"/>
      <c r="E246" s="56"/>
      <c r="F246" s="106"/>
      <c r="G246" s="56"/>
      <c r="H246" s="56"/>
      <c r="I246" s="107"/>
      <c r="J246" s="56"/>
      <c r="K246" s="56"/>
      <c r="L246" s="56"/>
      <c r="M246" s="56"/>
      <c r="N246" s="56"/>
      <c r="O246" s="56"/>
      <c r="P246" s="56"/>
      <c r="Q246" s="56"/>
      <c r="R246" s="56"/>
      <c r="S246" s="56"/>
      <c r="T246" s="56"/>
      <c r="U246" s="56"/>
      <c r="V246" s="56"/>
      <c r="W246" s="56"/>
      <c r="X246" s="56"/>
      <c r="Y246" s="56"/>
      <c r="Z246" s="56"/>
    </row>
    <row r="247" spans="1:26" ht="13" x14ac:dyDescent="0.15">
      <c r="A247" s="103"/>
      <c r="B247" s="104"/>
      <c r="C247" s="105"/>
      <c r="D247" s="56"/>
      <c r="E247" s="56"/>
      <c r="F247" s="106"/>
      <c r="G247" s="56"/>
      <c r="H247" s="56"/>
      <c r="I247" s="107"/>
      <c r="J247" s="56"/>
      <c r="K247" s="56"/>
      <c r="L247" s="56"/>
      <c r="M247" s="56"/>
      <c r="N247" s="56"/>
      <c r="O247" s="56"/>
      <c r="P247" s="56"/>
      <c r="Q247" s="56"/>
      <c r="R247" s="56"/>
      <c r="S247" s="56"/>
      <c r="T247" s="56"/>
      <c r="U247" s="56"/>
      <c r="V247" s="56"/>
      <c r="W247" s="56"/>
      <c r="X247" s="56"/>
      <c r="Y247" s="56"/>
      <c r="Z247" s="56"/>
    </row>
    <row r="248" spans="1:26" ht="13" x14ac:dyDescent="0.15">
      <c r="A248" s="103"/>
      <c r="B248" s="104"/>
      <c r="C248" s="105"/>
      <c r="D248" s="56"/>
      <c r="E248" s="56"/>
      <c r="F248" s="106"/>
      <c r="G248" s="56"/>
      <c r="H248" s="56"/>
      <c r="I248" s="107"/>
      <c r="J248" s="56"/>
      <c r="K248" s="56"/>
      <c r="L248" s="56"/>
      <c r="M248" s="56"/>
      <c r="N248" s="56"/>
      <c r="O248" s="56"/>
      <c r="P248" s="56"/>
      <c r="Q248" s="56"/>
      <c r="R248" s="56"/>
      <c r="S248" s="56"/>
      <c r="T248" s="56"/>
      <c r="U248" s="56"/>
      <c r="V248" s="56"/>
      <c r="W248" s="56"/>
      <c r="X248" s="56"/>
      <c r="Y248" s="56"/>
      <c r="Z248" s="56"/>
    </row>
    <row r="249" spans="1:26" ht="13" x14ac:dyDescent="0.15">
      <c r="A249" s="103"/>
      <c r="B249" s="104"/>
      <c r="C249" s="105"/>
      <c r="D249" s="56"/>
      <c r="E249" s="56"/>
      <c r="F249" s="106"/>
      <c r="G249" s="56"/>
      <c r="H249" s="56"/>
      <c r="I249" s="107"/>
      <c r="J249" s="56"/>
      <c r="K249" s="56"/>
      <c r="L249" s="56"/>
      <c r="M249" s="56"/>
      <c r="N249" s="56"/>
      <c r="O249" s="56"/>
      <c r="P249" s="56"/>
      <c r="Q249" s="56"/>
      <c r="R249" s="56"/>
      <c r="S249" s="56"/>
      <c r="T249" s="56"/>
      <c r="U249" s="56"/>
      <c r="V249" s="56"/>
      <c r="W249" s="56"/>
      <c r="X249" s="56"/>
      <c r="Y249" s="56"/>
      <c r="Z249" s="56"/>
    </row>
    <row r="250" spans="1:26" ht="13" x14ac:dyDescent="0.15">
      <c r="A250" s="103"/>
      <c r="B250" s="104"/>
      <c r="C250" s="105"/>
      <c r="D250" s="56"/>
      <c r="E250" s="56"/>
      <c r="F250" s="106"/>
      <c r="G250" s="56"/>
      <c r="H250" s="56"/>
      <c r="I250" s="107"/>
      <c r="J250" s="56"/>
      <c r="K250" s="56"/>
      <c r="L250" s="56"/>
      <c r="M250" s="56"/>
      <c r="N250" s="56"/>
      <c r="O250" s="56"/>
      <c r="P250" s="56"/>
      <c r="Q250" s="56"/>
      <c r="R250" s="56"/>
      <c r="S250" s="56"/>
      <c r="T250" s="56"/>
      <c r="U250" s="56"/>
      <c r="V250" s="56"/>
      <c r="W250" s="56"/>
      <c r="X250" s="56"/>
      <c r="Y250" s="56"/>
      <c r="Z250" s="56"/>
    </row>
    <row r="251" spans="1:26" ht="13" x14ac:dyDescent="0.15">
      <c r="A251" s="103"/>
      <c r="B251" s="104"/>
      <c r="C251" s="105"/>
      <c r="D251" s="56"/>
      <c r="E251" s="56"/>
      <c r="F251" s="106"/>
      <c r="G251" s="56"/>
      <c r="H251" s="56"/>
      <c r="I251" s="107"/>
      <c r="J251" s="56"/>
      <c r="K251" s="56"/>
      <c r="L251" s="56"/>
      <c r="M251" s="56"/>
      <c r="N251" s="56"/>
      <c r="O251" s="56"/>
      <c r="P251" s="56"/>
      <c r="Q251" s="56"/>
      <c r="R251" s="56"/>
      <c r="S251" s="56"/>
      <c r="T251" s="56"/>
      <c r="U251" s="56"/>
      <c r="V251" s="56"/>
      <c r="W251" s="56"/>
      <c r="X251" s="56"/>
      <c r="Y251" s="56"/>
      <c r="Z251" s="56"/>
    </row>
    <row r="252" spans="1:26" ht="13" x14ac:dyDescent="0.15">
      <c r="A252" s="103"/>
      <c r="B252" s="104"/>
      <c r="C252" s="105"/>
      <c r="D252" s="56"/>
      <c r="E252" s="56"/>
      <c r="F252" s="106"/>
      <c r="G252" s="56"/>
      <c r="H252" s="56"/>
      <c r="I252" s="107"/>
      <c r="J252" s="56"/>
      <c r="K252" s="56"/>
      <c r="L252" s="56"/>
      <c r="M252" s="56"/>
      <c r="N252" s="56"/>
      <c r="O252" s="56"/>
      <c r="P252" s="56"/>
      <c r="Q252" s="56"/>
      <c r="R252" s="56"/>
      <c r="S252" s="56"/>
      <c r="T252" s="56"/>
      <c r="U252" s="56"/>
      <c r="V252" s="56"/>
      <c r="W252" s="56"/>
      <c r="X252" s="56"/>
      <c r="Y252" s="56"/>
      <c r="Z252" s="56"/>
    </row>
    <row r="253" spans="1:26" ht="13" x14ac:dyDescent="0.15">
      <c r="A253" s="103"/>
      <c r="B253" s="104"/>
      <c r="C253" s="105"/>
      <c r="D253" s="56"/>
      <c r="E253" s="56"/>
      <c r="F253" s="106"/>
      <c r="G253" s="56"/>
      <c r="H253" s="56"/>
      <c r="I253" s="107"/>
      <c r="J253" s="56"/>
      <c r="K253" s="56"/>
      <c r="L253" s="56"/>
      <c r="M253" s="56"/>
      <c r="N253" s="56"/>
      <c r="O253" s="56"/>
      <c r="P253" s="56"/>
      <c r="Q253" s="56"/>
      <c r="R253" s="56"/>
      <c r="S253" s="56"/>
      <c r="T253" s="56"/>
      <c r="U253" s="56"/>
      <c r="V253" s="56"/>
      <c r="W253" s="56"/>
      <c r="X253" s="56"/>
      <c r="Y253" s="56"/>
      <c r="Z253" s="56"/>
    </row>
    <row r="254" spans="1:26" ht="13" x14ac:dyDescent="0.15">
      <c r="A254" s="103"/>
      <c r="B254" s="104"/>
      <c r="C254" s="105"/>
      <c r="D254" s="56"/>
      <c r="E254" s="56"/>
      <c r="F254" s="106"/>
      <c r="G254" s="56"/>
      <c r="H254" s="56"/>
      <c r="I254" s="107"/>
      <c r="J254" s="56"/>
      <c r="K254" s="56"/>
      <c r="L254" s="56"/>
      <c r="M254" s="56"/>
      <c r="N254" s="56"/>
      <c r="O254" s="56"/>
      <c r="P254" s="56"/>
      <c r="Q254" s="56"/>
      <c r="R254" s="56"/>
      <c r="S254" s="56"/>
      <c r="T254" s="56"/>
      <c r="U254" s="56"/>
      <c r="V254" s="56"/>
      <c r="W254" s="56"/>
      <c r="X254" s="56"/>
      <c r="Y254" s="56"/>
      <c r="Z254" s="56"/>
    </row>
    <row r="255" spans="1:26" ht="13" x14ac:dyDescent="0.15">
      <c r="A255" s="103"/>
      <c r="B255" s="104"/>
      <c r="C255" s="105"/>
      <c r="D255" s="56"/>
      <c r="E255" s="56"/>
      <c r="F255" s="106"/>
      <c r="G255" s="56"/>
      <c r="H255" s="56"/>
      <c r="I255" s="107"/>
      <c r="J255" s="56"/>
      <c r="K255" s="56"/>
      <c r="L255" s="56"/>
      <c r="M255" s="56"/>
      <c r="N255" s="56"/>
      <c r="O255" s="56"/>
      <c r="P255" s="56"/>
      <c r="Q255" s="56"/>
      <c r="R255" s="56"/>
      <c r="S255" s="56"/>
      <c r="T255" s="56"/>
      <c r="U255" s="56"/>
      <c r="V255" s="56"/>
      <c r="W255" s="56"/>
      <c r="X255" s="56"/>
      <c r="Y255" s="56"/>
      <c r="Z255" s="56"/>
    </row>
    <row r="256" spans="1:26" ht="13" x14ac:dyDescent="0.15">
      <c r="A256" s="103"/>
      <c r="B256" s="104"/>
      <c r="C256" s="105"/>
      <c r="D256" s="56"/>
      <c r="E256" s="56"/>
      <c r="F256" s="106"/>
      <c r="G256" s="56"/>
      <c r="H256" s="56"/>
      <c r="I256" s="107"/>
      <c r="J256" s="56"/>
      <c r="K256" s="56"/>
      <c r="L256" s="56"/>
      <c r="M256" s="56"/>
      <c r="N256" s="56"/>
      <c r="O256" s="56"/>
      <c r="P256" s="56"/>
      <c r="Q256" s="56"/>
      <c r="R256" s="56"/>
      <c r="S256" s="56"/>
      <c r="T256" s="56"/>
      <c r="U256" s="56"/>
      <c r="V256" s="56"/>
      <c r="W256" s="56"/>
      <c r="X256" s="56"/>
      <c r="Y256" s="56"/>
      <c r="Z256" s="56"/>
    </row>
    <row r="257" spans="1:26" ht="13" x14ac:dyDescent="0.15">
      <c r="A257" s="103"/>
      <c r="B257" s="104"/>
      <c r="C257" s="105"/>
      <c r="D257" s="56"/>
      <c r="E257" s="56"/>
      <c r="F257" s="106"/>
      <c r="G257" s="56"/>
      <c r="H257" s="56"/>
      <c r="I257" s="107"/>
      <c r="J257" s="56"/>
      <c r="K257" s="56"/>
      <c r="L257" s="56"/>
      <c r="M257" s="56"/>
      <c r="N257" s="56"/>
      <c r="O257" s="56"/>
      <c r="P257" s="56"/>
      <c r="Q257" s="56"/>
      <c r="R257" s="56"/>
      <c r="S257" s="56"/>
      <c r="T257" s="56"/>
      <c r="U257" s="56"/>
      <c r="V257" s="56"/>
      <c r="W257" s="56"/>
      <c r="X257" s="56"/>
      <c r="Y257" s="56"/>
      <c r="Z257" s="56"/>
    </row>
    <row r="258" spans="1:26" ht="13" x14ac:dyDescent="0.15">
      <c r="A258" s="103"/>
      <c r="B258" s="104"/>
      <c r="C258" s="105"/>
      <c r="D258" s="56"/>
      <c r="E258" s="56"/>
      <c r="F258" s="106"/>
      <c r="G258" s="56"/>
      <c r="H258" s="56"/>
      <c r="I258" s="107"/>
      <c r="J258" s="56"/>
      <c r="K258" s="56"/>
      <c r="L258" s="56"/>
      <c r="M258" s="56"/>
      <c r="N258" s="56"/>
      <c r="O258" s="56"/>
      <c r="P258" s="56"/>
      <c r="Q258" s="56"/>
      <c r="R258" s="56"/>
      <c r="S258" s="56"/>
      <c r="T258" s="56"/>
      <c r="U258" s="56"/>
      <c r="V258" s="56"/>
      <c r="W258" s="56"/>
      <c r="X258" s="56"/>
      <c r="Y258" s="56"/>
      <c r="Z258" s="56"/>
    </row>
    <row r="259" spans="1:26" ht="13" x14ac:dyDescent="0.15">
      <c r="A259" s="103"/>
      <c r="B259" s="104"/>
      <c r="C259" s="105"/>
      <c r="D259" s="56"/>
      <c r="E259" s="56"/>
      <c r="F259" s="106"/>
      <c r="G259" s="56"/>
      <c r="H259" s="56"/>
      <c r="I259" s="107"/>
      <c r="J259" s="56"/>
      <c r="K259" s="56"/>
      <c r="L259" s="56"/>
      <c r="M259" s="56"/>
      <c r="N259" s="56"/>
      <c r="O259" s="56"/>
      <c r="P259" s="56"/>
      <c r="Q259" s="56"/>
      <c r="R259" s="56"/>
      <c r="S259" s="56"/>
      <c r="T259" s="56"/>
      <c r="U259" s="56"/>
      <c r="V259" s="56"/>
      <c r="W259" s="56"/>
      <c r="X259" s="56"/>
      <c r="Y259" s="56"/>
      <c r="Z259" s="56"/>
    </row>
    <row r="260" spans="1:26" ht="13" x14ac:dyDescent="0.15">
      <c r="A260" s="103"/>
      <c r="B260" s="104"/>
      <c r="C260" s="105"/>
      <c r="D260" s="56"/>
      <c r="E260" s="56"/>
      <c r="F260" s="106"/>
      <c r="G260" s="56"/>
      <c r="H260" s="56"/>
      <c r="I260" s="107"/>
      <c r="J260" s="56"/>
      <c r="K260" s="56"/>
      <c r="L260" s="56"/>
      <c r="M260" s="56"/>
      <c r="N260" s="56"/>
      <c r="O260" s="56"/>
      <c r="P260" s="56"/>
      <c r="Q260" s="56"/>
      <c r="R260" s="56"/>
      <c r="S260" s="56"/>
      <c r="T260" s="56"/>
      <c r="U260" s="56"/>
      <c r="V260" s="56"/>
      <c r="W260" s="56"/>
      <c r="X260" s="56"/>
      <c r="Y260" s="56"/>
      <c r="Z260" s="56"/>
    </row>
    <row r="261" spans="1:26" ht="13" x14ac:dyDescent="0.15">
      <c r="A261" s="103"/>
      <c r="B261" s="104"/>
      <c r="C261" s="105"/>
      <c r="D261" s="56"/>
      <c r="E261" s="56"/>
      <c r="F261" s="106"/>
      <c r="G261" s="56"/>
      <c r="H261" s="56"/>
      <c r="I261" s="107"/>
      <c r="J261" s="56"/>
      <c r="K261" s="56"/>
      <c r="L261" s="56"/>
      <c r="M261" s="56"/>
      <c r="N261" s="56"/>
      <c r="O261" s="56"/>
      <c r="P261" s="56"/>
      <c r="Q261" s="56"/>
      <c r="R261" s="56"/>
      <c r="S261" s="56"/>
      <c r="T261" s="56"/>
      <c r="U261" s="56"/>
      <c r="V261" s="56"/>
      <c r="W261" s="56"/>
      <c r="X261" s="56"/>
      <c r="Y261" s="56"/>
      <c r="Z261" s="56"/>
    </row>
    <row r="262" spans="1:26" ht="13" x14ac:dyDescent="0.15">
      <c r="A262" s="103"/>
      <c r="B262" s="104"/>
      <c r="C262" s="105"/>
      <c r="D262" s="56"/>
      <c r="E262" s="56"/>
      <c r="F262" s="106"/>
      <c r="G262" s="56"/>
      <c r="H262" s="56"/>
      <c r="I262" s="107"/>
      <c r="J262" s="56"/>
      <c r="K262" s="56"/>
      <c r="L262" s="56"/>
      <c r="M262" s="56"/>
      <c r="N262" s="56"/>
      <c r="O262" s="56"/>
      <c r="P262" s="56"/>
      <c r="Q262" s="56"/>
      <c r="R262" s="56"/>
      <c r="S262" s="56"/>
      <c r="T262" s="56"/>
      <c r="U262" s="56"/>
      <c r="V262" s="56"/>
      <c r="W262" s="56"/>
      <c r="X262" s="56"/>
      <c r="Y262" s="56"/>
      <c r="Z262" s="56"/>
    </row>
    <row r="263" spans="1:26" ht="13" x14ac:dyDescent="0.15">
      <c r="A263" s="103"/>
      <c r="B263" s="104"/>
      <c r="C263" s="105"/>
      <c r="D263" s="56"/>
      <c r="E263" s="56"/>
      <c r="F263" s="106"/>
      <c r="G263" s="56"/>
      <c r="H263" s="56"/>
      <c r="I263" s="107"/>
      <c r="J263" s="56"/>
      <c r="K263" s="56"/>
      <c r="L263" s="56"/>
      <c r="M263" s="56"/>
      <c r="N263" s="56"/>
      <c r="O263" s="56"/>
      <c r="P263" s="56"/>
      <c r="Q263" s="56"/>
      <c r="R263" s="56"/>
      <c r="S263" s="56"/>
      <c r="T263" s="56"/>
      <c r="U263" s="56"/>
      <c r="V263" s="56"/>
      <c r="W263" s="56"/>
      <c r="X263" s="56"/>
      <c r="Y263" s="56"/>
      <c r="Z263" s="56"/>
    </row>
    <row r="264" spans="1:26" ht="13" x14ac:dyDescent="0.15">
      <c r="A264" s="103"/>
      <c r="B264" s="104"/>
      <c r="C264" s="105"/>
      <c r="D264" s="56"/>
      <c r="E264" s="56"/>
      <c r="F264" s="106"/>
      <c r="G264" s="56"/>
      <c r="H264" s="56"/>
      <c r="I264" s="107"/>
      <c r="J264" s="56"/>
      <c r="K264" s="56"/>
      <c r="L264" s="56"/>
      <c r="M264" s="56"/>
      <c r="N264" s="56"/>
      <c r="O264" s="56"/>
      <c r="P264" s="56"/>
      <c r="Q264" s="56"/>
      <c r="R264" s="56"/>
      <c r="S264" s="56"/>
      <c r="T264" s="56"/>
      <c r="U264" s="56"/>
      <c r="V264" s="56"/>
      <c r="W264" s="56"/>
      <c r="X264" s="56"/>
      <c r="Y264" s="56"/>
      <c r="Z264" s="56"/>
    </row>
    <row r="265" spans="1:26" ht="13" x14ac:dyDescent="0.15">
      <c r="A265" s="103"/>
      <c r="B265" s="104"/>
      <c r="C265" s="105"/>
      <c r="D265" s="56"/>
      <c r="E265" s="56"/>
      <c r="F265" s="106"/>
      <c r="G265" s="56"/>
      <c r="H265" s="56"/>
      <c r="I265" s="107"/>
      <c r="J265" s="56"/>
      <c r="K265" s="56"/>
      <c r="L265" s="56"/>
      <c r="M265" s="56"/>
      <c r="N265" s="56"/>
      <c r="O265" s="56"/>
      <c r="P265" s="56"/>
      <c r="Q265" s="56"/>
      <c r="R265" s="56"/>
      <c r="S265" s="56"/>
      <c r="T265" s="56"/>
      <c r="U265" s="56"/>
      <c r="V265" s="56"/>
      <c r="W265" s="56"/>
      <c r="X265" s="56"/>
      <c r="Y265" s="56"/>
      <c r="Z265" s="56"/>
    </row>
    <row r="266" spans="1:26" ht="13" x14ac:dyDescent="0.15">
      <c r="A266" s="103"/>
      <c r="B266" s="104"/>
      <c r="C266" s="105"/>
      <c r="D266" s="56"/>
      <c r="E266" s="56"/>
      <c r="F266" s="106"/>
      <c r="G266" s="56"/>
      <c r="H266" s="56"/>
      <c r="I266" s="107"/>
      <c r="J266" s="56"/>
      <c r="K266" s="56"/>
      <c r="L266" s="56"/>
      <c r="M266" s="56"/>
      <c r="N266" s="56"/>
      <c r="O266" s="56"/>
      <c r="P266" s="56"/>
      <c r="Q266" s="56"/>
      <c r="R266" s="56"/>
      <c r="S266" s="56"/>
      <c r="T266" s="56"/>
      <c r="U266" s="56"/>
      <c r="V266" s="56"/>
      <c r="W266" s="56"/>
      <c r="X266" s="56"/>
      <c r="Y266" s="56"/>
      <c r="Z266" s="56"/>
    </row>
    <row r="267" spans="1:26" ht="13" x14ac:dyDescent="0.15">
      <c r="A267" s="103"/>
      <c r="B267" s="104"/>
      <c r="C267" s="105"/>
      <c r="D267" s="56"/>
      <c r="E267" s="56"/>
      <c r="F267" s="106"/>
      <c r="G267" s="56"/>
      <c r="H267" s="56"/>
      <c r="I267" s="107"/>
      <c r="J267" s="56"/>
      <c r="K267" s="56"/>
      <c r="L267" s="56"/>
      <c r="M267" s="56"/>
      <c r="N267" s="56"/>
      <c r="O267" s="56"/>
      <c r="P267" s="56"/>
      <c r="Q267" s="56"/>
      <c r="R267" s="56"/>
      <c r="S267" s="56"/>
      <c r="T267" s="56"/>
      <c r="U267" s="56"/>
      <c r="V267" s="56"/>
      <c r="W267" s="56"/>
      <c r="X267" s="56"/>
      <c r="Y267" s="56"/>
      <c r="Z267" s="56"/>
    </row>
    <row r="268" spans="1:26" ht="13" x14ac:dyDescent="0.15">
      <c r="A268" s="103"/>
      <c r="B268" s="104"/>
      <c r="C268" s="105"/>
      <c r="D268" s="56"/>
      <c r="E268" s="56"/>
      <c r="F268" s="106"/>
      <c r="G268" s="56"/>
      <c r="H268" s="56"/>
      <c r="I268" s="107"/>
      <c r="J268" s="56"/>
      <c r="K268" s="56"/>
      <c r="L268" s="56"/>
      <c r="M268" s="56"/>
      <c r="N268" s="56"/>
      <c r="O268" s="56"/>
      <c r="P268" s="56"/>
      <c r="Q268" s="56"/>
      <c r="R268" s="56"/>
      <c r="S268" s="56"/>
      <c r="T268" s="56"/>
      <c r="U268" s="56"/>
      <c r="V268" s="56"/>
      <c r="W268" s="56"/>
      <c r="X268" s="56"/>
      <c r="Y268" s="56"/>
      <c r="Z268" s="56"/>
    </row>
    <row r="269" spans="1:26" ht="13" x14ac:dyDescent="0.15">
      <c r="A269" s="103"/>
      <c r="B269" s="104"/>
      <c r="C269" s="105"/>
      <c r="D269" s="56"/>
      <c r="E269" s="56"/>
      <c r="F269" s="106"/>
      <c r="G269" s="56"/>
      <c r="H269" s="56"/>
      <c r="I269" s="107"/>
      <c r="J269" s="56"/>
      <c r="K269" s="56"/>
      <c r="L269" s="56"/>
      <c r="M269" s="56"/>
      <c r="N269" s="56"/>
      <c r="O269" s="56"/>
      <c r="P269" s="56"/>
      <c r="Q269" s="56"/>
      <c r="R269" s="56"/>
      <c r="S269" s="56"/>
      <c r="T269" s="56"/>
      <c r="U269" s="56"/>
      <c r="V269" s="56"/>
      <c r="W269" s="56"/>
      <c r="X269" s="56"/>
      <c r="Y269" s="56"/>
      <c r="Z269" s="56"/>
    </row>
    <row r="270" spans="1:26" ht="13" x14ac:dyDescent="0.15">
      <c r="A270" s="103"/>
      <c r="B270" s="104"/>
      <c r="C270" s="105"/>
      <c r="D270" s="56"/>
      <c r="E270" s="56"/>
      <c r="F270" s="106"/>
      <c r="G270" s="56"/>
      <c r="H270" s="56"/>
      <c r="I270" s="107"/>
      <c r="J270" s="56"/>
      <c r="K270" s="56"/>
      <c r="L270" s="56"/>
      <c r="M270" s="56"/>
      <c r="N270" s="56"/>
      <c r="O270" s="56"/>
      <c r="P270" s="56"/>
      <c r="Q270" s="56"/>
      <c r="R270" s="56"/>
      <c r="S270" s="56"/>
      <c r="T270" s="56"/>
      <c r="U270" s="56"/>
      <c r="V270" s="56"/>
      <c r="W270" s="56"/>
      <c r="X270" s="56"/>
      <c r="Y270" s="56"/>
      <c r="Z270" s="56"/>
    </row>
    <row r="271" spans="1:26" ht="13" x14ac:dyDescent="0.15">
      <c r="A271" s="103"/>
      <c r="B271" s="104"/>
      <c r="C271" s="105"/>
      <c r="D271" s="56"/>
      <c r="E271" s="56"/>
      <c r="F271" s="106"/>
      <c r="G271" s="56"/>
      <c r="H271" s="56"/>
      <c r="I271" s="107"/>
      <c r="J271" s="56"/>
      <c r="K271" s="56"/>
      <c r="L271" s="56"/>
      <c r="M271" s="56"/>
      <c r="N271" s="56"/>
      <c r="O271" s="56"/>
      <c r="P271" s="56"/>
      <c r="Q271" s="56"/>
      <c r="R271" s="56"/>
      <c r="S271" s="56"/>
      <c r="T271" s="56"/>
      <c r="U271" s="56"/>
      <c r="V271" s="56"/>
      <c r="W271" s="56"/>
      <c r="X271" s="56"/>
      <c r="Y271" s="56"/>
      <c r="Z271" s="56"/>
    </row>
    <row r="272" spans="1:26" ht="13" x14ac:dyDescent="0.15">
      <c r="A272" s="103"/>
      <c r="B272" s="104"/>
      <c r="C272" s="105"/>
      <c r="D272" s="56"/>
      <c r="E272" s="56"/>
      <c r="F272" s="106"/>
      <c r="G272" s="56"/>
      <c r="H272" s="56"/>
      <c r="I272" s="107"/>
      <c r="J272" s="56"/>
      <c r="K272" s="56"/>
      <c r="L272" s="56"/>
      <c r="M272" s="56"/>
      <c r="N272" s="56"/>
      <c r="O272" s="56"/>
      <c r="P272" s="56"/>
      <c r="Q272" s="56"/>
      <c r="R272" s="56"/>
      <c r="S272" s="56"/>
      <c r="T272" s="56"/>
      <c r="U272" s="56"/>
      <c r="V272" s="56"/>
      <c r="W272" s="56"/>
      <c r="X272" s="56"/>
      <c r="Y272" s="56"/>
      <c r="Z272" s="56"/>
    </row>
    <row r="273" spans="1:26" ht="13" x14ac:dyDescent="0.15">
      <c r="A273" s="103"/>
      <c r="B273" s="104"/>
      <c r="C273" s="105"/>
      <c r="D273" s="56"/>
      <c r="E273" s="56"/>
      <c r="F273" s="106"/>
      <c r="G273" s="56"/>
      <c r="H273" s="56"/>
      <c r="I273" s="107"/>
      <c r="J273" s="56"/>
      <c r="K273" s="56"/>
      <c r="L273" s="56"/>
      <c r="M273" s="56"/>
      <c r="N273" s="56"/>
      <c r="O273" s="56"/>
      <c r="P273" s="56"/>
      <c r="Q273" s="56"/>
      <c r="R273" s="56"/>
      <c r="S273" s="56"/>
      <c r="T273" s="56"/>
      <c r="U273" s="56"/>
      <c r="V273" s="56"/>
      <c r="W273" s="56"/>
      <c r="X273" s="56"/>
      <c r="Y273" s="56"/>
      <c r="Z273" s="56"/>
    </row>
    <row r="274" spans="1:26" ht="13" x14ac:dyDescent="0.15">
      <c r="A274" s="103"/>
      <c r="B274" s="104"/>
      <c r="C274" s="105"/>
      <c r="D274" s="56"/>
      <c r="E274" s="56"/>
      <c r="F274" s="106"/>
      <c r="G274" s="56"/>
      <c r="H274" s="56"/>
      <c r="I274" s="107"/>
      <c r="J274" s="56"/>
      <c r="K274" s="56"/>
      <c r="L274" s="56"/>
      <c r="M274" s="56"/>
      <c r="N274" s="56"/>
      <c r="O274" s="56"/>
      <c r="P274" s="56"/>
      <c r="Q274" s="56"/>
      <c r="R274" s="56"/>
      <c r="S274" s="56"/>
      <c r="T274" s="56"/>
      <c r="U274" s="56"/>
      <c r="V274" s="56"/>
      <c r="W274" s="56"/>
      <c r="X274" s="56"/>
      <c r="Y274" s="56"/>
      <c r="Z274" s="56"/>
    </row>
    <row r="275" spans="1:26" ht="13" x14ac:dyDescent="0.15">
      <c r="A275" s="103"/>
      <c r="B275" s="104"/>
      <c r="C275" s="105"/>
      <c r="D275" s="56"/>
      <c r="E275" s="56"/>
      <c r="F275" s="106"/>
      <c r="G275" s="56"/>
      <c r="H275" s="56"/>
      <c r="I275" s="107"/>
      <c r="J275" s="56"/>
      <c r="K275" s="56"/>
      <c r="L275" s="56"/>
      <c r="M275" s="56"/>
      <c r="N275" s="56"/>
      <c r="O275" s="56"/>
      <c r="P275" s="56"/>
      <c r="Q275" s="56"/>
      <c r="R275" s="56"/>
      <c r="S275" s="56"/>
      <c r="T275" s="56"/>
      <c r="U275" s="56"/>
      <c r="V275" s="56"/>
      <c r="W275" s="56"/>
      <c r="X275" s="56"/>
      <c r="Y275" s="56"/>
      <c r="Z275" s="56"/>
    </row>
    <row r="276" spans="1:26" ht="13" x14ac:dyDescent="0.15">
      <c r="A276" s="103"/>
      <c r="B276" s="104"/>
      <c r="C276" s="105"/>
      <c r="D276" s="56"/>
      <c r="E276" s="56"/>
      <c r="F276" s="106"/>
      <c r="G276" s="56"/>
      <c r="H276" s="56"/>
      <c r="I276" s="107"/>
      <c r="J276" s="56"/>
      <c r="K276" s="56"/>
      <c r="L276" s="56"/>
      <c r="M276" s="56"/>
      <c r="N276" s="56"/>
      <c r="O276" s="56"/>
      <c r="P276" s="56"/>
      <c r="Q276" s="56"/>
      <c r="R276" s="56"/>
      <c r="S276" s="56"/>
      <c r="T276" s="56"/>
      <c r="U276" s="56"/>
      <c r="V276" s="56"/>
      <c r="W276" s="56"/>
      <c r="X276" s="56"/>
      <c r="Y276" s="56"/>
      <c r="Z276" s="56"/>
    </row>
    <row r="277" spans="1:26" ht="13" x14ac:dyDescent="0.15">
      <c r="A277" s="103"/>
      <c r="B277" s="104"/>
      <c r="C277" s="105"/>
      <c r="D277" s="56"/>
      <c r="E277" s="56"/>
      <c r="F277" s="106"/>
      <c r="G277" s="56"/>
      <c r="H277" s="56"/>
      <c r="I277" s="107"/>
      <c r="J277" s="56"/>
      <c r="K277" s="56"/>
      <c r="L277" s="56"/>
      <c r="M277" s="56"/>
      <c r="N277" s="56"/>
      <c r="O277" s="56"/>
      <c r="P277" s="56"/>
      <c r="Q277" s="56"/>
      <c r="R277" s="56"/>
      <c r="S277" s="56"/>
      <c r="T277" s="56"/>
      <c r="U277" s="56"/>
      <c r="V277" s="56"/>
      <c r="W277" s="56"/>
      <c r="X277" s="56"/>
      <c r="Y277" s="56"/>
      <c r="Z277" s="56"/>
    </row>
    <row r="278" spans="1:26" ht="13" x14ac:dyDescent="0.15">
      <c r="A278" s="103"/>
      <c r="B278" s="104"/>
      <c r="C278" s="105"/>
      <c r="D278" s="56"/>
      <c r="E278" s="56"/>
      <c r="F278" s="106"/>
      <c r="G278" s="56"/>
      <c r="H278" s="56"/>
      <c r="I278" s="107"/>
      <c r="J278" s="56"/>
      <c r="K278" s="56"/>
      <c r="L278" s="56"/>
      <c r="M278" s="56"/>
      <c r="N278" s="56"/>
      <c r="O278" s="56"/>
      <c r="P278" s="56"/>
      <c r="Q278" s="56"/>
      <c r="R278" s="56"/>
      <c r="S278" s="56"/>
      <c r="T278" s="56"/>
      <c r="U278" s="56"/>
      <c r="V278" s="56"/>
      <c r="W278" s="56"/>
      <c r="X278" s="56"/>
      <c r="Y278" s="56"/>
      <c r="Z278" s="56"/>
    </row>
    <row r="279" spans="1:26" ht="13" x14ac:dyDescent="0.15">
      <c r="A279" s="103"/>
      <c r="B279" s="104"/>
      <c r="C279" s="105"/>
      <c r="D279" s="56"/>
      <c r="E279" s="56"/>
      <c r="F279" s="106"/>
      <c r="G279" s="56"/>
      <c r="H279" s="56"/>
      <c r="I279" s="107"/>
      <c r="J279" s="56"/>
      <c r="K279" s="56"/>
      <c r="L279" s="56"/>
      <c r="M279" s="56"/>
      <c r="N279" s="56"/>
      <c r="O279" s="56"/>
      <c r="P279" s="56"/>
      <c r="Q279" s="56"/>
      <c r="R279" s="56"/>
      <c r="S279" s="56"/>
      <c r="T279" s="56"/>
      <c r="U279" s="56"/>
      <c r="V279" s="56"/>
      <c r="W279" s="56"/>
      <c r="X279" s="56"/>
      <c r="Y279" s="56"/>
      <c r="Z279" s="56"/>
    </row>
    <row r="280" spans="1:26" ht="13" x14ac:dyDescent="0.15">
      <c r="A280" s="103"/>
      <c r="B280" s="104"/>
      <c r="C280" s="105"/>
      <c r="D280" s="56"/>
      <c r="E280" s="56"/>
      <c r="F280" s="106"/>
      <c r="G280" s="56"/>
      <c r="H280" s="56"/>
      <c r="I280" s="107"/>
      <c r="J280" s="56"/>
      <c r="K280" s="56"/>
      <c r="L280" s="56"/>
      <c r="M280" s="56"/>
      <c r="N280" s="56"/>
      <c r="O280" s="56"/>
      <c r="P280" s="56"/>
      <c r="Q280" s="56"/>
      <c r="R280" s="56"/>
      <c r="S280" s="56"/>
      <c r="T280" s="56"/>
      <c r="U280" s="56"/>
      <c r="V280" s="56"/>
      <c r="W280" s="56"/>
      <c r="X280" s="56"/>
      <c r="Y280" s="56"/>
      <c r="Z280" s="56"/>
    </row>
    <row r="281" spans="1:26" ht="13" x14ac:dyDescent="0.15">
      <c r="A281" s="103"/>
      <c r="B281" s="104"/>
      <c r="C281" s="105"/>
      <c r="D281" s="56"/>
      <c r="E281" s="56"/>
      <c r="F281" s="106"/>
      <c r="G281" s="56"/>
      <c r="H281" s="56"/>
      <c r="I281" s="107"/>
      <c r="J281" s="56"/>
      <c r="K281" s="56"/>
      <c r="L281" s="56"/>
      <c r="M281" s="56"/>
      <c r="N281" s="56"/>
      <c r="O281" s="56"/>
      <c r="P281" s="56"/>
      <c r="Q281" s="56"/>
      <c r="R281" s="56"/>
      <c r="S281" s="56"/>
      <c r="T281" s="56"/>
      <c r="U281" s="56"/>
      <c r="V281" s="56"/>
      <c r="W281" s="56"/>
      <c r="X281" s="56"/>
      <c r="Y281" s="56"/>
      <c r="Z281" s="56"/>
    </row>
    <row r="282" spans="1:26" ht="13" x14ac:dyDescent="0.15">
      <c r="A282" s="103"/>
      <c r="B282" s="104"/>
      <c r="C282" s="105"/>
      <c r="D282" s="56"/>
      <c r="E282" s="56"/>
      <c r="F282" s="106"/>
      <c r="G282" s="56"/>
      <c r="H282" s="56"/>
      <c r="I282" s="107"/>
      <c r="J282" s="56"/>
      <c r="K282" s="56"/>
      <c r="L282" s="56"/>
      <c r="M282" s="56"/>
      <c r="N282" s="56"/>
      <c r="O282" s="56"/>
      <c r="P282" s="56"/>
      <c r="Q282" s="56"/>
      <c r="R282" s="56"/>
      <c r="S282" s="56"/>
      <c r="T282" s="56"/>
      <c r="U282" s="56"/>
      <c r="V282" s="56"/>
      <c r="W282" s="56"/>
      <c r="X282" s="56"/>
      <c r="Y282" s="56"/>
      <c r="Z282" s="56"/>
    </row>
    <row r="283" spans="1:26" ht="13" x14ac:dyDescent="0.15">
      <c r="A283" s="103"/>
      <c r="B283" s="104"/>
      <c r="C283" s="105"/>
      <c r="D283" s="56"/>
      <c r="E283" s="56"/>
      <c r="F283" s="106"/>
      <c r="G283" s="56"/>
      <c r="H283" s="56"/>
      <c r="I283" s="107"/>
      <c r="J283" s="56"/>
      <c r="K283" s="56"/>
      <c r="L283" s="56"/>
      <c r="M283" s="56"/>
      <c r="N283" s="56"/>
      <c r="O283" s="56"/>
      <c r="P283" s="56"/>
      <c r="Q283" s="56"/>
      <c r="R283" s="56"/>
      <c r="S283" s="56"/>
      <c r="T283" s="56"/>
      <c r="U283" s="56"/>
      <c r="V283" s="56"/>
      <c r="W283" s="56"/>
      <c r="X283" s="56"/>
      <c r="Y283" s="56"/>
      <c r="Z283" s="56"/>
    </row>
    <row r="284" spans="1:26" ht="13" x14ac:dyDescent="0.15">
      <c r="A284" s="103"/>
      <c r="B284" s="104"/>
      <c r="C284" s="105"/>
      <c r="D284" s="56"/>
      <c r="E284" s="56"/>
      <c r="F284" s="106"/>
      <c r="G284" s="56"/>
      <c r="H284" s="56"/>
      <c r="I284" s="107"/>
      <c r="J284" s="56"/>
      <c r="K284" s="56"/>
      <c r="L284" s="56"/>
      <c r="M284" s="56"/>
      <c r="N284" s="56"/>
      <c r="O284" s="56"/>
      <c r="P284" s="56"/>
      <c r="Q284" s="56"/>
      <c r="R284" s="56"/>
      <c r="S284" s="56"/>
      <c r="T284" s="56"/>
      <c r="U284" s="56"/>
      <c r="V284" s="56"/>
      <c r="W284" s="56"/>
      <c r="X284" s="56"/>
      <c r="Y284" s="56"/>
      <c r="Z284" s="56"/>
    </row>
    <row r="285" spans="1:26" ht="13" x14ac:dyDescent="0.15">
      <c r="A285" s="103"/>
      <c r="B285" s="104"/>
      <c r="C285" s="105"/>
      <c r="D285" s="56"/>
      <c r="E285" s="56"/>
      <c r="F285" s="106"/>
      <c r="G285" s="56"/>
      <c r="H285" s="56"/>
      <c r="I285" s="107"/>
      <c r="J285" s="56"/>
      <c r="K285" s="56"/>
      <c r="L285" s="56"/>
      <c r="M285" s="56"/>
      <c r="N285" s="56"/>
      <c r="O285" s="56"/>
      <c r="P285" s="56"/>
      <c r="Q285" s="56"/>
      <c r="R285" s="56"/>
      <c r="S285" s="56"/>
      <c r="T285" s="56"/>
      <c r="U285" s="56"/>
      <c r="V285" s="56"/>
      <c r="W285" s="56"/>
      <c r="X285" s="56"/>
      <c r="Y285" s="56"/>
      <c r="Z285" s="56"/>
    </row>
    <row r="286" spans="1:26" ht="13" x14ac:dyDescent="0.15">
      <c r="A286" s="103"/>
      <c r="B286" s="104"/>
      <c r="C286" s="105"/>
      <c r="D286" s="56"/>
      <c r="E286" s="56"/>
      <c r="F286" s="106"/>
      <c r="G286" s="56"/>
      <c r="H286" s="56"/>
      <c r="I286" s="107"/>
      <c r="J286" s="56"/>
      <c r="K286" s="56"/>
      <c r="L286" s="56"/>
      <c r="M286" s="56"/>
      <c r="N286" s="56"/>
      <c r="O286" s="56"/>
      <c r="P286" s="56"/>
      <c r="Q286" s="56"/>
      <c r="R286" s="56"/>
      <c r="S286" s="56"/>
      <c r="T286" s="56"/>
      <c r="U286" s="56"/>
      <c r="V286" s="56"/>
      <c r="W286" s="56"/>
      <c r="X286" s="56"/>
      <c r="Y286" s="56"/>
      <c r="Z286" s="56"/>
    </row>
    <row r="287" spans="1:26" ht="13" x14ac:dyDescent="0.15">
      <c r="A287" s="103"/>
      <c r="B287" s="104"/>
      <c r="C287" s="105"/>
      <c r="D287" s="56"/>
      <c r="E287" s="56"/>
      <c r="F287" s="106"/>
      <c r="G287" s="56"/>
      <c r="H287" s="56"/>
      <c r="I287" s="107"/>
      <c r="J287" s="56"/>
      <c r="K287" s="56"/>
      <c r="L287" s="56"/>
      <c r="M287" s="56"/>
      <c r="N287" s="56"/>
      <c r="O287" s="56"/>
      <c r="P287" s="56"/>
      <c r="Q287" s="56"/>
      <c r="R287" s="56"/>
      <c r="S287" s="56"/>
      <c r="T287" s="56"/>
      <c r="U287" s="56"/>
      <c r="V287" s="56"/>
      <c r="W287" s="56"/>
      <c r="X287" s="56"/>
      <c r="Y287" s="56"/>
      <c r="Z287" s="56"/>
    </row>
    <row r="288" spans="1:26" ht="13" x14ac:dyDescent="0.15">
      <c r="A288" s="103"/>
      <c r="B288" s="104"/>
      <c r="C288" s="105"/>
      <c r="D288" s="56"/>
      <c r="E288" s="56"/>
      <c r="F288" s="106"/>
      <c r="G288" s="56"/>
      <c r="H288" s="56"/>
      <c r="I288" s="107"/>
      <c r="J288" s="56"/>
      <c r="K288" s="56"/>
      <c r="L288" s="56"/>
      <c r="M288" s="56"/>
      <c r="N288" s="56"/>
      <c r="O288" s="56"/>
      <c r="P288" s="56"/>
      <c r="Q288" s="56"/>
      <c r="R288" s="56"/>
      <c r="S288" s="56"/>
      <c r="T288" s="56"/>
      <c r="U288" s="56"/>
      <c r="V288" s="56"/>
      <c r="W288" s="56"/>
      <c r="X288" s="56"/>
      <c r="Y288" s="56"/>
      <c r="Z288" s="56"/>
    </row>
    <row r="289" spans="1:26" ht="13" x14ac:dyDescent="0.15">
      <c r="A289" s="103"/>
      <c r="B289" s="104"/>
      <c r="C289" s="105"/>
      <c r="D289" s="56"/>
      <c r="E289" s="56"/>
      <c r="F289" s="106"/>
      <c r="G289" s="56"/>
      <c r="H289" s="56"/>
      <c r="I289" s="107"/>
      <c r="J289" s="56"/>
      <c r="K289" s="56"/>
      <c r="L289" s="56"/>
      <c r="M289" s="56"/>
      <c r="N289" s="56"/>
      <c r="O289" s="56"/>
      <c r="P289" s="56"/>
      <c r="Q289" s="56"/>
      <c r="R289" s="56"/>
      <c r="S289" s="56"/>
      <c r="T289" s="56"/>
      <c r="U289" s="56"/>
      <c r="V289" s="56"/>
      <c r="W289" s="56"/>
      <c r="X289" s="56"/>
      <c r="Y289" s="56"/>
      <c r="Z289" s="56"/>
    </row>
    <row r="290" spans="1:26" ht="13" x14ac:dyDescent="0.15">
      <c r="A290" s="103"/>
      <c r="B290" s="104"/>
      <c r="C290" s="105"/>
      <c r="D290" s="56"/>
      <c r="E290" s="56"/>
      <c r="F290" s="106"/>
      <c r="G290" s="56"/>
      <c r="H290" s="56"/>
      <c r="I290" s="107"/>
      <c r="J290" s="56"/>
      <c r="K290" s="56"/>
      <c r="L290" s="56"/>
      <c r="M290" s="56"/>
      <c r="N290" s="56"/>
      <c r="O290" s="56"/>
      <c r="P290" s="56"/>
      <c r="Q290" s="56"/>
      <c r="R290" s="56"/>
      <c r="S290" s="56"/>
      <c r="T290" s="56"/>
      <c r="U290" s="56"/>
      <c r="V290" s="56"/>
      <c r="W290" s="56"/>
      <c r="X290" s="56"/>
      <c r="Y290" s="56"/>
      <c r="Z290" s="56"/>
    </row>
    <row r="291" spans="1:26" ht="13" x14ac:dyDescent="0.15">
      <c r="A291" s="103"/>
      <c r="B291" s="104"/>
      <c r="C291" s="105"/>
      <c r="D291" s="56"/>
      <c r="E291" s="56"/>
      <c r="F291" s="106"/>
      <c r="G291" s="56"/>
      <c r="H291" s="56"/>
      <c r="I291" s="107"/>
      <c r="J291" s="56"/>
      <c r="K291" s="56"/>
      <c r="L291" s="56"/>
      <c r="M291" s="56"/>
      <c r="N291" s="56"/>
      <c r="O291" s="56"/>
      <c r="P291" s="56"/>
      <c r="Q291" s="56"/>
      <c r="R291" s="56"/>
      <c r="S291" s="56"/>
      <c r="T291" s="56"/>
      <c r="U291" s="56"/>
      <c r="V291" s="56"/>
      <c r="W291" s="56"/>
      <c r="X291" s="56"/>
      <c r="Y291" s="56"/>
      <c r="Z291" s="56"/>
    </row>
    <row r="292" spans="1:26" ht="13" x14ac:dyDescent="0.15">
      <c r="A292" s="103"/>
      <c r="B292" s="104"/>
      <c r="C292" s="105"/>
      <c r="D292" s="56"/>
      <c r="E292" s="56"/>
      <c r="F292" s="106"/>
      <c r="G292" s="56"/>
      <c r="H292" s="56"/>
      <c r="I292" s="107"/>
      <c r="J292" s="56"/>
      <c r="K292" s="56"/>
      <c r="L292" s="56"/>
      <c r="M292" s="56"/>
      <c r="N292" s="56"/>
      <c r="O292" s="56"/>
      <c r="P292" s="56"/>
      <c r="Q292" s="56"/>
      <c r="R292" s="56"/>
      <c r="S292" s="56"/>
      <c r="T292" s="56"/>
      <c r="U292" s="56"/>
      <c r="V292" s="56"/>
      <c r="W292" s="56"/>
      <c r="X292" s="56"/>
      <c r="Y292" s="56"/>
      <c r="Z292" s="56"/>
    </row>
    <row r="293" spans="1:26" ht="13" x14ac:dyDescent="0.15">
      <c r="A293" s="103"/>
      <c r="B293" s="104"/>
      <c r="C293" s="105"/>
      <c r="D293" s="56"/>
      <c r="E293" s="56"/>
      <c r="F293" s="106"/>
      <c r="G293" s="56"/>
      <c r="H293" s="56"/>
      <c r="I293" s="107"/>
      <c r="J293" s="56"/>
      <c r="K293" s="56"/>
      <c r="L293" s="56"/>
      <c r="M293" s="56"/>
      <c r="N293" s="56"/>
      <c r="O293" s="56"/>
      <c r="P293" s="56"/>
      <c r="Q293" s="56"/>
      <c r="R293" s="56"/>
      <c r="S293" s="56"/>
      <c r="T293" s="56"/>
      <c r="U293" s="56"/>
      <c r="V293" s="56"/>
      <c r="W293" s="56"/>
      <c r="X293" s="56"/>
      <c r="Y293" s="56"/>
      <c r="Z293" s="56"/>
    </row>
    <row r="294" spans="1:26" ht="13" x14ac:dyDescent="0.15">
      <c r="A294" s="103"/>
      <c r="B294" s="104"/>
      <c r="C294" s="105"/>
      <c r="D294" s="56"/>
      <c r="E294" s="56"/>
      <c r="F294" s="106"/>
      <c r="G294" s="56"/>
      <c r="H294" s="56"/>
      <c r="I294" s="107"/>
      <c r="J294" s="56"/>
      <c r="K294" s="56"/>
      <c r="L294" s="56"/>
      <c r="M294" s="56"/>
      <c r="N294" s="56"/>
      <c r="O294" s="56"/>
      <c r="P294" s="56"/>
      <c r="Q294" s="56"/>
      <c r="R294" s="56"/>
      <c r="S294" s="56"/>
      <c r="T294" s="56"/>
      <c r="U294" s="56"/>
      <c r="V294" s="56"/>
      <c r="W294" s="56"/>
      <c r="X294" s="56"/>
      <c r="Y294" s="56"/>
      <c r="Z294" s="56"/>
    </row>
    <row r="295" spans="1:26" ht="13" x14ac:dyDescent="0.15">
      <c r="A295" s="103"/>
      <c r="B295" s="104"/>
      <c r="C295" s="105"/>
      <c r="D295" s="56"/>
      <c r="E295" s="56"/>
      <c r="F295" s="106"/>
      <c r="G295" s="56"/>
      <c r="H295" s="56"/>
      <c r="I295" s="107"/>
      <c r="J295" s="56"/>
      <c r="K295" s="56"/>
      <c r="L295" s="56"/>
      <c r="M295" s="56"/>
      <c r="N295" s="56"/>
      <c r="O295" s="56"/>
      <c r="P295" s="56"/>
      <c r="Q295" s="56"/>
      <c r="R295" s="56"/>
      <c r="S295" s="56"/>
      <c r="T295" s="56"/>
      <c r="U295" s="56"/>
      <c r="V295" s="56"/>
      <c r="W295" s="56"/>
      <c r="X295" s="56"/>
      <c r="Y295" s="56"/>
      <c r="Z295" s="56"/>
    </row>
    <row r="296" spans="1:26" ht="13" x14ac:dyDescent="0.15">
      <c r="A296" s="103"/>
      <c r="B296" s="104"/>
      <c r="C296" s="105"/>
      <c r="D296" s="56"/>
      <c r="E296" s="56"/>
      <c r="F296" s="106"/>
      <c r="G296" s="56"/>
      <c r="H296" s="56"/>
      <c r="I296" s="107"/>
      <c r="J296" s="56"/>
      <c r="K296" s="56"/>
      <c r="L296" s="56"/>
      <c r="M296" s="56"/>
      <c r="N296" s="56"/>
      <c r="O296" s="56"/>
      <c r="P296" s="56"/>
      <c r="Q296" s="56"/>
      <c r="R296" s="56"/>
      <c r="S296" s="56"/>
      <c r="T296" s="56"/>
      <c r="U296" s="56"/>
      <c r="V296" s="56"/>
      <c r="W296" s="56"/>
      <c r="X296" s="56"/>
      <c r="Y296" s="56"/>
      <c r="Z296" s="56"/>
    </row>
    <row r="297" spans="1:26" ht="13" x14ac:dyDescent="0.15">
      <c r="A297" s="103"/>
      <c r="B297" s="104"/>
      <c r="C297" s="105"/>
      <c r="D297" s="56"/>
      <c r="E297" s="56"/>
      <c r="F297" s="106"/>
      <c r="G297" s="56"/>
      <c r="H297" s="56"/>
      <c r="I297" s="107"/>
      <c r="J297" s="56"/>
      <c r="K297" s="56"/>
      <c r="L297" s="56"/>
      <c r="M297" s="56"/>
      <c r="N297" s="56"/>
      <c r="O297" s="56"/>
      <c r="P297" s="56"/>
      <c r="Q297" s="56"/>
      <c r="R297" s="56"/>
      <c r="S297" s="56"/>
      <c r="T297" s="56"/>
      <c r="U297" s="56"/>
      <c r="V297" s="56"/>
      <c r="W297" s="56"/>
      <c r="X297" s="56"/>
      <c r="Y297" s="56"/>
      <c r="Z297" s="56"/>
    </row>
    <row r="298" spans="1:26" ht="13" x14ac:dyDescent="0.15">
      <c r="A298" s="103"/>
      <c r="B298" s="104"/>
      <c r="C298" s="105"/>
      <c r="D298" s="56"/>
      <c r="E298" s="56"/>
      <c r="F298" s="106"/>
      <c r="G298" s="56"/>
      <c r="H298" s="56"/>
      <c r="I298" s="107"/>
      <c r="J298" s="56"/>
      <c r="K298" s="56"/>
      <c r="L298" s="56"/>
      <c r="M298" s="56"/>
      <c r="N298" s="56"/>
      <c r="O298" s="56"/>
      <c r="P298" s="56"/>
      <c r="Q298" s="56"/>
      <c r="R298" s="56"/>
      <c r="S298" s="56"/>
      <c r="T298" s="56"/>
      <c r="U298" s="56"/>
      <c r="V298" s="56"/>
      <c r="W298" s="56"/>
      <c r="X298" s="56"/>
      <c r="Y298" s="56"/>
      <c r="Z298" s="56"/>
    </row>
    <row r="299" spans="1:26" ht="13" x14ac:dyDescent="0.15">
      <c r="A299" s="103"/>
      <c r="B299" s="104"/>
      <c r="C299" s="105"/>
      <c r="D299" s="56"/>
      <c r="E299" s="56"/>
      <c r="F299" s="106"/>
      <c r="G299" s="56"/>
      <c r="H299" s="56"/>
      <c r="I299" s="107"/>
      <c r="J299" s="56"/>
      <c r="K299" s="56"/>
      <c r="L299" s="56"/>
      <c r="M299" s="56"/>
      <c r="N299" s="56"/>
      <c r="O299" s="56"/>
      <c r="P299" s="56"/>
      <c r="Q299" s="56"/>
      <c r="R299" s="56"/>
      <c r="S299" s="56"/>
      <c r="T299" s="56"/>
      <c r="U299" s="56"/>
      <c r="V299" s="56"/>
      <c r="W299" s="56"/>
      <c r="X299" s="56"/>
      <c r="Y299" s="56"/>
      <c r="Z299" s="56"/>
    </row>
    <row r="300" spans="1:26" ht="13" x14ac:dyDescent="0.15">
      <c r="A300" s="103"/>
      <c r="B300" s="104"/>
      <c r="C300" s="105"/>
      <c r="D300" s="56"/>
      <c r="E300" s="56"/>
      <c r="F300" s="106"/>
      <c r="G300" s="56"/>
      <c r="H300" s="56"/>
      <c r="I300" s="107"/>
      <c r="J300" s="56"/>
      <c r="K300" s="56"/>
      <c r="L300" s="56"/>
      <c r="M300" s="56"/>
      <c r="N300" s="56"/>
      <c r="O300" s="56"/>
      <c r="P300" s="56"/>
      <c r="Q300" s="56"/>
      <c r="R300" s="56"/>
      <c r="S300" s="56"/>
      <c r="T300" s="56"/>
      <c r="U300" s="56"/>
      <c r="V300" s="56"/>
      <c r="W300" s="56"/>
      <c r="X300" s="56"/>
      <c r="Y300" s="56"/>
      <c r="Z300" s="56"/>
    </row>
    <row r="301" spans="1:26" ht="13" x14ac:dyDescent="0.15">
      <c r="A301" s="103"/>
      <c r="B301" s="104"/>
      <c r="C301" s="105"/>
      <c r="D301" s="56"/>
      <c r="E301" s="56"/>
      <c r="F301" s="106"/>
      <c r="G301" s="56"/>
      <c r="H301" s="56"/>
      <c r="I301" s="107"/>
      <c r="J301" s="56"/>
      <c r="K301" s="56"/>
      <c r="L301" s="56"/>
      <c r="M301" s="56"/>
      <c r="N301" s="56"/>
      <c r="O301" s="56"/>
      <c r="P301" s="56"/>
      <c r="Q301" s="56"/>
      <c r="R301" s="56"/>
      <c r="S301" s="56"/>
      <c r="T301" s="56"/>
      <c r="U301" s="56"/>
      <c r="V301" s="56"/>
      <c r="W301" s="56"/>
      <c r="X301" s="56"/>
      <c r="Y301" s="56"/>
      <c r="Z301" s="56"/>
    </row>
    <row r="302" spans="1:26" ht="13" x14ac:dyDescent="0.15">
      <c r="A302" s="103"/>
      <c r="B302" s="104"/>
      <c r="C302" s="105"/>
      <c r="D302" s="56"/>
      <c r="E302" s="56"/>
      <c r="F302" s="106"/>
      <c r="G302" s="56"/>
      <c r="H302" s="56"/>
      <c r="I302" s="107"/>
      <c r="J302" s="56"/>
      <c r="K302" s="56"/>
      <c r="L302" s="56"/>
      <c r="M302" s="56"/>
      <c r="N302" s="56"/>
      <c r="O302" s="56"/>
      <c r="P302" s="56"/>
      <c r="Q302" s="56"/>
      <c r="R302" s="56"/>
      <c r="S302" s="56"/>
      <c r="T302" s="56"/>
      <c r="U302" s="56"/>
      <c r="V302" s="56"/>
      <c r="W302" s="56"/>
      <c r="X302" s="56"/>
      <c r="Y302" s="56"/>
      <c r="Z302" s="56"/>
    </row>
    <row r="303" spans="1:26" ht="13" x14ac:dyDescent="0.15">
      <c r="A303" s="103"/>
      <c r="B303" s="104"/>
      <c r="C303" s="105"/>
      <c r="D303" s="56"/>
      <c r="E303" s="56"/>
      <c r="F303" s="106"/>
      <c r="G303" s="56"/>
      <c r="H303" s="56"/>
      <c r="I303" s="107"/>
      <c r="J303" s="56"/>
      <c r="K303" s="56"/>
      <c r="L303" s="56"/>
      <c r="M303" s="56"/>
      <c r="N303" s="56"/>
      <c r="O303" s="56"/>
      <c r="P303" s="56"/>
      <c r="Q303" s="56"/>
      <c r="R303" s="56"/>
      <c r="S303" s="56"/>
      <c r="T303" s="56"/>
      <c r="U303" s="56"/>
      <c r="V303" s="56"/>
      <c r="W303" s="56"/>
      <c r="X303" s="56"/>
      <c r="Y303" s="56"/>
      <c r="Z303" s="56"/>
    </row>
    <row r="304" spans="1:26" ht="13" x14ac:dyDescent="0.15">
      <c r="A304" s="103"/>
      <c r="B304" s="104"/>
      <c r="C304" s="105"/>
      <c r="D304" s="56"/>
      <c r="E304" s="56"/>
      <c r="F304" s="106"/>
      <c r="G304" s="56"/>
      <c r="H304" s="56"/>
      <c r="I304" s="107"/>
      <c r="J304" s="56"/>
      <c r="K304" s="56"/>
      <c r="L304" s="56"/>
      <c r="M304" s="56"/>
      <c r="N304" s="56"/>
      <c r="O304" s="56"/>
      <c r="P304" s="56"/>
      <c r="Q304" s="56"/>
      <c r="R304" s="56"/>
      <c r="S304" s="56"/>
      <c r="T304" s="56"/>
      <c r="U304" s="56"/>
      <c r="V304" s="56"/>
      <c r="W304" s="56"/>
      <c r="X304" s="56"/>
      <c r="Y304" s="56"/>
      <c r="Z304" s="56"/>
    </row>
    <row r="305" spans="1:26" ht="13" x14ac:dyDescent="0.15">
      <c r="A305" s="103"/>
      <c r="B305" s="104"/>
      <c r="C305" s="105"/>
      <c r="D305" s="56"/>
      <c r="E305" s="56"/>
      <c r="F305" s="106"/>
      <c r="G305" s="56"/>
      <c r="H305" s="56"/>
      <c r="I305" s="107"/>
      <c r="J305" s="56"/>
      <c r="K305" s="56"/>
      <c r="L305" s="56"/>
      <c r="M305" s="56"/>
      <c r="N305" s="56"/>
      <c r="O305" s="56"/>
      <c r="P305" s="56"/>
      <c r="Q305" s="56"/>
      <c r="R305" s="56"/>
      <c r="S305" s="56"/>
      <c r="T305" s="56"/>
      <c r="U305" s="56"/>
      <c r="V305" s="56"/>
      <c r="W305" s="56"/>
      <c r="X305" s="56"/>
      <c r="Y305" s="56"/>
      <c r="Z305" s="56"/>
    </row>
    <row r="306" spans="1:26" ht="13" x14ac:dyDescent="0.15">
      <c r="A306" s="103"/>
      <c r="B306" s="104"/>
      <c r="C306" s="105"/>
      <c r="D306" s="56"/>
      <c r="E306" s="56"/>
      <c r="F306" s="106"/>
      <c r="G306" s="56"/>
      <c r="H306" s="56"/>
      <c r="I306" s="107"/>
      <c r="J306" s="56"/>
      <c r="K306" s="56"/>
      <c r="L306" s="56"/>
      <c r="M306" s="56"/>
      <c r="N306" s="56"/>
      <c r="O306" s="56"/>
      <c r="P306" s="56"/>
      <c r="Q306" s="56"/>
      <c r="R306" s="56"/>
      <c r="S306" s="56"/>
      <c r="T306" s="56"/>
      <c r="U306" s="56"/>
      <c r="V306" s="56"/>
      <c r="W306" s="56"/>
      <c r="X306" s="56"/>
      <c r="Y306" s="56"/>
      <c r="Z306" s="56"/>
    </row>
    <row r="307" spans="1:26" ht="13" x14ac:dyDescent="0.15">
      <c r="A307" s="103"/>
      <c r="B307" s="104"/>
      <c r="C307" s="105"/>
      <c r="D307" s="56"/>
      <c r="E307" s="56"/>
      <c r="F307" s="106"/>
      <c r="G307" s="56"/>
      <c r="H307" s="56"/>
      <c r="I307" s="107"/>
      <c r="J307" s="56"/>
      <c r="K307" s="56"/>
      <c r="L307" s="56"/>
      <c r="M307" s="56"/>
      <c r="N307" s="56"/>
      <c r="O307" s="56"/>
      <c r="P307" s="56"/>
      <c r="Q307" s="56"/>
      <c r="R307" s="56"/>
      <c r="S307" s="56"/>
      <c r="T307" s="56"/>
      <c r="U307" s="56"/>
      <c r="V307" s="56"/>
      <c r="W307" s="56"/>
      <c r="X307" s="56"/>
      <c r="Y307" s="56"/>
      <c r="Z307" s="56"/>
    </row>
    <row r="308" spans="1:26" ht="13" x14ac:dyDescent="0.15">
      <c r="A308" s="103"/>
      <c r="B308" s="104"/>
      <c r="C308" s="105"/>
      <c r="D308" s="56"/>
      <c r="E308" s="56"/>
      <c r="F308" s="106"/>
      <c r="G308" s="56"/>
      <c r="H308" s="56"/>
      <c r="I308" s="107"/>
      <c r="J308" s="56"/>
      <c r="K308" s="56"/>
      <c r="L308" s="56"/>
      <c r="M308" s="56"/>
      <c r="N308" s="56"/>
      <c r="O308" s="56"/>
      <c r="P308" s="56"/>
      <c r="Q308" s="56"/>
      <c r="R308" s="56"/>
      <c r="S308" s="56"/>
      <c r="T308" s="56"/>
      <c r="U308" s="56"/>
      <c r="V308" s="56"/>
      <c r="W308" s="56"/>
      <c r="X308" s="56"/>
      <c r="Y308" s="56"/>
      <c r="Z308" s="56"/>
    </row>
    <row r="309" spans="1:26" ht="13" x14ac:dyDescent="0.15">
      <c r="A309" s="103"/>
      <c r="B309" s="104"/>
      <c r="C309" s="105"/>
      <c r="D309" s="56"/>
      <c r="E309" s="56"/>
      <c r="F309" s="106"/>
      <c r="G309" s="56"/>
      <c r="H309" s="56"/>
      <c r="I309" s="107"/>
      <c r="J309" s="56"/>
      <c r="K309" s="56"/>
      <c r="L309" s="56"/>
      <c r="M309" s="56"/>
      <c r="N309" s="56"/>
      <c r="O309" s="56"/>
      <c r="P309" s="56"/>
      <c r="Q309" s="56"/>
      <c r="R309" s="56"/>
      <c r="S309" s="56"/>
      <c r="T309" s="56"/>
      <c r="U309" s="56"/>
      <c r="V309" s="56"/>
      <c r="W309" s="56"/>
      <c r="X309" s="56"/>
      <c r="Y309" s="56"/>
      <c r="Z309" s="56"/>
    </row>
    <row r="310" spans="1:26" ht="13" x14ac:dyDescent="0.15">
      <c r="A310" s="103"/>
      <c r="B310" s="104"/>
      <c r="C310" s="105"/>
      <c r="D310" s="56"/>
      <c r="E310" s="56"/>
      <c r="F310" s="106"/>
      <c r="G310" s="56"/>
      <c r="H310" s="56"/>
      <c r="I310" s="107"/>
      <c r="J310" s="56"/>
      <c r="K310" s="56"/>
      <c r="L310" s="56"/>
      <c r="M310" s="56"/>
      <c r="N310" s="56"/>
      <c r="O310" s="56"/>
      <c r="P310" s="56"/>
      <c r="Q310" s="56"/>
      <c r="R310" s="56"/>
      <c r="S310" s="56"/>
      <c r="T310" s="56"/>
      <c r="U310" s="56"/>
      <c r="V310" s="56"/>
      <c r="W310" s="56"/>
      <c r="X310" s="56"/>
      <c r="Y310" s="56"/>
      <c r="Z310" s="56"/>
    </row>
    <row r="311" spans="1:26" ht="13" x14ac:dyDescent="0.15">
      <c r="A311" s="103"/>
      <c r="B311" s="104"/>
      <c r="C311" s="105"/>
      <c r="D311" s="56"/>
      <c r="E311" s="56"/>
      <c r="F311" s="106"/>
      <c r="G311" s="56"/>
      <c r="H311" s="56"/>
      <c r="I311" s="107"/>
      <c r="J311" s="56"/>
      <c r="K311" s="56"/>
      <c r="L311" s="56"/>
      <c r="M311" s="56"/>
      <c r="N311" s="56"/>
      <c r="O311" s="56"/>
      <c r="P311" s="56"/>
      <c r="Q311" s="56"/>
      <c r="R311" s="56"/>
      <c r="S311" s="56"/>
      <c r="T311" s="56"/>
      <c r="U311" s="56"/>
      <c r="V311" s="56"/>
      <c r="W311" s="56"/>
      <c r="X311" s="56"/>
      <c r="Y311" s="56"/>
      <c r="Z311" s="56"/>
    </row>
    <row r="312" spans="1:26" ht="13" x14ac:dyDescent="0.15">
      <c r="A312" s="103"/>
      <c r="B312" s="104"/>
      <c r="C312" s="105"/>
      <c r="D312" s="56"/>
      <c r="E312" s="56"/>
      <c r="F312" s="106"/>
      <c r="G312" s="56"/>
      <c r="H312" s="56"/>
      <c r="I312" s="107"/>
      <c r="J312" s="56"/>
      <c r="K312" s="56"/>
      <c r="L312" s="56"/>
      <c r="M312" s="56"/>
      <c r="N312" s="56"/>
      <c r="O312" s="56"/>
      <c r="P312" s="56"/>
      <c r="Q312" s="56"/>
      <c r="R312" s="56"/>
      <c r="S312" s="56"/>
      <c r="T312" s="56"/>
      <c r="U312" s="56"/>
      <c r="V312" s="56"/>
      <c r="W312" s="56"/>
      <c r="X312" s="56"/>
      <c r="Y312" s="56"/>
      <c r="Z312" s="56"/>
    </row>
    <row r="313" spans="1:26" ht="13" x14ac:dyDescent="0.15">
      <c r="A313" s="103"/>
      <c r="B313" s="104"/>
      <c r="C313" s="105"/>
      <c r="D313" s="56"/>
      <c r="E313" s="56"/>
      <c r="F313" s="106"/>
      <c r="G313" s="56"/>
      <c r="H313" s="56"/>
      <c r="I313" s="107"/>
      <c r="J313" s="56"/>
      <c r="K313" s="56"/>
      <c r="L313" s="56"/>
      <c r="M313" s="56"/>
      <c r="N313" s="56"/>
      <c r="O313" s="56"/>
      <c r="P313" s="56"/>
      <c r="Q313" s="56"/>
      <c r="R313" s="56"/>
      <c r="S313" s="56"/>
      <c r="T313" s="56"/>
      <c r="U313" s="56"/>
      <c r="V313" s="56"/>
      <c r="W313" s="56"/>
      <c r="X313" s="56"/>
      <c r="Y313" s="56"/>
      <c r="Z313" s="56"/>
    </row>
    <row r="314" spans="1:26" ht="13" x14ac:dyDescent="0.15">
      <c r="A314" s="103"/>
      <c r="B314" s="104"/>
      <c r="C314" s="105"/>
      <c r="D314" s="56"/>
      <c r="E314" s="56"/>
      <c r="F314" s="106"/>
      <c r="G314" s="56"/>
      <c r="H314" s="56"/>
      <c r="I314" s="107"/>
      <c r="J314" s="56"/>
      <c r="K314" s="56"/>
      <c r="L314" s="56"/>
      <c r="M314" s="56"/>
      <c r="N314" s="56"/>
      <c r="O314" s="56"/>
      <c r="P314" s="56"/>
      <c r="Q314" s="56"/>
      <c r="R314" s="56"/>
      <c r="S314" s="56"/>
      <c r="T314" s="56"/>
      <c r="U314" s="56"/>
      <c r="V314" s="56"/>
      <c r="W314" s="56"/>
      <c r="X314" s="56"/>
      <c r="Y314" s="56"/>
      <c r="Z314" s="56"/>
    </row>
    <row r="315" spans="1:26" ht="13" x14ac:dyDescent="0.15">
      <c r="A315" s="103"/>
      <c r="B315" s="104"/>
      <c r="C315" s="105"/>
      <c r="D315" s="56"/>
      <c r="E315" s="56"/>
      <c r="F315" s="106"/>
      <c r="G315" s="56"/>
      <c r="H315" s="56"/>
      <c r="I315" s="107"/>
      <c r="J315" s="56"/>
      <c r="K315" s="56"/>
      <c r="L315" s="56"/>
      <c r="M315" s="56"/>
      <c r="N315" s="56"/>
      <c r="O315" s="56"/>
      <c r="P315" s="56"/>
      <c r="Q315" s="56"/>
      <c r="R315" s="56"/>
      <c r="S315" s="56"/>
      <c r="T315" s="56"/>
      <c r="U315" s="56"/>
      <c r="V315" s="56"/>
      <c r="W315" s="56"/>
      <c r="X315" s="56"/>
      <c r="Y315" s="56"/>
      <c r="Z315" s="56"/>
    </row>
    <row r="316" spans="1:26" ht="13" x14ac:dyDescent="0.15">
      <c r="A316" s="103"/>
      <c r="B316" s="104"/>
      <c r="C316" s="105"/>
      <c r="D316" s="56"/>
      <c r="E316" s="56"/>
      <c r="F316" s="106"/>
      <c r="G316" s="56"/>
      <c r="H316" s="56"/>
      <c r="I316" s="107"/>
      <c r="J316" s="56"/>
      <c r="K316" s="56"/>
      <c r="L316" s="56"/>
      <c r="M316" s="56"/>
      <c r="N316" s="56"/>
      <c r="O316" s="56"/>
      <c r="P316" s="56"/>
      <c r="Q316" s="56"/>
      <c r="R316" s="56"/>
      <c r="S316" s="56"/>
      <c r="T316" s="56"/>
      <c r="U316" s="56"/>
      <c r="V316" s="56"/>
      <c r="W316" s="56"/>
      <c r="X316" s="56"/>
      <c r="Y316" s="56"/>
      <c r="Z316" s="56"/>
    </row>
    <row r="317" spans="1:26" ht="13" x14ac:dyDescent="0.15">
      <c r="A317" s="103"/>
      <c r="B317" s="104"/>
      <c r="C317" s="105"/>
      <c r="D317" s="56"/>
      <c r="E317" s="56"/>
      <c r="F317" s="106"/>
      <c r="G317" s="56"/>
      <c r="H317" s="56"/>
      <c r="I317" s="107"/>
      <c r="J317" s="56"/>
      <c r="K317" s="56"/>
      <c r="L317" s="56"/>
      <c r="M317" s="56"/>
      <c r="N317" s="56"/>
      <c r="O317" s="56"/>
      <c r="P317" s="56"/>
      <c r="Q317" s="56"/>
      <c r="R317" s="56"/>
      <c r="S317" s="56"/>
      <c r="T317" s="56"/>
      <c r="U317" s="56"/>
      <c r="V317" s="56"/>
      <c r="W317" s="56"/>
      <c r="X317" s="56"/>
      <c r="Y317" s="56"/>
      <c r="Z317" s="56"/>
    </row>
    <row r="318" spans="1:26" ht="13" x14ac:dyDescent="0.15">
      <c r="A318" s="103"/>
      <c r="B318" s="104"/>
      <c r="C318" s="105"/>
      <c r="D318" s="56"/>
      <c r="E318" s="56"/>
      <c r="F318" s="106"/>
      <c r="G318" s="56"/>
      <c r="H318" s="56"/>
      <c r="I318" s="107"/>
      <c r="J318" s="56"/>
      <c r="K318" s="56"/>
      <c r="L318" s="56"/>
      <c r="M318" s="56"/>
      <c r="N318" s="56"/>
      <c r="O318" s="56"/>
      <c r="P318" s="56"/>
      <c r="Q318" s="56"/>
      <c r="R318" s="56"/>
      <c r="S318" s="56"/>
      <c r="T318" s="56"/>
      <c r="U318" s="56"/>
      <c r="V318" s="56"/>
      <c r="W318" s="56"/>
      <c r="X318" s="56"/>
      <c r="Y318" s="56"/>
      <c r="Z318" s="56"/>
    </row>
    <row r="319" spans="1:26" ht="13" x14ac:dyDescent="0.15">
      <c r="A319" s="103"/>
      <c r="B319" s="104"/>
      <c r="C319" s="105"/>
      <c r="D319" s="56"/>
      <c r="E319" s="56"/>
      <c r="F319" s="106"/>
      <c r="G319" s="56"/>
      <c r="H319" s="56"/>
      <c r="I319" s="107"/>
      <c r="J319" s="56"/>
      <c r="K319" s="56"/>
      <c r="L319" s="56"/>
      <c r="M319" s="56"/>
      <c r="N319" s="56"/>
      <c r="O319" s="56"/>
      <c r="P319" s="56"/>
      <c r="Q319" s="56"/>
      <c r="R319" s="56"/>
      <c r="S319" s="56"/>
      <c r="T319" s="56"/>
      <c r="U319" s="56"/>
      <c r="V319" s="56"/>
      <c r="W319" s="56"/>
      <c r="X319" s="56"/>
      <c r="Y319" s="56"/>
      <c r="Z319" s="56"/>
    </row>
    <row r="320" spans="1:26" ht="13" x14ac:dyDescent="0.15">
      <c r="A320" s="103"/>
      <c r="B320" s="104"/>
      <c r="C320" s="105"/>
      <c r="D320" s="56"/>
      <c r="E320" s="56"/>
      <c r="F320" s="106"/>
      <c r="G320" s="56"/>
      <c r="H320" s="56"/>
      <c r="I320" s="107"/>
      <c r="J320" s="56"/>
      <c r="K320" s="56"/>
      <c r="L320" s="56"/>
      <c r="M320" s="56"/>
      <c r="N320" s="56"/>
      <c r="O320" s="56"/>
      <c r="P320" s="56"/>
      <c r="Q320" s="56"/>
      <c r="R320" s="56"/>
      <c r="S320" s="56"/>
      <c r="T320" s="56"/>
      <c r="U320" s="56"/>
      <c r="V320" s="56"/>
      <c r="W320" s="56"/>
      <c r="X320" s="56"/>
      <c r="Y320" s="56"/>
      <c r="Z320" s="56"/>
    </row>
    <row r="321" spans="1:26" ht="13" x14ac:dyDescent="0.15">
      <c r="A321" s="103"/>
      <c r="B321" s="104"/>
      <c r="C321" s="105"/>
      <c r="D321" s="56"/>
      <c r="E321" s="56"/>
      <c r="F321" s="106"/>
      <c r="G321" s="56"/>
      <c r="H321" s="56"/>
      <c r="I321" s="107"/>
      <c r="J321" s="56"/>
      <c r="K321" s="56"/>
      <c r="L321" s="56"/>
      <c r="M321" s="56"/>
      <c r="N321" s="56"/>
      <c r="O321" s="56"/>
      <c r="P321" s="56"/>
      <c r="Q321" s="56"/>
      <c r="R321" s="56"/>
      <c r="S321" s="56"/>
      <c r="T321" s="56"/>
      <c r="U321" s="56"/>
      <c r="V321" s="56"/>
      <c r="W321" s="56"/>
      <c r="X321" s="56"/>
      <c r="Y321" s="56"/>
      <c r="Z321" s="56"/>
    </row>
    <row r="322" spans="1:26" ht="13" x14ac:dyDescent="0.15">
      <c r="A322" s="103"/>
      <c r="B322" s="104"/>
      <c r="C322" s="105"/>
      <c r="D322" s="56"/>
      <c r="E322" s="56"/>
      <c r="F322" s="106"/>
      <c r="G322" s="56"/>
      <c r="H322" s="56"/>
      <c r="I322" s="107"/>
      <c r="J322" s="56"/>
      <c r="K322" s="56"/>
      <c r="L322" s="56"/>
      <c r="M322" s="56"/>
      <c r="N322" s="56"/>
      <c r="O322" s="56"/>
      <c r="P322" s="56"/>
      <c r="Q322" s="56"/>
      <c r="R322" s="56"/>
      <c r="S322" s="56"/>
      <c r="T322" s="56"/>
      <c r="U322" s="56"/>
      <c r="V322" s="56"/>
      <c r="W322" s="56"/>
      <c r="X322" s="56"/>
      <c r="Y322" s="56"/>
      <c r="Z322" s="56"/>
    </row>
    <row r="323" spans="1:26" ht="13" x14ac:dyDescent="0.15">
      <c r="A323" s="103"/>
      <c r="B323" s="104"/>
      <c r="C323" s="105"/>
      <c r="D323" s="56"/>
      <c r="E323" s="56"/>
      <c r="F323" s="106"/>
      <c r="G323" s="56"/>
      <c r="H323" s="56"/>
      <c r="I323" s="107"/>
      <c r="J323" s="56"/>
      <c r="K323" s="56"/>
      <c r="L323" s="56"/>
      <c r="M323" s="56"/>
      <c r="N323" s="56"/>
      <c r="O323" s="56"/>
      <c r="P323" s="56"/>
      <c r="Q323" s="56"/>
      <c r="R323" s="56"/>
      <c r="S323" s="56"/>
      <c r="T323" s="56"/>
      <c r="U323" s="56"/>
      <c r="V323" s="56"/>
      <c r="W323" s="56"/>
      <c r="X323" s="56"/>
      <c r="Y323" s="56"/>
      <c r="Z323" s="56"/>
    </row>
    <row r="324" spans="1:26" ht="13" x14ac:dyDescent="0.15">
      <c r="A324" s="103"/>
      <c r="B324" s="104"/>
      <c r="C324" s="105"/>
      <c r="D324" s="56"/>
      <c r="E324" s="56"/>
      <c r="F324" s="106"/>
      <c r="G324" s="56"/>
      <c r="H324" s="56"/>
      <c r="I324" s="107"/>
      <c r="J324" s="56"/>
      <c r="K324" s="56"/>
      <c r="L324" s="56"/>
      <c r="M324" s="56"/>
      <c r="N324" s="56"/>
      <c r="O324" s="56"/>
      <c r="P324" s="56"/>
      <c r="Q324" s="56"/>
      <c r="R324" s="56"/>
      <c r="S324" s="56"/>
      <c r="T324" s="56"/>
      <c r="U324" s="56"/>
      <c r="V324" s="56"/>
      <c r="W324" s="56"/>
      <c r="X324" s="56"/>
      <c r="Y324" s="56"/>
      <c r="Z324" s="56"/>
    </row>
    <row r="325" spans="1:26" ht="13" x14ac:dyDescent="0.15">
      <c r="A325" s="103"/>
      <c r="B325" s="104"/>
      <c r="C325" s="105"/>
      <c r="D325" s="56"/>
      <c r="E325" s="56"/>
      <c r="F325" s="106"/>
      <c r="G325" s="56"/>
      <c r="H325" s="56"/>
      <c r="I325" s="107"/>
      <c r="J325" s="56"/>
      <c r="K325" s="56"/>
      <c r="L325" s="56"/>
      <c r="M325" s="56"/>
      <c r="N325" s="56"/>
      <c r="O325" s="56"/>
      <c r="P325" s="56"/>
      <c r="Q325" s="56"/>
      <c r="R325" s="56"/>
      <c r="S325" s="56"/>
      <c r="T325" s="56"/>
      <c r="U325" s="56"/>
      <c r="V325" s="56"/>
      <c r="W325" s="56"/>
      <c r="X325" s="56"/>
      <c r="Y325" s="56"/>
      <c r="Z325" s="56"/>
    </row>
    <row r="326" spans="1:26" ht="13" x14ac:dyDescent="0.15">
      <c r="A326" s="103"/>
      <c r="B326" s="104"/>
      <c r="C326" s="105"/>
      <c r="D326" s="56"/>
      <c r="E326" s="56"/>
      <c r="F326" s="106"/>
      <c r="G326" s="56"/>
      <c r="H326" s="56"/>
      <c r="I326" s="107"/>
      <c r="J326" s="56"/>
      <c r="K326" s="56"/>
      <c r="L326" s="56"/>
      <c r="M326" s="56"/>
      <c r="N326" s="56"/>
      <c r="O326" s="56"/>
      <c r="P326" s="56"/>
      <c r="Q326" s="56"/>
      <c r="R326" s="56"/>
      <c r="S326" s="56"/>
      <c r="T326" s="56"/>
      <c r="U326" s="56"/>
      <c r="V326" s="56"/>
      <c r="W326" s="56"/>
      <c r="X326" s="56"/>
      <c r="Y326" s="56"/>
      <c r="Z326" s="56"/>
    </row>
    <row r="327" spans="1:26" ht="13" x14ac:dyDescent="0.15">
      <c r="A327" s="103"/>
      <c r="B327" s="104"/>
      <c r="C327" s="105"/>
      <c r="D327" s="56"/>
      <c r="E327" s="56"/>
      <c r="F327" s="106"/>
      <c r="G327" s="56"/>
      <c r="H327" s="56"/>
      <c r="I327" s="107"/>
      <c r="J327" s="56"/>
      <c r="K327" s="56"/>
      <c r="L327" s="56"/>
      <c r="M327" s="56"/>
      <c r="N327" s="56"/>
      <c r="O327" s="56"/>
      <c r="P327" s="56"/>
      <c r="Q327" s="56"/>
      <c r="R327" s="56"/>
      <c r="S327" s="56"/>
      <c r="T327" s="56"/>
      <c r="U327" s="56"/>
      <c r="V327" s="56"/>
      <c r="W327" s="56"/>
      <c r="X327" s="56"/>
      <c r="Y327" s="56"/>
      <c r="Z327" s="56"/>
    </row>
    <row r="328" spans="1:26" ht="13" x14ac:dyDescent="0.15">
      <c r="A328" s="103"/>
      <c r="B328" s="104"/>
      <c r="C328" s="105"/>
      <c r="D328" s="56"/>
      <c r="E328" s="56"/>
      <c r="F328" s="106"/>
      <c r="G328" s="56"/>
      <c r="H328" s="56"/>
      <c r="I328" s="107"/>
      <c r="J328" s="56"/>
      <c r="K328" s="56"/>
      <c r="L328" s="56"/>
      <c r="M328" s="56"/>
      <c r="N328" s="56"/>
      <c r="O328" s="56"/>
      <c r="P328" s="56"/>
      <c r="Q328" s="56"/>
      <c r="R328" s="56"/>
      <c r="S328" s="56"/>
      <c r="T328" s="56"/>
      <c r="U328" s="56"/>
      <c r="V328" s="56"/>
      <c r="W328" s="56"/>
      <c r="X328" s="56"/>
      <c r="Y328" s="56"/>
      <c r="Z328" s="56"/>
    </row>
    <row r="329" spans="1:26" ht="13" x14ac:dyDescent="0.15">
      <c r="A329" s="103"/>
      <c r="B329" s="104"/>
      <c r="C329" s="105"/>
      <c r="D329" s="56"/>
      <c r="E329" s="56"/>
      <c r="F329" s="106"/>
      <c r="G329" s="56"/>
      <c r="H329" s="56"/>
      <c r="I329" s="107"/>
      <c r="J329" s="56"/>
      <c r="K329" s="56"/>
      <c r="L329" s="56"/>
      <c r="M329" s="56"/>
      <c r="N329" s="56"/>
      <c r="O329" s="56"/>
      <c r="P329" s="56"/>
      <c r="Q329" s="56"/>
      <c r="R329" s="56"/>
      <c r="S329" s="56"/>
      <c r="T329" s="56"/>
      <c r="U329" s="56"/>
      <c r="V329" s="56"/>
      <c r="W329" s="56"/>
      <c r="X329" s="56"/>
      <c r="Y329" s="56"/>
      <c r="Z329" s="56"/>
    </row>
    <row r="330" spans="1:26" ht="13" x14ac:dyDescent="0.15">
      <c r="A330" s="103"/>
      <c r="B330" s="104"/>
      <c r="C330" s="105"/>
      <c r="D330" s="56"/>
      <c r="E330" s="56"/>
      <c r="F330" s="106"/>
      <c r="G330" s="56"/>
      <c r="H330" s="56"/>
      <c r="I330" s="107"/>
      <c r="J330" s="56"/>
      <c r="K330" s="56"/>
      <c r="L330" s="56"/>
      <c r="M330" s="56"/>
      <c r="N330" s="56"/>
      <c r="O330" s="56"/>
      <c r="P330" s="56"/>
      <c r="Q330" s="56"/>
      <c r="R330" s="56"/>
      <c r="S330" s="56"/>
      <c r="T330" s="56"/>
      <c r="U330" s="56"/>
      <c r="V330" s="56"/>
      <c r="W330" s="56"/>
      <c r="X330" s="56"/>
      <c r="Y330" s="56"/>
      <c r="Z330" s="56"/>
    </row>
    <row r="331" spans="1:26" ht="13" x14ac:dyDescent="0.15">
      <c r="A331" s="103"/>
      <c r="B331" s="104"/>
      <c r="C331" s="105"/>
      <c r="D331" s="56"/>
      <c r="E331" s="56"/>
      <c r="F331" s="106"/>
      <c r="G331" s="56"/>
      <c r="H331" s="56"/>
      <c r="I331" s="107"/>
      <c r="J331" s="56"/>
      <c r="K331" s="56"/>
      <c r="L331" s="56"/>
      <c r="M331" s="56"/>
      <c r="N331" s="56"/>
      <c r="O331" s="56"/>
      <c r="P331" s="56"/>
      <c r="Q331" s="56"/>
      <c r="R331" s="56"/>
      <c r="S331" s="56"/>
      <c r="T331" s="56"/>
      <c r="U331" s="56"/>
      <c r="V331" s="56"/>
      <c r="W331" s="56"/>
      <c r="X331" s="56"/>
      <c r="Y331" s="56"/>
      <c r="Z331" s="56"/>
    </row>
    <row r="332" spans="1:26" ht="13" x14ac:dyDescent="0.15">
      <c r="A332" s="103"/>
      <c r="B332" s="104"/>
      <c r="C332" s="105"/>
      <c r="D332" s="56"/>
      <c r="E332" s="56"/>
      <c r="F332" s="106"/>
      <c r="G332" s="56"/>
      <c r="H332" s="56"/>
      <c r="I332" s="107"/>
      <c r="J332" s="56"/>
      <c r="K332" s="56"/>
      <c r="L332" s="56"/>
      <c r="M332" s="56"/>
      <c r="N332" s="56"/>
      <c r="O332" s="56"/>
      <c r="P332" s="56"/>
      <c r="Q332" s="56"/>
      <c r="R332" s="56"/>
      <c r="S332" s="56"/>
      <c r="T332" s="56"/>
      <c r="U332" s="56"/>
      <c r="V332" s="56"/>
      <c r="W332" s="56"/>
      <c r="X332" s="56"/>
      <c r="Y332" s="56"/>
      <c r="Z332" s="56"/>
    </row>
    <row r="333" spans="1:26" ht="13" x14ac:dyDescent="0.15">
      <c r="A333" s="103"/>
      <c r="B333" s="104"/>
      <c r="C333" s="105"/>
      <c r="D333" s="56"/>
      <c r="E333" s="56"/>
      <c r="F333" s="106"/>
      <c r="G333" s="56"/>
      <c r="H333" s="56"/>
      <c r="I333" s="107"/>
      <c r="J333" s="56"/>
      <c r="K333" s="56"/>
      <c r="L333" s="56"/>
      <c r="M333" s="56"/>
      <c r="N333" s="56"/>
      <c r="O333" s="56"/>
      <c r="P333" s="56"/>
      <c r="Q333" s="56"/>
      <c r="R333" s="56"/>
      <c r="S333" s="56"/>
      <c r="T333" s="56"/>
      <c r="U333" s="56"/>
      <c r="V333" s="56"/>
      <c r="W333" s="56"/>
      <c r="X333" s="56"/>
      <c r="Y333" s="56"/>
      <c r="Z333" s="56"/>
    </row>
    <row r="334" spans="1:26" ht="13" x14ac:dyDescent="0.15">
      <c r="A334" s="103"/>
      <c r="B334" s="104"/>
      <c r="C334" s="105"/>
      <c r="D334" s="56"/>
      <c r="E334" s="56"/>
      <c r="F334" s="106"/>
      <c r="G334" s="56"/>
      <c r="H334" s="56"/>
      <c r="I334" s="107"/>
      <c r="J334" s="56"/>
      <c r="K334" s="56"/>
      <c r="L334" s="56"/>
      <c r="M334" s="56"/>
      <c r="N334" s="56"/>
      <c r="O334" s="56"/>
      <c r="P334" s="56"/>
      <c r="Q334" s="56"/>
      <c r="R334" s="56"/>
      <c r="S334" s="56"/>
      <c r="T334" s="56"/>
      <c r="U334" s="56"/>
      <c r="V334" s="56"/>
      <c r="W334" s="56"/>
      <c r="X334" s="56"/>
      <c r="Y334" s="56"/>
      <c r="Z334" s="56"/>
    </row>
    <row r="335" spans="1:26" ht="13" x14ac:dyDescent="0.15">
      <c r="A335" s="103"/>
      <c r="B335" s="104"/>
      <c r="C335" s="105"/>
      <c r="D335" s="56"/>
      <c r="E335" s="56"/>
      <c r="F335" s="106"/>
      <c r="G335" s="56"/>
      <c r="H335" s="56"/>
      <c r="I335" s="107"/>
      <c r="J335" s="56"/>
      <c r="K335" s="56"/>
      <c r="L335" s="56"/>
      <c r="M335" s="56"/>
      <c r="N335" s="56"/>
      <c r="O335" s="56"/>
      <c r="P335" s="56"/>
      <c r="Q335" s="56"/>
      <c r="R335" s="56"/>
      <c r="S335" s="56"/>
      <c r="T335" s="56"/>
      <c r="U335" s="56"/>
      <c r="V335" s="56"/>
      <c r="W335" s="56"/>
      <c r="X335" s="56"/>
      <c r="Y335" s="56"/>
      <c r="Z335" s="56"/>
    </row>
    <row r="336" spans="1:26" ht="13" x14ac:dyDescent="0.15">
      <c r="A336" s="103"/>
      <c r="B336" s="104"/>
      <c r="C336" s="105"/>
      <c r="D336" s="56"/>
      <c r="E336" s="56"/>
      <c r="F336" s="106"/>
      <c r="G336" s="56"/>
      <c r="H336" s="56"/>
      <c r="I336" s="107"/>
      <c r="J336" s="56"/>
      <c r="K336" s="56"/>
      <c r="L336" s="56"/>
      <c r="M336" s="56"/>
      <c r="N336" s="56"/>
      <c r="O336" s="56"/>
      <c r="P336" s="56"/>
      <c r="Q336" s="56"/>
      <c r="R336" s="56"/>
      <c r="S336" s="56"/>
      <c r="T336" s="56"/>
      <c r="U336" s="56"/>
      <c r="V336" s="56"/>
      <c r="W336" s="56"/>
      <c r="X336" s="56"/>
      <c r="Y336" s="56"/>
      <c r="Z336" s="56"/>
    </row>
    <row r="337" spans="1:26" ht="13" x14ac:dyDescent="0.15">
      <c r="A337" s="103"/>
      <c r="B337" s="104"/>
      <c r="C337" s="105"/>
      <c r="D337" s="56"/>
      <c r="E337" s="56"/>
      <c r="F337" s="106"/>
      <c r="G337" s="56"/>
      <c r="H337" s="56"/>
      <c r="I337" s="107"/>
      <c r="J337" s="56"/>
      <c r="K337" s="56"/>
      <c r="L337" s="56"/>
      <c r="M337" s="56"/>
      <c r="N337" s="56"/>
      <c r="O337" s="56"/>
      <c r="P337" s="56"/>
      <c r="Q337" s="56"/>
      <c r="R337" s="56"/>
      <c r="S337" s="56"/>
      <c r="T337" s="56"/>
      <c r="U337" s="56"/>
      <c r="V337" s="56"/>
      <c r="W337" s="56"/>
      <c r="X337" s="56"/>
      <c r="Y337" s="56"/>
      <c r="Z337" s="56"/>
    </row>
    <row r="338" spans="1:26" ht="13" x14ac:dyDescent="0.15">
      <c r="A338" s="103"/>
      <c r="B338" s="104"/>
      <c r="C338" s="105"/>
      <c r="D338" s="56"/>
      <c r="E338" s="56"/>
      <c r="F338" s="106"/>
      <c r="G338" s="56"/>
      <c r="H338" s="56"/>
      <c r="I338" s="107"/>
      <c r="J338" s="56"/>
      <c r="K338" s="56"/>
      <c r="L338" s="56"/>
      <c r="M338" s="56"/>
      <c r="N338" s="56"/>
      <c r="O338" s="56"/>
      <c r="P338" s="56"/>
      <c r="Q338" s="56"/>
      <c r="R338" s="56"/>
      <c r="S338" s="56"/>
      <c r="T338" s="56"/>
      <c r="U338" s="56"/>
      <c r="V338" s="56"/>
      <c r="W338" s="56"/>
      <c r="X338" s="56"/>
      <c r="Y338" s="56"/>
      <c r="Z338" s="56"/>
    </row>
    <row r="339" spans="1:26" ht="13" x14ac:dyDescent="0.15">
      <c r="A339" s="103"/>
      <c r="B339" s="104"/>
      <c r="C339" s="105"/>
      <c r="D339" s="56"/>
      <c r="E339" s="56"/>
      <c r="F339" s="106"/>
      <c r="G339" s="56"/>
      <c r="H339" s="56"/>
      <c r="I339" s="107"/>
      <c r="J339" s="56"/>
      <c r="K339" s="56"/>
      <c r="L339" s="56"/>
      <c r="M339" s="56"/>
      <c r="N339" s="56"/>
      <c r="O339" s="56"/>
      <c r="P339" s="56"/>
      <c r="Q339" s="56"/>
      <c r="R339" s="56"/>
      <c r="S339" s="56"/>
      <c r="T339" s="56"/>
      <c r="U339" s="56"/>
      <c r="V339" s="56"/>
      <c r="W339" s="56"/>
      <c r="X339" s="56"/>
      <c r="Y339" s="56"/>
      <c r="Z339" s="56"/>
    </row>
    <row r="340" spans="1:26" ht="13" x14ac:dyDescent="0.15">
      <c r="A340" s="103"/>
      <c r="B340" s="104"/>
      <c r="C340" s="105"/>
      <c r="D340" s="56"/>
      <c r="E340" s="56"/>
      <c r="F340" s="106"/>
      <c r="G340" s="56"/>
      <c r="H340" s="56"/>
      <c r="I340" s="107"/>
      <c r="J340" s="56"/>
      <c r="K340" s="56"/>
      <c r="L340" s="56"/>
      <c r="M340" s="56"/>
      <c r="N340" s="56"/>
      <c r="O340" s="56"/>
      <c r="P340" s="56"/>
      <c r="Q340" s="56"/>
      <c r="R340" s="56"/>
      <c r="S340" s="56"/>
      <c r="T340" s="56"/>
      <c r="U340" s="56"/>
      <c r="V340" s="56"/>
      <c r="W340" s="56"/>
      <c r="X340" s="56"/>
      <c r="Y340" s="56"/>
      <c r="Z340" s="56"/>
    </row>
    <row r="341" spans="1:26" ht="13" x14ac:dyDescent="0.15">
      <c r="A341" s="103"/>
      <c r="B341" s="104"/>
      <c r="C341" s="105"/>
      <c r="D341" s="56"/>
      <c r="E341" s="56"/>
      <c r="F341" s="106"/>
      <c r="G341" s="56"/>
      <c r="H341" s="56"/>
      <c r="I341" s="107"/>
      <c r="J341" s="56"/>
      <c r="K341" s="56"/>
      <c r="L341" s="56"/>
      <c r="M341" s="56"/>
      <c r="N341" s="56"/>
      <c r="O341" s="56"/>
      <c r="P341" s="56"/>
      <c r="Q341" s="56"/>
      <c r="R341" s="56"/>
      <c r="S341" s="56"/>
      <c r="T341" s="56"/>
      <c r="U341" s="56"/>
      <c r="V341" s="56"/>
      <c r="W341" s="56"/>
      <c r="X341" s="56"/>
      <c r="Y341" s="56"/>
      <c r="Z341" s="56"/>
    </row>
    <row r="342" spans="1:26" ht="13" x14ac:dyDescent="0.15">
      <c r="A342" s="103"/>
      <c r="B342" s="104"/>
      <c r="C342" s="105"/>
      <c r="D342" s="56"/>
      <c r="E342" s="56"/>
      <c r="F342" s="106"/>
      <c r="G342" s="56"/>
      <c r="H342" s="56"/>
      <c r="I342" s="107"/>
      <c r="J342" s="56"/>
      <c r="K342" s="56"/>
      <c r="L342" s="56"/>
      <c r="M342" s="56"/>
      <c r="N342" s="56"/>
      <c r="O342" s="56"/>
      <c r="P342" s="56"/>
      <c r="Q342" s="56"/>
      <c r="R342" s="56"/>
      <c r="S342" s="56"/>
      <c r="T342" s="56"/>
      <c r="U342" s="56"/>
      <c r="V342" s="56"/>
      <c r="W342" s="56"/>
      <c r="X342" s="56"/>
      <c r="Y342" s="56"/>
      <c r="Z342" s="56"/>
    </row>
    <row r="343" spans="1:26" ht="13" x14ac:dyDescent="0.15">
      <c r="A343" s="103"/>
      <c r="B343" s="104"/>
      <c r="C343" s="105"/>
      <c r="D343" s="56"/>
      <c r="E343" s="56"/>
      <c r="F343" s="106"/>
      <c r="G343" s="56"/>
      <c r="H343" s="56"/>
      <c r="I343" s="107"/>
      <c r="J343" s="56"/>
      <c r="K343" s="56"/>
      <c r="L343" s="56"/>
      <c r="M343" s="56"/>
      <c r="N343" s="56"/>
      <c r="O343" s="56"/>
      <c r="P343" s="56"/>
      <c r="Q343" s="56"/>
      <c r="R343" s="56"/>
      <c r="S343" s="56"/>
      <c r="T343" s="56"/>
      <c r="U343" s="56"/>
      <c r="V343" s="56"/>
      <c r="W343" s="56"/>
      <c r="X343" s="56"/>
      <c r="Y343" s="56"/>
      <c r="Z343" s="56"/>
    </row>
    <row r="344" spans="1:26" ht="13" x14ac:dyDescent="0.15">
      <c r="A344" s="103"/>
      <c r="B344" s="104"/>
      <c r="C344" s="105"/>
      <c r="D344" s="56"/>
      <c r="E344" s="56"/>
      <c r="F344" s="106"/>
      <c r="G344" s="56"/>
      <c r="H344" s="56"/>
      <c r="I344" s="107"/>
      <c r="J344" s="56"/>
      <c r="K344" s="56"/>
      <c r="L344" s="56"/>
      <c r="M344" s="56"/>
      <c r="N344" s="56"/>
      <c r="O344" s="56"/>
      <c r="P344" s="56"/>
      <c r="Q344" s="56"/>
      <c r="R344" s="56"/>
      <c r="S344" s="56"/>
      <c r="T344" s="56"/>
      <c r="U344" s="56"/>
      <c r="V344" s="56"/>
      <c r="W344" s="56"/>
      <c r="X344" s="56"/>
      <c r="Y344" s="56"/>
      <c r="Z344" s="56"/>
    </row>
    <row r="345" spans="1:26" ht="13" x14ac:dyDescent="0.15">
      <c r="A345" s="103"/>
      <c r="B345" s="104"/>
      <c r="C345" s="105"/>
      <c r="D345" s="56"/>
      <c r="E345" s="56"/>
      <c r="F345" s="106"/>
      <c r="G345" s="56"/>
      <c r="H345" s="56"/>
      <c r="I345" s="107"/>
      <c r="J345" s="56"/>
      <c r="K345" s="56"/>
      <c r="L345" s="56"/>
      <c r="M345" s="56"/>
      <c r="N345" s="56"/>
      <c r="O345" s="56"/>
      <c r="P345" s="56"/>
      <c r="Q345" s="56"/>
      <c r="R345" s="56"/>
      <c r="S345" s="56"/>
      <c r="T345" s="56"/>
      <c r="U345" s="56"/>
      <c r="V345" s="56"/>
      <c r="W345" s="56"/>
      <c r="X345" s="56"/>
      <c r="Y345" s="56"/>
      <c r="Z345" s="56"/>
    </row>
    <row r="346" spans="1:26" ht="13" x14ac:dyDescent="0.15">
      <c r="A346" s="103"/>
      <c r="B346" s="104"/>
      <c r="C346" s="105"/>
      <c r="D346" s="56"/>
      <c r="E346" s="56"/>
      <c r="F346" s="106"/>
      <c r="G346" s="56"/>
      <c r="H346" s="56"/>
      <c r="I346" s="107"/>
      <c r="J346" s="56"/>
      <c r="K346" s="56"/>
      <c r="L346" s="56"/>
      <c r="M346" s="56"/>
      <c r="N346" s="56"/>
      <c r="O346" s="56"/>
      <c r="P346" s="56"/>
      <c r="Q346" s="56"/>
      <c r="R346" s="56"/>
      <c r="S346" s="56"/>
      <c r="T346" s="56"/>
      <c r="U346" s="56"/>
      <c r="V346" s="56"/>
      <c r="W346" s="56"/>
      <c r="X346" s="56"/>
      <c r="Y346" s="56"/>
      <c r="Z346" s="56"/>
    </row>
    <row r="347" spans="1:26" ht="13" x14ac:dyDescent="0.15">
      <c r="A347" s="103"/>
      <c r="B347" s="104"/>
      <c r="C347" s="105"/>
      <c r="D347" s="56"/>
      <c r="E347" s="56"/>
      <c r="F347" s="106"/>
      <c r="G347" s="56"/>
      <c r="H347" s="56"/>
      <c r="I347" s="107"/>
      <c r="J347" s="56"/>
      <c r="K347" s="56"/>
      <c r="L347" s="56"/>
      <c r="M347" s="56"/>
      <c r="N347" s="56"/>
      <c r="O347" s="56"/>
      <c r="P347" s="56"/>
      <c r="Q347" s="56"/>
      <c r="R347" s="56"/>
      <c r="S347" s="56"/>
      <c r="T347" s="56"/>
      <c r="U347" s="56"/>
      <c r="V347" s="56"/>
      <c r="W347" s="56"/>
      <c r="X347" s="56"/>
      <c r="Y347" s="56"/>
      <c r="Z347" s="56"/>
    </row>
    <row r="348" spans="1:26" ht="13" x14ac:dyDescent="0.15">
      <c r="A348" s="103"/>
      <c r="B348" s="104"/>
      <c r="C348" s="105"/>
      <c r="D348" s="56"/>
      <c r="E348" s="56"/>
      <c r="F348" s="106"/>
      <c r="G348" s="56"/>
      <c r="H348" s="56"/>
      <c r="I348" s="107"/>
      <c r="J348" s="56"/>
      <c r="K348" s="56"/>
      <c r="L348" s="56"/>
      <c r="M348" s="56"/>
      <c r="N348" s="56"/>
      <c r="O348" s="56"/>
      <c r="P348" s="56"/>
      <c r="Q348" s="56"/>
      <c r="R348" s="56"/>
      <c r="S348" s="56"/>
      <c r="T348" s="56"/>
      <c r="U348" s="56"/>
      <c r="V348" s="56"/>
      <c r="W348" s="56"/>
      <c r="X348" s="56"/>
      <c r="Y348" s="56"/>
      <c r="Z348" s="56"/>
    </row>
    <row r="349" spans="1:26" ht="13" x14ac:dyDescent="0.15">
      <c r="A349" s="103"/>
      <c r="B349" s="104"/>
      <c r="C349" s="105"/>
      <c r="D349" s="56"/>
      <c r="E349" s="56"/>
      <c r="F349" s="106"/>
      <c r="G349" s="56"/>
      <c r="H349" s="56"/>
      <c r="I349" s="107"/>
      <c r="J349" s="56"/>
      <c r="K349" s="56"/>
      <c r="L349" s="56"/>
      <c r="M349" s="56"/>
      <c r="N349" s="56"/>
      <c r="O349" s="56"/>
      <c r="P349" s="56"/>
      <c r="Q349" s="56"/>
      <c r="R349" s="56"/>
      <c r="S349" s="56"/>
      <c r="T349" s="56"/>
      <c r="U349" s="56"/>
      <c r="V349" s="56"/>
      <c r="W349" s="56"/>
      <c r="X349" s="56"/>
      <c r="Y349" s="56"/>
      <c r="Z349" s="56"/>
    </row>
    <row r="350" spans="1:26" ht="13" x14ac:dyDescent="0.15">
      <c r="A350" s="103"/>
      <c r="B350" s="104"/>
      <c r="C350" s="105"/>
      <c r="D350" s="56"/>
      <c r="E350" s="56"/>
      <c r="F350" s="106"/>
      <c r="G350" s="56"/>
      <c r="H350" s="56"/>
      <c r="I350" s="107"/>
      <c r="J350" s="56"/>
      <c r="K350" s="56"/>
      <c r="L350" s="56"/>
      <c r="M350" s="56"/>
      <c r="N350" s="56"/>
      <c r="O350" s="56"/>
      <c r="P350" s="56"/>
      <c r="Q350" s="56"/>
      <c r="R350" s="56"/>
      <c r="S350" s="56"/>
      <c r="T350" s="56"/>
      <c r="U350" s="56"/>
      <c r="V350" s="56"/>
      <c r="W350" s="56"/>
      <c r="X350" s="56"/>
      <c r="Y350" s="56"/>
      <c r="Z350" s="56"/>
    </row>
    <row r="351" spans="1:26" ht="13" x14ac:dyDescent="0.15">
      <c r="A351" s="103"/>
      <c r="B351" s="104"/>
      <c r="C351" s="105"/>
      <c r="D351" s="56"/>
      <c r="E351" s="56"/>
      <c r="F351" s="106"/>
      <c r="G351" s="56"/>
      <c r="H351" s="56"/>
      <c r="I351" s="107"/>
      <c r="J351" s="56"/>
      <c r="K351" s="56"/>
      <c r="L351" s="56"/>
      <c r="M351" s="56"/>
      <c r="N351" s="56"/>
      <c r="O351" s="56"/>
      <c r="P351" s="56"/>
      <c r="Q351" s="56"/>
      <c r="R351" s="56"/>
      <c r="S351" s="56"/>
      <c r="T351" s="56"/>
      <c r="U351" s="56"/>
      <c r="V351" s="56"/>
      <c r="W351" s="56"/>
      <c r="X351" s="56"/>
      <c r="Y351" s="56"/>
      <c r="Z351" s="56"/>
    </row>
    <row r="352" spans="1:26" ht="13" x14ac:dyDescent="0.15">
      <c r="A352" s="103"/>
      <c r="B352" s="104"/>
      <c r="C352" s="105"/>
      <c r="D352" s="56"/>
      <c r="E352" s="56"/>
      <c r="F352" s="106"/>
      <c r="G352" s="56"/>
      <c r="H352" s="56"/>
      <c r="I352" s="107"/>
      <c r="J352" s="56"/>
      <c r="K352" s="56"/>
      <c r="L352" s="56"/>
      <c r="M352" s="56"/>
      <c r="N352" s="56"/>
      <c r="O352" s="56"/>
      <c r="P352" s="56"/>
      <c r="Q352" s="56"/>
      <c r="R352" s="56"/>
      <c r="S352" s="56"/>
      <c r="T352" s="56"/>
      <c r="U352" s="56"/>
      <c r="V352" s="56"/>
      <c r="W352" s="56"/>
      <c r="X352" s="56"/>
      <c r="Y352" s="56"/>
      <c r="Z352" s="56"/>
    </row>
    <row r="353" spans="1:26" ht="13" x14ac:dyDescent="0.15">
      <c r="A353" s="103"/>
      <c r="B353" s="104"/>
      <c r="C353" s="105"/>
      <c r="D353" s="56"/>
      <c r="E353" s="56"/>
      <c r="F353" s="106"/>
      <c r="G353" s="56"/>
      <c r="H353" s="56"/>
      <c r="I353" s="107"/>
      <c r="J353" s="56"/>
      <c r="K353" s="56"/>
      <c r="L353" s="56"/>
      <c r="M353" s="56"/>
      <c r="N353" s="56"/>
      <c r="O353" s="56"/>
      <c r="P353" s="56"/>
      <c r="Q353" s="56"/>
      <c r="R353" s="56"/>
      <c r="S353" s="56"/>
      <c r="T353" s="56"/>
      <c r="U353" s="56"/>
      <c r="V353" s="56"/>
      <c r="W353" s="56"/>
      <c r="X353" s="56"/>
      <c r="Y353" s="56"/>
      <c r="Z353" s="56"/>
    </row>
    <row r="354" spans="1:26" ht="13" x14ac:dyDescent="0.15">
      <c r="A354" s="103"/>
      <c r="B354" s="104"/>
      <c r="C354" s="105"/>
      <c r="D354" s="56"/>
      <c r="E354" s="56"/>
      <c r="F354" s="106"/>
      <c r="G354" s="56"/>
      <c r="H354" s="56"/>
      <c r="I354" s="107"/>
      <c r="J354" s="56"/>
      <c r="K354" s="56"/>
      <c r="L354" s="56"/>
      <c r="M354" s="56"/>
      <c r="N354" s="56"/>
      <c r="O354" s="56"/>
      <c r="P354" s="56"/>
      <c r="Q354" s="56"/>
      <c r="R354" s="56"/>
      <c r="S354" s="56"/>
      <c r="T354" s="56"/>
      <c r="U354" s="56"/>
      <c r="V354" s="56"/>
      <c r="W354" s="56"/>
      <c r="X354" s="56"/>
      <c r="Y354" s="56"/>
      <c r="Z354" s="56"/>
    </row>
    <row r="355" spans="1:26" ht="13" x14ac:dyDescent="0.15">
      <c r="A355" s="103"/>
      <c r="B355" s="104"/>
      <c r="C355" s="105"/>
      <c r="D355" s="56"/>
      <c r="E355" s="56"/>
      <c r="F355" s="106"/>
      <c r="G355" s="56"/>
      <c r="H355" s="56"/>
      <c r="I355" s="107"/>
      <c r="J355" s="56"/>
      <c r="K355" s="56"/>
      <c r="L355" s="56"/>
      <c r="M355" s="56"/>
      <c r="N355" s="56"/>
      <c r="O355" s="56"/>
      <c r="P355" s="56"/>
      <c r="Q355" s="56"/>
      <c r="R355" s="56"/>
      <c r="S355" s="56"/>
      <c r="T355" s="56"/>
      <c r="U355" s="56"/>
      <c r="V355" s="56"/>
      <c r="W355" s="56"/>
      <c r="X355" s="56"/>
      <c r="Y355" s="56"/>
      <c r="Z355" s="56"/>
    </row>
    <row r="356" spans="1:26" ht="13" x14ac:dyDescent="0.15">
      <c r="A356" s="103"/>
      <c r="B356" s="104"/>
      <c r="C356" s="105"/>
      <c r="D356" s="56"/>
      <c r="E356" s="56"/>
      <c r="F356" s="106"/>
      <c r="G356" s="56"/>
      <c r="H356" s="56"/>
      <c r="I356" s="107"/>
      <c r="J356" s="56"/>
      <c r="K356" s="56"/>
      <c r="L356" s="56"/>
      <c r="M356" s="56"/>
      <c r="N356" s="56"/>
      <c r="O356" s="56"/>
      <c r="P356" s="56"/>
      <c r="Q356" s="56"/>
      <c r="R356" s="56"/>
      <c r="S356" s="56"/>
      <c r="T356" s="56"/>
      <c r="U356" s="56"/>
      <c r="V356" s="56"/>
      <c r="W356" s="56"/>
      <c r="X356" s="56"/>
      <c r="Y356" s="56"/>
      <c r="Z356" s="56"/>
    </row>
    <row r="357" spans="1:26" ht="13" x14ac:dyDescent="0.15">
      <c r="A357" s="103"/>
      <c r="B357" s="104"/>
      <c r="C357" s="105"/>
      <c r="D357" s="56"/>
      <c r="E357" s="56"/>
      <c r="F357" s="106"/>
      <c r="G357" s="56"/>
      <c r="H357" s="56"/>
      <c r="I357" s="107"/>
      <c r="J357" s="56"/>
      <c r="K357" s="56"/>
      <c r="L357" s="56"/>
      <c r="M357" s="56"/>
      <c r="N357" s="56"/>
      <c r="O357" s="56"/>
      <c r="P357" s="56"/>
      <c r="Q357" s="56"/>
      <c r="R357" s="56"/>
      <c r="S357" s="56"/>
      <c r="T357" s="56"/>
      <c r="U357" s="56"/>
      <c r="V357" s="56"/>
      <c r="W357" s="56"/>
      <c r="X357" s="56"/>
      <c r="Y357" s="56"/>
      <c r="Z357" s="56"/>
    </row>
    <row r="358" spans="1:26" ht="13" x14ac:dyDescent="0.15">
      <c r="A358" s="103"/>
      <c r="B358" s="104"/>
      <c r="C358" s="105"/>
      <c r="D358" s="56"/>
      <c r="E358" s="56"/>
      <c r="F358" s="106"/>
      <c r="G358" s="56"/>
      <c r="H358" s="56"/>
      <c r="I358" s="107"/>
      <c r="J358" s="56"/>
      <c r="K358" s="56"/>
      <c r="L358" s="56"/>
      <c r="M358" s="56"/>
      <c r="N358" s="56"/>
      <c r="O358" s="56"/>
      <c r="P358" s="56"/>
      <c r="Q358" s="56"/>
      <c r="R358" s="56"/>
      <c r="S358" s="56"/>
      <c r="T358" s="56"/>
      <c r="U358" s="56"/>
      <c r="V358" s="56"/>
      <c r="W358" s="56"/>
      <c r="X358" s="56"/>
      <c r="Y358" s="56"/>
      <c r="Z358" s="56"/>
    </row>
    <row r="359" spans="1:26" ht="13" x14ac:dyDescent="0.15">
      <c r="A359" s="103"/>
      <c r="B359" s="104"/>
      <c r="C359" s="105"/>
      <c r="D359" s="56"/>
      <c r="E359" s="56"/>
      <c r="F359" s="106"/>
      <c r="G359" s="56"/>
      <c r="H359" s="56"/>
      <c r="I359" s="107"/>
      <c r="J359" s="56"/>
      <c r="K359" s="56"/>
      <c r="L359" s="56"/>
      <c r="M359" s="56"/>
      <c r="N359" s="56"/>
      <c r="O359" s="56"/>
      <c r="P359" s="56"/>
      <c r="Q359" s="56"/>
      <c r="R359" s="56"/>
      <c r="S359" s="56"/>
      <c r="T359" s="56"/>
      <c r="U359" s="56"/>
      <c r="V359" s="56"/>
      <c r="W359" s="56"/>
      <c r="X359" s="56"/>
      <c r="Y359" s="56"/>
      <c r="Z359" s="56"/>
    </row>
    <row r="360" spans="1:26" ht="13" x14ac:dyDescent="0.15">
      <c r="A360" s="103"/>
      <c r="B360" s="104"/>
      <c r="C360" s="105"/>
      <c r="D360" s="56"/>
      <c r="E360" s="56"/>
      <c r="F360" s="106"/>
      <c r="G360" s="56"/>
      <c r="H360" s="56"/>
      <c r="I360" s="107"/>
      <c r="J360" s="56"/>
      <c r="K360" s="56"/>
      <c r="L360" s="56"/>
      <c r="M360" s="56"/>
      <c r="N360" s="56"/>
      <c r="O360" s="56"/>
      <c r="P360" s="56"/>
      <c r="Q360" s="56"/>
      <c r="R360" s="56"/>
      <c r="S360" s="56"/>
      <c r="T360" s="56"/>
      <c r="U360" s="56"/>
      <c r="V360" s="56"/>
      <c r="W360" s="56"/>
      <c r="X360" s="56"/>
      <c r="Y360" s="56"/>
      <c r="Z360" s="56"/>
    </row>
    <row r="361" spans="1:26" ht="13" x14ac:dyDescent="0.15">
      <c r="A361" s="103"/>
      <c r="B361" s="104"/>
      <c r="C361" s="105"/>
      <c r="D361" s="56"/>
      <c r="E361" s="56"/>
      <c r="F361" s="106"/>
      <c r="G361" s="56"/>
      <c r="H361" s="56"/>
      <c r="I361" s="107"/>
      <c r="J361" s="56"/>
      <c r="K361" s="56"/>
      <c r="L361" s="56"/>
      <c r="M361" s="56"/>
      <c r="N361" s="56"/>
      <c r="O361" s="56"/>
      <c r="P361" s="56"/>
      <c r="Q361" s="56"/>
      <c r="R361" s="56"/>
      <c r="S361" s="56"/>
      <c r="T361" s="56"/>
      <c r="U361" s="56"/>
      <c r="V361" s="56"/>
      <c r="W361" s="56"/>
      <c r="X361" s="56"/>
      <c r="Y361" s="56"/>
      <c r="Z361" s="56"/>
    </row>
    <row r="362" spans="1:26" ht="13" x14ac:dyDescent="0.15">
      <c r="A362" s="103"/>
      <c r="B362" s="104"/>
      <c r="C362" s="105"/>
      <c r="D362" s="56"/>
      <c r="E362" s="56"/>
      <c r="F362" s="106"/>
      <c r="G362" s="56"/>
      <c r="H362" s="56"/>
      <c r="I362" s="107"/>
      <c r="J362" s="56"/>
      <c r="K362" s="56"/>
      <c r="L362" s="56"/>
      <c r="M362" s="56"/>
      <c r="N362" s="56"/>
      <c r="O362" s="56"/>
      <c r="P362" s="56"/>
      <c r="Q362" s="56"/>
      <c r="R362" s="56"/>
      <c r="S362" s="56"/>
      <c r="T362" s="56"/>
      <c r="U362" s="56"/>
      <c r="V362" s="56"/>
      <c r="W362" s="56"/>
      <c r="X362" s="56"/>
      <c r="Y362" s="56"/>
      <c r="Z362" s="56"/>
    </row>
    <row r="363" spans="1:26" ht="13" x14ac:dyDescent="0.15">
      <c r="A363" s="103"/>
      <c r="B363" s="104"/>
      <c r="C363" s="105"/>
      <c r="D363" s="56"/>
      <c r="E363" s="56"/>
      <c r="F363" s="106"/>
      <c r="G363" s="56"/>
      <c r="H363" s="56"/>
      <c r="I363" s="107"/>
      <c r="J363" s="56"/>
      <c r="K363" s="56"/>
      <c r="L363" s="56"/>
      <c r="M363" s="56"/>
      <c r="N363" s="56"/>
      <c r="O363" s="56"/>
      <c r="P363" s="56"/>
      <c r="Q363" s="56"/>
      <c r="R363" s="56"/>
      <c r="S363" s="56"/>
      <c r="T363" s="56"/>
      <c r="U363" s="56"/>
      <c r="V363" s="56"/>
      <c r="W363" s="56"/>
      <c r="X363" s="56"/>
      <c r="Y363" s="56"/>
      <c r="Z363" s="56"/>
    </row>
    <row r="364" spans="1:26" ht="13" x14ac:dyDescent="0.15">
      <c r="A364" s="103"/>
      <c r="B364" s="104"/>
      <c r="C364" s="105"/>
      <c r="D364" s="56"/>
      <c r="E364" s="56"/>
      <c r="F364" s="106"/>
      <c r="G364" s="56"/>
      <c r="H364" s="56"/>
      <c r="I364" s="107"/>
      <c r="J364" s="56"/>
      <c r="K364" s="56"/>
      <c r="L364" s="56"/>
      <c r="M364" s="56"/>
      <c r="N364" s="56"/>
      <c r="O364" s="56"/>
      <c r="P364" s="56"/>
      <c r="Q364" s="56"/>
      <c r="R364" s="56"/>
      <c r="S364" s="56"/>
      <c r="T364" s="56"/>
      <c r="U364" s="56"/>
      <c r="V364" s="56"/>
      <c r="W364" s="56"/>
      <c r="X364" s="56"/>
      <c r="Y364" s="56"/>
      <c r="Z364" s="56"/>
    </row>
    <row r="365" spans="1:26" ht="13" x14ac:dyDescent="0.15">
      <c r="A365" s="103"/>
      <c r="B365" s="104"/>
      <c r="C365" s="105"/>
      <c r="D365" s="56"/>
      <c r="E365" s="56"/>
      <c r="F365" s="106"/>
      <c r="G365" s="56"/>
      <c r="H365" s="56"/>
      <c r="I365" s="107"/>
      <c r="J365" s="56"/>
      <c r="K365" s="56"/>
      <c r="L365" s="56"/>
      <c r="M365" s="56"/>
      <c r="N365" s="56"/>
      <c r="O365" s="56"/>
      <c r="P365" s="56"/>
      <c r="Q365" s="56"/>
      <c r="R365" s="56"/>
      <c r="S365" s="56"/>
      <c r="T365" s="56"/>
      <c r="U365" s="56"/>
      <c r="V365" s="56"/>
      <c r="W365" s="56"/>
      <c r="X365" s="56"/>
      <c r="Y365" s="56"/>
      <c r="Z365" s="56"/>
    </row>
    <row r="366" spans="1:26" ht="13" x14ac:dyDescent="0.15">
      <c r="A366" s="103"/>
      <c r="B366" s="104"/>
      <c r="C366" s="105"/>
      <c r="D366" s="56"/>
      <c r="E366" s="56"/>
      <c r="F366" s="106"/>
      <c r="G366" s="56"/>
      <c r="H366" s="56"/>
      <c r="I366" s="107"/>
      <c r="J366" s="56"/>
      <c r="K366" s="56"/>
      <c r="L366" s="56"/>
      <c r="M366" s="56"/>
      <c r="N366" s="56"/>
      <c r="O366" s="56"/>
      <c r="P366" s="56"/>
      <c r="Q366" s="56"/>
      <c r="R366" s="56"/>
      <c r="S366" s="56"/>
      <c r="T366" s="56"/>
      <c r="U366" s="56"/>
      <c r="V366" s="56"/>
      <c r="W366" s="56"/>
      <c r="X366" s="56"/>
      <c r="Y366" s="56"/>
      <c r="Z366" s="56"/>
    </row>
    <row r="367" spans="1:26" ht="13" x14ac:dyDescent="0.15">
      <c r="A367" s="103"/>
      <c r="B367" s="104"/>
      <c r="C367" s="105"/>
      <c r="D367" s="56"/>
      <c r="E367" s="56"/>
      <c r="F367" s="106"/>
      <c r="G367" s="56"/>
      <c r="H367" s="56"/>
      <c r="I367" s="107"/>
      <c r="J367" s="56"/>
      <c r="K367" s="56"/>
      <c r="L367" s="56"/>
      <c r="M367" s="56"/>
      <c r="N367" s="56"/>
      <c r="O367" s="56"/>
      <c r="P367" s="56"/>
      <c r="Q367" s="56"/>
      <c r="R367" s="56"/>
      <c r="S367" s="56"/>
      <c r="T367" s="56"/>
      <c r="U367" s="56"/>
      <c r="V367" s="56"/>
      <c r="W367" s="56"/>
      <c r="X367" s="56"/>
      <c r="Y367" s="56"/>
      <c r="Z367" s="56"/>
    </row>
    <row r="368" spans="1:26" ht="13" x14ac:dyDescent="0.15">
      <c r="A368" s="103"/>
      <c r="B368" s="104"/>
      <c r="C368" s="105"/>
      <c r="D368" s="56"/>
      <c r="E368" s="56"/>
      <c r="F368" s="106"/>
      <c r="G368" s="56"/>
      <c r="H368" s="56"/>
      <c r="I368" s="107"/>
      <c r="J368" s="56"/>
      <c r="K368" s="56"/>
      <c r="L368" s="56"/>
      <c r="M368" s="56"/>
      <c r="N368" s="56"/>
      <c r="O368" s="56"/>
      <c r="P368" s="56"/>
      <c r="Q368" s="56"/>
      <c r="R368" s="56"/>
      <c r="S368" s="56"/>
      <c r="T368" s="56"/>
      <c r="U368" s="56"/>
      <c r="V368" s="56"/>
      <c r="W368" s="56"/>
      <c r="X368" s="56"/>
      <c r="Y368" s="56"/>
      <c r="Z368" s="56"/>
    </row>
    <row r="369" spans="1:26" ht="13" x14ac:dyDescent="0.15">
      <c r="A369" s="103"/>
      <c r="B369" s="104"/>
      <c r="C369" s="105"/>
      <c r="D369" s="56"/>
      <c r="E369" s="56"/>
      <c r="F369" s="106"/>
      <c r="G369" s="56"/>
      <c r="H369" s="56"/>
      <c r="I369" s="107"/>
      <c r="J369" s="56"/>
      <c r="K369" s="56"/>
      <c r="L369" s="56"/>
      <c r="M369" s="56"/>
      <c r="N369" s="56"/>
      <c r="O369" s="56"/>
      <c r="P369" s="56"/>
      <c r="Q369" s="56"/>
      <c r="R369" s="56"/>
      <c r="S369" s="56"/>
      <c r="T369" s="56"/>
      <c r="U369" s="56"/>
      <c r="V369" s="56"/>
      <c r="W369" s="56"/>
      <c r="X369" s="56"/>
      <c r="Y369" s="56"/>
      <c r="Z369" s="56"/>
    </row>
    <row r="370" spans="1:26" ht="13" x14ac:dyDescent="0.15">
      <c r="A370" s="103"/>
      <c r="B370" s="104"/>
      <c r="C370" s="105"/>
      <c r="D370" s="56"/>
      <c r="E370" s="56"/>
      <c r="F370" s="106"/>
      <c r="G370" s="56"/>
      <c r="H370" s="56"/>
      <c r="I370" s="107"/>
      <c r="J370" s="56"/>
      <c r="K370" s="56"/>
      <c r="L370" s="56"/>
      <c r="M370" s="56"/>
      <c r="N370" s="56"/>
      <c r="O370" s="56"/>
      <c r="P370" s="56"/>
      <c r="Q370" s="56"/>
      <c r="R370" s="56"/>
      <c r="S370" s="56"/>
      <c r="T370" s="56"/>
      <c r="U370" s="56"/>
      <c r="V370" s="56"/>
      <c r="W370" s="56"/>
      <c r="X370" s="56"/>
      <c r="Y370" s="56"/>
      <c r="Z370" s="56"/>
    </row>
    <row r="371" spans="1:26" ht="13" x14ac:dyDescent="0.15">
      <c r="A371" s="103"/>
      <c r="B371" s="104"/>
      <c r="C371" s="105"/>
      <c r="D371" s="56"/>
      <c r="E371" s="56"/>
      <c r="F371" s="106"/>
      <c r="G371" s="56"/>
      <c r="H371" s="56"/>
      <c r="I371" s="107"/>
      <c r="J371" s="56"/>
      <c r="K371" s="56"/>
      <c r="L371" s="56"/>
      <c r="M371" s="56"/>
      <c r="N371" s="56"/>
      <c r="O371" s="56"/>
      <c r="P371" s="56"/>
      <c r="Q371" s="56"/>
      <c r="R371" s="56"/>
      <c r="S371" s="56"/>
      <c r="T371" s="56"/>
      <c r="U371" s="56"/>
      <c r="V371" s="56"/>
      <c r="W371" s="56"/>
      <c r="X371" s="56"/>
      <c r="Y371" s="56"/>
      <c r="Z371" s="56"/>
    </row>
    <row r="372" spans="1:26" ht="13" x14ac:dyDescent="0.15">
      <c r="A372" s="103"/>
      <c r="B372" s="104"/>
      <c r="C372" s="105"/>
      <c r="D372" s="56"/>
      <c r="E372" s="56"/>
      <c r="F372" s="106"/>
      <c r="G372" s="56"/>
      <c r="H372" s="56"/>
      <c r="I372" s="107"/>
      <c r="J372" s="56"/>
      <c r="K372" s="56"/>
      <c r="L372" s="56"/>
      <c r="M372" s="56"/>
      <c r="N372" s="56"/>
      <c r="O372" s="56"/>
      <c r="P372" s="56"/>
      <c r="Q372" s="56"/>
      <c r="R372" s="56"/>
      <c r="S372" s="56"/>
      <c r="T372" s="56"/>
      <c r="U372" s="56"/>
      <c r="V372" s="56"/>
      <c r="W372" s="56"/>
      <c r="X372" s="56"/>
      <c r="Y372" s="56"/>
      <c r="Z372" s="56"/>
    </row>
    <row r="373" spans="1:26" ht="13" x14ac:dyDescent="0.15">
      <c r="A373" s="103"/>
      <c r="B373" s="104"/>
      <c r="C373" s="105"/>
      <c r="D373" s="56"/>
      <c r="E373" s="56"/>
      <c r="F373" s="106"/>
      <c r="G373" s="56"/>
      <c r="H373" s="56"/>
      <c r="I373" s="107"/>
      <c r="J373" s="56"/>
      <c r="K373" s="56"/>
      <c r="L373" s="56"/>
      <c r="M373" s="56"/>
      <c r="N373" s="56"/>
      <c r="O373" s="56"/>
      <c r="P373" s="56"/>
      <c r="Q373" s="56"/>
      <c r="R373" s="56"/>
      <c r="S373" s="56"/>
      <c r="T373" s="56"/>
      <c r="U373" s="56"/>
      <c r="V373" s="56"/>
      <c r="W373" s="56"/>
      <c r="X373" s="56"/>
      <c r="Y373" s="56"/>
      <c r="Z373" s="56"/>
    </row>
    <row r="374" spans="1:26" ht="13" x14ac:dyDescent="0.15">
      <c r="A374" s="103"/>
      <c r="B374" s="104"/>
      <c r="C374" s="105"/>
      <c r="D374" s="56"/>
      <c r="E374" s="56"/>
      <c r="F374" s="106"/>
      <c r="G374" s="56"/>
      <c r="H374" s="56"/>
      <c r="I374" s="107"/>
      <c r="J374" s="56"/>
      <c r="K374" s="56"/>
      <c r="L374" s="56"/>
      <c r="M374" s="56"/>
      <c r="N374" s="56"/>
      <c r="O374" s="56"/>
      <c r="P374" s="56"/>
      <c r="Q374" s="56"/>
      <c r="R374" s="56"/>
      <c r="S374" s="56"/>
      <c r="T374" s="56"/>
      <c r="U374" s="56"/>
      <c r="V374" s="56"/>
      <c r="W374" s="56"/>
      <c r="X374" s="56"/>
      <c r="Y374" s="56"/>
      <c r="Z374" s="56"/>
    </row>
    <row r="375" spans="1:26" ht="13" x14ac:dyDescent="0.15">
      <c r="A375" s="103"/>
      <c r="B375" s="104"/>
      <c r="C375" s="105"/>
      <c r="D375" s="56"/>
      <c r="E375" s="56"/>
      <c r="F375" s="106"/>
      <c r="G375" s="56"/>
      <c r="H375" s="56"/>
      <c r="I375" s="107"/>
      <c r="J375" s="56"/>
      <c r="K375" s="56"/>
      <c r="L375" s="56"/>
      <c r="M375" s="56"/>
      <c r="N375" s="56"/>
      <c r="O375" s="56"/>
      <c r="P375" s="56"/>
      <c r="Q375" s="56"/>
      <c r="R375" s="56"/>
      <c r="S375" s="56"/>
      <c r="T375" s="56"/>
      <c r="U375" s="56"/>
      <c r="V375" s="56"/>
      <c r="W375" s="56"/>
      <c r="X375" s="56"/>
      <c r="Y375" s="56"/>
      <c r="Z375" s="56"/>
    </row>
    <row r="376" spans="1:26" ht="13" x14ac:dyDescent="0.15">
      <c r="A376" s="103"/>
      <c r="B376" s="104"/>
      <c r="C376" s="105"/>
      <c r="D376" s="56"/>
      <c r="E376" s="56"/>
      <c r="F376" s="106"/>
      <c r="G376" s="56"/>
      <c r="H376" s="56"/>
      <c r="I376" s="107"/>
      <c r="J376" s="56"/>
      <c r="K376" s="56"/>
      <c r="L376" s="56"/>
      <c r="M376" s="56"/>
      <c r="N376" s="56"/>
      <c r="O376" s="56"/>
      <c r="P376" s="56"/>
      <c r="Q376" s="56"/>
      <c r="R376" s="56"/>
      <c r="S376" s="56"/>
      <c r="T376" s="56"/>
      <c r="U376" s="56"/>
      <c r="V376" s="56"/>
      <c r="W376" s="56"/>
      <c r="X376" s="56"/>
      <c r="Y376" s="56"/>
      <c r="Z376" s="56"/>
    </row>
    <row r="377" spans="1:26" ht="13" x14ac:dyDescent="0.15">
      <c r="A377" s="103"/>
      <c r="B377" s="104"/>
      <c r="C377" s="105"/>
      <c r="D377" s="56"/>
      <c r="E377" s="56"/>
      <c r="F377" s="106"/>
      <c r="G377" s="56"/>
      <c r="H377" s="56"/>
      <c r="I377" s="107"/>
      <c r="J377" s="56"/>
      <c r="K377" s="56"/>
      <c r="L377" s="56"/>
      <c r="M377" s="56"/>
      <c r="N377" s="56"/>
      <c r="O377" s="56"/>
      <c r="P377" s="56"/>
      <c r="Q377" s="56"/>
      <c r="R377" s="56"/>
      <c r="S377" s="56"/>
      <c r="T377" s="56"/>
      <c r="U377" s="56"/>
      <c r="V377" s="56"/>
      <c r="W377" s="56"/>
      <c r="X377" s="56"/>
      <c r="Y377" s="56"/>
      <c r="Z377" s="56"/>
    </row>
    <row r="378" spans="1:26" ht="13" x14ac:dyDescent="0.15">
      <c r="A378" s="103"/>
      <c r="B378" s="104"/>
      <c r="C378" s="105"/>
      <c r="D378" s="56"/>
      <c r="E378" s="56"/>
      <c r="F378" s="106"/>
      <c r="G378" s="56"/>
      <c r="H378" s="56"/>
      <c r="I378" s="107"/>
      <c r="J378" s="56"/>
      <c r="K378" s="56"/>
      <c r="L378" s="56"/>
      <c r="M378" s="56"/>
      <c r="N378" s="56"/>
      <c r="O378" s="56"/>
      <c r="P378" s="56"/>
      <c r="Q378" s="56"/>
      <c r="R378" s="56"/>
      <c r="S378" s="56"/>
      <c r="T378" s="56"/>
      <c r="U378" s="56"/>
      <c r="V378" s="56"/>
      <c r="W378" s="56"/>
      <c r="X378" s="56"/>
      <c r="Y378" s="56"/>
      <c r="Z378" s="56"/>
    </row>
    <row r="379" spans="1:26" ht="13" x14ac:dyDescent="0.15">
      <c r="A379" s="103"/>
      <c r="B379" s="104"/>
      <c r="C379" s="105"/>
      <c r="D379" s="56"/>
      <c r="E379" s="56"/>
      <c r="F379" s="106"/>
      <c r="G379" s="56"/>
      <c r="H379" s="56"/>
      <c r="I379" s="107"/>
      <c r="J379" s="56"/>
      <c r="K379" s="56"/>
      <c r="L379" s="56"/>
      <c r="M379" s="56"/>
      <c r="N379" s="56"/>
      <c r="O379" s="56"/>
      <c r="P379" s="56"/>
      <c r="Q379" s="56"/>
      <c r="R379" s="56"/>
      <c r="S379" s="56"/>
      <c r="T379" s="56"/>
      <c r="U379" s="56"/>
      <c r="V379" s="56"/>
      <c r="W379" s="56"/>
      <c r="X379" s="56"/>
      <c r="Y379" s="56"/>
      <c r="Z379" s="56"/>
    </row>
    <row r="380" spans="1:26" ht="13" x14ac:dyDescent="0.15">
      <c r="A380" s="103"/>
      <c r="B380" s="104"/>
      <c r="C380" s="105"/>
      <c r="D380" s="56"/>
      <c r="E380" s="56"/>
      <c r="F380" s="106"/>
      <c r="G380" s="56"/>
      <c r="H380" s="56"/>
      <c r="I380" s="107"/>
      <c r="J380" s="56"/>
      <c r="K380" s="56"/>
      <c r="L380" s="56"/>
      <c r="M380" s="56"/>
      <c r="N380" s="56"/>
      <c r="O380" s="56"/>
      <c r="P380" s="56"/>
      <c r="Q380" s="56"/>
      <c r="R380" s="56"/>
      <c r="S380" s="56"/>
      <c r="T380" s="56"/>
      <c r="U380" s="56"/>
      <c r="V380" s="56"/>
      <c r="W380" s="56"/>
      <c r="X380" s="56"/>
      <c r="Y380" s="56"/>
      <c r="Z380" s="56"/>
    </row>
    <row r="381" spans="1:26" ht="13" x14ac:dyDescent="0.15">
      <c r="A381" s="103"/>
      <c r="B381" s="104"/>
      <c r="C381" s="105"/>
      <c r="D381" s="56"/>
      <c r="E381" s="56"/>
      <c r="F381" s="106"/>
      <c r="G381" s="56"/>
      <c r="H381" s="56"/>
      <c r="I381" s="107"/>
      <c r="J381" s="56"/>
      <c r="K381" s="56"/>
      <c r="L381" s="56"/>
      <c r="M381" s="56"/>
      <c r="N381" s="56"/>
      <c r="O381" s="56"/>
      <c r="P381" s="56"/>
      <c r="Q381" s="56"/>
      <c r="R381" s="56"/>
      <c r="S381" s="56"/>
      <c r="T381" s="56"/>
      <c r="U381" s="56"/>
      <c r="V381" s="56"/>
      <c r="W381" s="56"/>
      <c r="X381" s="56"/>
      <c r="Y381" s="56"/>
      <c r="Z381" s="56"/>
    </row>
    <row r="382" spans="1:26" ht="13" x14ac:dyDescent="0.15">
      <c r="A382" s="103"/>
      <c r="B382" s="104"/>
      <c r="C382" s="105"/>
      <c r="D382" s="56"/>
      <c r="E382" s="56"/>
      <c r="F382" s="106"/>
      <c r="G382" s="56"/>
      <c r="H382" s="56"/>
      <c r="I382" s="107"/>
      <c r="J382" s="56"/>
      <c r="K382" s="56"/>
      <c r="L382" s="56"/>
      <c r="M382" s="56"/>
      <c r="N382" s="56"/>
      <c r="O382" s="56"/>
      <c r="P382" s="56"/>
      <c r="Q382" s="56"/>
      <c r="R382" s="56"/>
      <c r="S382" s="56"/>
      <c r="T382" s="56"/>
      <c r="U382" s="56"/>
      <c r="V382" s="56"/>
      <c r="W382" s="56"/>
      <c r="X382" s="56"/>
      <c r="Y382" s="56"/>
      <c r="Z382" s="56"/>
    </row>
    <row r="383" spans="1:26" ht="13" x14ac:dyDescent="0.15">
      <c r="A383" s="103"/>
      <c r="B383" s="104"/>
      <c r="C383" s="105"/>
      <c r="D383" s="56"/>
      <c r="E383" s="56"/>
      <c r="F383" s="106"/>
      <c r="G383" s="56"/>
      <c r="H383" s="56"/>
      <c r="I383" s="107"/>
      <c r="J383" s="56"/>
      <c r="K383" s="56"/>
      <c r="L383" s="56"/>
      <c r="M383" s="56"/>
      <c r="N383" s="56"/>
      <c r="O383" s="56"/>
      <c r="P383" s="56"/>
      <c r="Q383" s="56"/>
      <c r="R383" s="56"/>
      <c r="S383" s="56"/>
      <c r="T383" s="56"/>
      <c r="U383" s="56"/>
      <c r="V383" s="56"/>
      <c r="W383" s="56"/>
      <c r="X383" s="56"/>
      <c r="Y383" s="56"/>
      <c r="Z383" s="56"/>
    </row>
    <row r="384" spans="1:26" ht="13" x14ac:dyDescent="0.15">
      <c r="A384" s="103"/>
      <c r="B384" s="104"/>
      <c r="C384" s="105"/>
      <c r="D384" s="56"/>
      <c r="E384" s="56"/>
      <c r="F384" s="106"/>
      <c r="G384" s="56"/>
      <c r="H384" s="56"/>
      <c r="I384" s="107"/>
      <c r="J384" s="56"/>
      <c r="K384" s="56"/>
      <c r="L384" s="56"/>
      <c r="M384" s="56"/>
      <c r="N384" s="56"/>
      <c r="O384" s="56"/>
      <c r="P384" s="56"/>
      <c r="Q384" s="56"/>
      <c r="R384" s="56"/>
      <c r="S384" s="56"/>
      <c r="T384" s="56"/>
      <c r="U384" s="56"/>
      <c r="V384" s="56"/>
      <c r="W384" s="56"/>
      <c r="X384" s="56"/>
      <c r="Y384" s="56"/>
      <c r="Z384" s="56"/>
    </row>
    <row r="385" spans="1:26" ht="13" x14ac:dyDescent="0.15">
      <c r="A385" s="103"/>
      <c r="B385" s="104"/>
      <c r="C385" s="105"/>
      <c r="D385" s="56"/>
      <c r="E385" s="56"/>
      <c r="F385" s="106"/>
      <c r="G385" s="56"/>
      <c r="H385" s="56"/>
      <c r="I385" s="107"/>
      <c r="J385" s="56"/>
      <c r="K385" s="56"/>
      <c r="L385" s="56"/>
      <c r="M385" s="56"/>
      <c r="N385" s="56"/>
      <c r="O385" s="56"/>
      <c r="P385" s="56"/>
      <c r="Q385" s="56"/>
      <c r="R385" s="56"/>
      <c r="S385" s="56"/>
      <c r="T385" s="56"/>
      <c r="U385" s="56"/>
      <c r="V385" s="56"/>
      <c r="W385" s="56"/>
      <c r="X385" s="56"/>
      <c r="Y385" s="56"/>
      <c r="Z385" s="56"/>
    </row>
    <row r="386" spans="1:26" ht="13" x14ac:dyDescent="0.15">
      <c r="A386" s="103"/>
      <c r="B386" s="104"/>
      <c r="C386" s="105"/>
      <c r="D386" s="56"/>
      <c r="E386" s="56"/>
      <c r="F386" s="106"/>
      <c r="G386" s="56"/>
      <c r="H386" s="56"/>
      <c r="I386" s="107"/>
      <c r="J386" s="56"/>
      <c r="K386" s="56"/>
      <c r="L386" s="56"/>
      <c r="M386" s="56"/>
      <c r="N386" s="56"/>
      <c r="O386" s="56"/>
      <c r="P386" s="56"/>
      <c r="Q386" s="56"/>
      <c r="R386" s="56"/>
      <c r="S386" s="56"/>
      <c r="T386" s="56"/>
      <c r="U386" s="56"/>
      <c r="V386" s="56"/>
      <c r="W386" s="56"/>
      <c r="X386" s="56"/>
      <c r="Y386" s="56"/>
      <c r="Z386" s="56"/>
    </row>
    <row r="387" spans="1:26" ht="13" x14ac:dyDescent="0.15">
      <c r="A387" s="103"/>
      <c r="B387" s="104"/>
      <c r="C387" s="105"/>
      <c r="D387" s="56"/>
      <c r="E387" s="56"/>
      <c r="F387" s="106"/>
      <c r="G387" s="56"/>
      <c r="H387" s="56"/>
      <c r="I387" s="107"/>
      <c r="J387" s="56"/>
      <c r="K387" s="56"/>
      <c r="L387" s="56"/>
      <c r="M387" s="56"/>
      <c r="N387" s="56"/>
      <c r="O387" s="56"/>
      <c r="P387" s="56"/>
      <c r="Q387" s="56"/>
      <c r="R387" s="56"/>
      <c r="S387" s="56"/>
      <c r="T387" s="56"/>
      <c r="U387" s="56"/>
      <c r="V387" s="56"/>
      <c r="W387" s="56"/>
      <c r="X387" s="56"/>
      <c r="Y387" s="56"/>
      <c r="Z387" s="56"/>
    </row>
    <row r="388" spans="1:26" ht="13" x14ac:dyDescent="0.15">
      <c r="A388" s="103"/>
      <c r="B388" s="104"/>
      <c r="C388" s="105"/>
      <c r="D388" s="56"/>
      <c r="E388" s="56"/>
      <c r="F388" s="106"/>
      <c r="G388" s="56"/>
      <c r="H388" s="56"/>
      <c r="I388" s="107"/>
      <c r="J388" s="56"/>
      <c r="K388" s="56"/>
      <c r="L388" s="56"/>
      <c r="M388" s="56"/>
      <c r="N388" s="56"/>
      <c r="O388" s="56"/>
      <c r="P388" s="56"/>
      <c r="Q388" s="56"/>
      <c r="R388" s="56"/>
      <c r="S388" s="56"/>
      <c r="T388" s="56"/>
      <c r="U388" s="56"/>
      <c r="V388" s="56"/>
      <c r="W388" s="56"/>
      <c r="X388" s="56"/>
      <c r="Y388" s="56"/>
      <c r="Z388" s="56"/>
    </row>
    <row r="389" spans="1:26" ht="13" x14ac:dyDescent="0.15">
      <c r="A389" s="103"/>
      <c r="B389" s="104"/>
      <c r="C389" s="105"/>
      <c r="D389" s="56"/>
      <c r="E389" s="56"/>
      <c r="F389" s="106"/>
      <c r="G389" s="56"/>
      <c r="H389" s="56"/>
      <c r="I389" s="107"/>
      <c r="J389" s="56"/>
      <c r="K389" s="56"/>
      <c r="L389" s="56"/>
      <c r="M389" s="56"/>
      <c r="N389" s="56"/>
      <c r="O389" s="56"/>
      <c r="P389" s="56"/>
      <c r="Q389" s="56"/>
      <c r="R389" s="56"/>
      <c r="S389" s="56"/>
      <c r="T389" s="56"/>
      <c r="U389" s="56"/>
      <c r="V389" s="56"/>
      <c r="W389" s="56"/>
      <c r="X389" s="56"/>
      <c r="Y389" s="56"/>
      <c r="Z389" s="56"/>
    </row>
    <row r="390" spans="1:26" ht="13" x14ac:dyDescent="0.15">
      <c r="A390" s="103"/>
      <c r="B390" s="104"/>
      <c r="C390" s="105"/>
      <c r="D390" s="56"/>
      <c r="E390" s="56"/>
      <c r="F390" s="106"/>
      <c r="G390" s="56"/>
      <c r="H390" s="56"/>
      <c r="I390" s="107"/>
      <c r="J390" s="56"/>
      <c r="K390" s="56"/>
      <c r="L390" s="56"/>
      <c r="M390" s="56"/>
      <c r="N390" s="56"/>
      <c r="O390" s="56"/>
      <c r="P390" s="56"/>
      <c r="Q390" s="56"/>
      <c r="R390" s="56"/>
      <c r="S390" s="56"/>
      <c r="T390" s="56"/>
      <c r="U390" s="56"/>
      <c r="V390" s="56"/>
      <c r="W390" s="56"/>
      <c r="X390" s="56"/>
      <c r="Y390" s="56"/>
      <c r="Z390" s="56"/>
    </row>
    <row r="391" spans="1:26" ht="13" x14ac:dyDescent="0.15">
      <c r="A391" s="103"/>
      <c r="B391" s="104"/>
      <c r="C391" s="105"/>
      <c r="D391" s="56"/>
      <c r="E391" s="56"/>
      <c r="F391" s="106"/>
      <c r="G391" s="56"/>
      <c r="H391" s="56"/>
      <c r="I391" s="107"/>
      <c r="J391" s="56"/>
      <c r="K391" s="56"/>
      <c r="L391" s="56"/>
      <c r="M391" s="56"/>
      <c r="N391" s="56"/>
      <c r="O391" s="56"/>
      <c r="P391" s="56"/>
      <c r="Q391" s="56"/>
      <c r="R391" s="56"/>
      <c r="S391" s="56"/>
      <c r="T391" s="56"/>
      <c r="U391" s="56"/>
      <c r="V391" s="56"/>
      <c r="W391" s="56"/>
      <c r="X391" s="56"/>
      <c r="Y391" s="56"/>
      <c r="Z391" s="56"/>
    </row>
    <row r="392" spans="1:26" ht="13" x14ac:dyDescent="0.15">
      <c r="A392" s="103"/>
      <c r="B392" s="104"/>
      <c r="C392" s="105"/>
      <c r="D392" s="56"/>
      <c r="E392" s="56"/>
      <c r="F392" s="106"/>
      <c r="G392" s="56"/>
      <c r="H392" s="56"/>
      <c r="I392" s="107"/>
      <c r="J392" s="56"/>
      <c r="K392" s="56"/>
      <c r="L392" s="56"/>
      <c r="M392" s="56"/>
      <c r="N392" s="56"/>
      <c r="O392" s="56"/>
      <c r="P392" s="56"/>
      <c r="Q392" s="56"/>
      <c r="R392" s="56"/>
      <c r="S392" s="56"/>
      <c r="T392" s="56"/>
      <c r="U392" s="56"/>
      <c r="V392" s="56"/>
      <c r="W392" s="56"/>
      <c r="X392" s="56"/>
      <c r="Y392" s="56"/>
      <c r="Z392" s="56"/>
    </row>
    <row r="393" spans="1:26" ht="13" x14ac:dyDescent="0.15">
      <c r="A393" s="103"/>
      <c r="B393" s="104"/>
      <c r="C393" s="105"/>
      <c r="D393" s="56"/>
      <c r="E393" s="56"/>
      <c r="F393" s="106"/>
      <c r="G393" s="56"/>
      <c r="H393" s="56"/>
      <c r="I393" s="107"/>
      <c r="J393" s="56"/>
      <c r="K393" s="56"/>
      <c r="L393" s="56"/>
      <c r="M393" s="56"/>
      <c r="N393" s="56"/>
      <c r="O393" s="56"/>
      <c r="P393" s="56"/>
      <c r="Q393" s="56"/>
      <c r="R393" s="56"/>
      <c r="S393" s="56"/>
      <c r="T393" s="56"/>
      <c r="U393" s="56"/>
      <c r="V393" s="56"/>
      <c r="W393" s="56"/>
      <c r="X393" s="56"/>
      <c r="Y393" s="56"/>
      <c r="Z393" s="56"/>
    </row>
    <row r="394" spans="1:26" ht="13" x14ac:dyDescent="0.15">
      <c r="A394" s="103"/>
      <c r="B394" s="104"/>
      <c r="C394" s="105"/>
      <c r="D394" s="56"/>
      <c r="E394" s="56"/>
      <c r="F394" s="106"/>
      <c r="G394" s="56"/>
      <c r="H394" s="56"/>
      <c r="I394" s="107"/>
      <c r="J394" s="56"/>
      <c r="K394" s="56"/>
      <c r="L394" s="56"/>
      <c r="M394" s="56"/>
      <c r="N394" s="56"/>
      <c r="O394" s="56"/>
      <c r="P394" s="56"/>
      <c r="Q394" s="56"/>
      <c r="R394" s="56"/>
      <c r="S394" s="56"/>
      <c r="T394" s="56"/>
      <c r="U394" s="56"/>
      <c r="V394" s="56"/>
      <c r="W394" s="56"/>
      <c r="X394" s="56"/>
      <c r="Y394" s="56"/>
      <c r="Z394" s="56"/>
    </row>
    <row r="395" spans="1:26" ht="13" x14ac:dyDescent="0.15">
      <c r="A395" s="103"/>
      <c r="B395" s="104"/>
      <c r="C395" s="105"/>
      <c r="D395" s="56"/>
      <c r="E395" s="56"/>
      <c r="F395" s="106"/>
      <c r="G395" s="56"/>
      <c r="H395" s="56"/>
      <c r="I395" s="107"/>
      <c r="J395" s="56"/>
      <c r="K395" s="56"/>
      <c r="L395" s="56"/>
      <c r="M395" s="56"/>
      <c r="N395" s="56"/>
      <c r="O395" s="56"/>
      <c r="P395" s="56"/>
      <c r="Q395" s="56"/>
      <c r="R395" s="56"/>
      <c r="S395" s="56"/>
      <c r="T395" s="56"/>
      <c r="U395" s="56"/>
      <c r="V395" s="56"/>
      <c r="W395" s="56"/>
      <c r="X395" s="56"/>
      <c r="Y395" s="56"/>
      <c r="Z395" s="56"/>
    </row>
    <row r="396" spans="1:26" ht="13" x14ac:dyDescent="0.15">
      <c r="A396" s="103"/>
      <c r="B396" s="104"/>
      <c r="C396" s="105"/>
      <c r="D396" s="56"/>
      <c r="E396" s="56"/>
      <c r="F396" s="106"/>
      <c r="G396" s="56"/>
      <c r="H396" s="56"/>
      <c r="I396" s="107"/>
      <c r="J396" s="56"/>
      <c r="K396" s="56"/>
      <c r="L396" s="56"/>
      <c r="M396" s="56"/>
      <c r="N396" s="56"/>
      <c r="O396" s="56"/>
      <c r="P396" s="56"/>
      <c r="Q396" s="56"/>
      <c r="R396" s="56"/>
      <c r="S396" s="56"/>
      <c r="T396" s="56"/>
      <c r="U396" s="56"/>
      <c r="V396" s="56"/>
      <c r="W396" s="56"/>
      <c r="X396" s="56"/>
      <c r="Y396" s="56"/>
      <c r="Z396" s="56"/>
    </row>
    <row r="397" spans="1:26" ht="13" x14ac:dyDescent="0.15">
      <c r="A397" s="103"/>
      <c r="B397" s="104"/>
      <c r="C397" s="105"/>
      <c r="D397" s="56"/>
      <c r="E397" s="56"/>
      <c r="F397" s="106"/>
      <c r="G397" s="56"/>
      <c r="H397" s="56"/>
      <c r="I397" s="107"/>
      <c r="J397" s="56"/>
      <c r="K397" s="56"/>
      <c r="L397" s="56"/>
      <c r="M397" s="56"/>
      <c r="N397" s="56"/>
      <c r="O397" s="56"/>
      <c r="P397" s="56"/>
      <c r="Q397" s="56"/>
      <c r="R397" s="56"/>
      <c r="S397" s="56"/>
      <c r="T397" s="56"/>
      <c r="U397" s="56"/>
      <c r="V397" s="56"/>
      <c r="W397" s="56"/>
      <c r="X397" s="56"/>
      <c r="Y397" s="56"/>
      <c r="Z397" s="56"/>
    </row>
    <row r="398" spans="1:26" ht="13" x14ac:dyDescent="0.15">
      <c r="A398" s="103"/>
      <c r="B398" s="104"/>
      <c r="C398" s="105"/>
      <c r="D398" s="56"/>
      <c r="E398" s="56"/>
      <c r="F398" s="106"/>
      <c r="G398" s="56"/>
      <c r="H398" s="56"/>
      <c r="I398" s="107"/>
      <c r="J398" s="56"/>
      <c r="K398" s="56"/>
      <c r="L398" s="56"/>
      <c r="M398" s="56"/>
      <c r="N398" s="56"/>
      <c r="O398" s="56"/>
      <c r="P398" s="56"/>
      <c r="Q398" s="56"/>
      <c r="R398" s="56"/>
      <c r="S398" s="56"/>
      <c r="T398" s="56"/>
      <c r="U398" s="56"/>
      <c r="V398" s="56"/>
      <c r="W398" s="56"/>
      <c r="X398" s="56"/>
      <c r="Y398" s="56"/>
      <c r="Z398" s="56"/>
    </row>
    <row r="399" spans="1:26" ht="13" x14ac:dyDescent="0.15">
      <c r="A399" s="103"/>
      <c r="B399" s="104"/>
      <c r="C399" s="105"/>
      <c r="D399" s="56"/>
      <c r="E399" s="56"/>
      <c r="F399" s="106"/>
      <c r="G399" s="56"/>
      <c r="H399" s="56"/>
      <c r="I399" s="107"/>
      <c r="J399" s="56"/>
      <c r="K399" s="56"/>
      <c r="L399" s="56"/>
      <c r="M399" s="56"/>
      <c r="N399" s="56"/>
      <c r="O399" s="56"/>
      <c r="P399" s="56"/>
      <c r="Q399" s="56"/>
      <c r="R399" s="56"/>
      <c r="S399" s="56"/>
      <c r="T399" s="56"/>
      <c r="U399" s="56"/>
      <c r="V399" s="56"/>
      <c r="W399" s="56"/>
      <c r="X399" s="56"/>
      <c r="Y399" s="56"/>
      <c r="Z399" s="56"/>
    </row>
    <row r="400" spans="1:26" ht="13" x14ac:dyDescent="0.15">
      <c r="A400" s="103"/>
      <c r="B400" s="104"/>
      <c r="C400" s="105"/>
      <c r="D400" s="56"/>
      <c r="E400" s="56"/>
      <c r="F400" s="106"/>
      <c r="G400" s="56"/>
      <c r="H400" s="56"/>
      <c r="I400" s="107"/>
      <c r="J400" s="56"/>
      <c r="K400" s="56"/>
      <c r="L400" s="56"/>
      <c r="M400" s="56"/>
      <c r="N400" s="56"/>
      <c r="O400" s="56"/>
      <c r="P400" s="56"/>
      <c r="Q400" s="56"/>
      <c r="R400" s="56"/>
      <c r="S400" s="56"/>
      <c r="T400" s="56"/>
      <c r="U400" s="56"/>
      <c r="V400" s="56"/>
      <c r="W400" s="56"/>
      <c r="X400" s="56"/>
      <c r="Y400" s="56"/>
      <c r="Z400" s="56"/>
    </row>
    <row r="401" spans="1:26" ht="13" x14ac:dyDescent="0.15">
      <c r="A401" s="103"/>
      <c r="B401" s="104"/>
      <c r="C401" s="105"/>
      <c r="D401" s="56"/>
      <c r="E401" s="56"/>
      <c r="F401" s="106"/>
      <c r="G401" s="56"/>
      <c r="H401" s="56"/>
      <c r="I401" s="107"/>
      <c r="J401" s="56"/>
      <c r="K401" s="56"/>
      <c r="L401" s="56"/>
      <c r="M401" s="56"/>
      <c r="N401" s="56"/>
      <c r="O401" s="56"/>
      <c r="P401" s="56"/>
      <c r="Q401" s="56"/>
      <c r="R401" s="56"/>
      <c r="S401" s="56"/>
      <c r="T401" s="56"/>
      <c r="U401" s="56"/>
      <c r="V401" s="56"/>
      <c r="W401" s="56"/>
      <c r="X401" s="56"/>
      <c r="Y401" s="56"/>
      <c r="Z401" s="56"/>
    </row>
    <row r="402" spans="1:26" ht="13" x14ac:dyDescent="0.15">
      <c r="A402" s="103"/>
      <c r="B402" s="104"/>
      <c r="C402" s="105"/>
      <c r="D402" s="56"/>
      <c r="E402" s="56"/>
      <c r="F402" s="106"/>
      <c r="G402" s="56"/>
      <c r="H402" s="56"/>
      <c r="I402" s="107"/>
      <c r="J402" s="56"/>
      <c r="K402" s="56"/>
      <c r="L402" s="56"/>
      <c r="M402" s="56"/>
      <c r="N402" s="56"/>
      <c r="O402" s="56"/>
      <c r="P402" s="56"/>
      <c r="Q402" s="56"/>
      <c r="R402" s="56"/>
      <c r="S402" s="56"/>
      <c r="T402" s="56"/>
      <c r="U402" s="56"/>
      <c r="V402" s="56"/>
      <c r="W402" s="56"/>
      <c r="X402" s="56"/>
      <c r="Y402" s="56"/>
      <c r="Z402" s="56"/>
    </row>
    <row r="403" spans="1:26" ht="13" x14ac:dyDescent="0.15">
      <c r="A403" s="103"/>
      <c r="B403" s="104"/>
      <c r="C403" s="105"/>
      <c r="D403" s="56"/>
      <c r="E403" s="56"/>
      <c r="F403" s="106"/>
      <c r="G403" s="56"/>
      <c r="H403" s="56"/>
      <c r="I403" s="107"/>
      <c r="J403" s="56"/>
      <c r="K403" s="56"/>
      <c r="L403" s="56"/>
      <c r="M403" s="56"/>
      <c r="N403" s="56"/>
      <c r="O403" s="56"/>
      <c r="P403" s="56"/>
      <c r="Q403" s="56"/>
      <c r="R403" s="56"/>
      <c r="S403" s="56"/>
      <c r="T403" s="56"/>
      <c r="U403" s="56"/>
      <c r="V403" s="56"/>
      <c r="W403" s="56"/>
      <c r="X403" s="56"/>
      <c r="Y403" s="56"/>
      <c r="Z403" s="56"/>
    </row>
    <row r="404" spans="1:26" ht="13" x14ac:dyDescent="0.15">
      <c r="A404" s="103"/>
      <c r="B404" s="104"/>
      <c r="C404" s="105"/>
      <c r="D404" s="56"/>
      <c r="E404" s="56"/>
      <c r="F404" s="106"/>
      <c r="G404" s="56"/>
      <c r="H404" s="56"/>
      <c r="I404" s="107"/>
      <c r="J404" s="56"/>
      <c r="K404" s="56"/>
      <c r="L404" s="56"/>
      <c r="M404" s="56"/>
      <c r="N404" s="56"/>
      <c r="O404" s="56"/>
      <c r="P404" s="56"/>
      <c r="Q404" s="56"/>
      <c r="R404" s="56"/>
      <c r="S404" s="56"/>
      <c r="T404" s="56"/>
      <c r="U404" s="56"/>
      <c r="V404" s="56"/>
      <c r="W404" s="56"/>
      <c r="X404" s="56"/>
      <c r="Y404" s="56"/>
      <c r="Z404" s="56"/>
    </row>
    <row r="405" spans="1:26" ht="13" x14ac:dyDescent="0.15">
      <c r="A405" s="103"/>
      <c r="B405" s="104"/>
      <c r="C405" s="105"/>
      <c r="D405" s="56"/>
      <c r="E405" s="56"/>
      <c r="F405" s="106"/>
      <c r="G405" s="56"/>
      <c r="H405" s="56"/>
      <c r="I405" s="107"/>
      <c r="J405" s="56"/>
      <c r="K405" s="56"/>
      <c r="L405" s="56"/>
      <c r="M405" s="56"/>
      <c r="N405" s="56"/>
      <c r="O405" s="56"/>
      <c r="P405" s="56"/>
      <c r="Q405" s="56"/>
      <c r="R405" s="56"/>
      <c r="S405" s="56"/>
      <c r="T405" s="56"/>
      <c r="U405" s="56"/>
      <c r="V405" s="56"/>
      <c r="W405" s="56"/>
      <c r="X405" s="56"/>
      <c r="Y405" s="56"/>
      <c r="Z405" s="56"/>
    </row>
    <row r="406" spans="1:26" ht="13" x14ac:dyDescent="0.15">
      <c r="A406" s="103"/>
      <c r="B406" s="104"/>
      <c r="C406" s="105"/>
      <c r="D406" s="56"/>
      <c r="E406" s="56"/>
      <c r="F406" s="106"/>
      <c r="G406" s="56"/>
      <c r="H406" s="56"/>
      <c r="I406" s="107"/>
      <c r="J406" s="56"/>
      <c r="K406" s="56"/>
      <c r="L406" s="56"/>
      <c r="M406" s="56"/>
      <c r="N406" s="56"/>
      <c r="O406" s="56"/>
      <c r="P406" s="56"/>
      <c r="Q406" s="56"/>
      <c r="R406" s="56"/>
      <c r="S406" s="56"/>
      <c r="T406" s="56"/>
      <c r="U406" s="56"/>
      <c r="V406" s="56"/>
      <c r="W406" s="56"/>
      <c r="X406" s="56"/>
      <c r="Y406" s="56"/>
      <c r="Z406" s="56"/>
    </row>
    <row r="407" spans="1:26" ht="13" x14ac:dyDescent="0.15">
      <c r="A407" s="103"/>
      <c r="B407" s="104"/>
      <c r="C407" s="105"/>
      <c r="D407" s="56"/>
      <c r="E407" s="56"/>
      <c r="F407" s="106"/>
      <c r="G407" s="56"/>
      <c r="H407" s="56"/>
      <c r="I407" s="107"/>
      <c r="J407" s="56"/>
      <c r="K407" s="56"/>
      <c r="L407" s="56"/>
      <c r="M407" s="56"/>
      <c r="N407" s="56"/>
      <c r="O407" s="56"/>
      <c r="P407" s="56"/>
      <c r="Q407" s="56"/>
      <c r="R407" s="56"/>
      <c r="S407" s="56"/>
      <c r="T407" s="56"/>
      <c r="U407" s="56"/>
      <c r="V407" s="56"/>
      <c r="W407" s="56"/>
      <c r="X407" s="56"/>
      <c r="Y407" s="56"/>
      <c r="Z407" s="56"/>
    </row>
    <row r="408" spans="1:26" ht="13" x14ac:dyDescent="0.15">
      <c r="A408" s="103"/>
      <c r="B408" s="104"/>
      <c r="C408" s="105"/>
      <c r="D408" s="56"/>
      <c r="E408" s="56"/>
      <c r="F408" s="106"/>
      <c r="G408" s="56"/>
      <c r="H408" s="56"/>
      <c r="I408" s="107"/>
      <c r="J408" s="56"/>
      <c r="K408" s="56"/>
      <c r="L408" s="56"/>
      <c r="M408" s="56"/>
      <c r="N408" s="56"/>
      <c r="O408" s="56"/>
      <c r="P408" s="56"/>
      <c r="Q408" s="56"/>
      <c r="R408" s="56"/>
      <c r="S408" s="56"/>
      <c r="T408" s="56"/>
      <c r="U408" s="56"/>
      <c r="V408" s="56"/>
      <c r="W408" s="56"/>
      <c r="X408" s="56"/>
      <c r="Y408" s="56"/>
      <c r="Z408" s="56"/>
    </row>
    <row r="409" spans="1:26" ht="13" x14ac:dyDescent="0.15">
      <c r="A409" s="103"/>
      <c r="B409" s="104"/>
      <c r="C409" s="105"/>
      <c r="D409" s="56"/>
      <c r="E409" s="56"/>
      <c r="F409" s="106"/>
      <c r="G409" s="56"/>
      <c r="H409" s="56"/>
      <c r="I409" s="107"/>
      <c r="J409" s="56"/>
      <c r="K409" s="56"/>
      <c r="L409" s="56"/>
      <c r="M409" s="56"/>
      <c r="N409" s="56"/>
      <c r="O409" s="56"/>
      <c r="P409" s="56"/>
      <c r="Q409" s="56"/>
      <c r="R409" s="56"/>
      <c r="S409" s="56"/>
      <c r="T409" s="56"/>
      <c r="U409" s="56"/>
      <c r="V409" s="56"/>
      <c r="W409" s="56"/>
      <c r="X409" s="56"/>
      <c r="Y409" s="56"/>
      <c r="Z409" s="56"/>
    </row>
    <row r="410" spans="1:26" ht="13" x14ac:dyDescent="0.15">
      <c r="A410" s="103"/>
      <c r="B410" s="104"/>
      <c r="C410" s="105"/>
      <c r="D410" s="56"/>
      <c r="E410" s="56"/>
      <c r="F410" s="106"/>
      <c r="G410" s="56"/>
      <c r="H410" s="56"/>
      <c r="I410" s="107"/>
      <c r="J410" s="56"/>
      <c r="K410" s="56"/>
      <c r="L410" s="56"/>
      <c r="M410" s="56"/>
      <c r="N410" s="56"/>
      <c r="O410" s="56"/>
      <c r="P410" s="56"/>
      <c r="Q410" s="56"/>
      <c r="R410" s="56"/>
      <c r="S410" s="56"/>
      <c r="T410" s="56"/>
      <c r="U410" s="56"/>
      <c r="V410" s="56"/>
      <c r="W410" s="56"/>
      <c r="X410" s="56"/>
      <c r="Y410" s="56"/>
      <c r="Z410" s="56"/>
    </row>
    <row r="411" spans="1:26" ht="13" x14ac:dyDescent="0.15">
      <c r="A411" s="103"/>
      <c r="B411" s="104"/>
      <c r="C411" s="105"/>
      <c r="D411" s="56"/>
      <c r="E411" s="56"/>
      <c r="F411" s="106"/>
      <c r="G411" s="56"/>
      <c r="H411" s="56"/>
      <c r="I411" s="107"/>
      <c r="J411" s="56"/>
      <c r="K411" s="56"/>
      <c r="L411" s="56"/>
      <c r="M411" s="56"/>
      <c r="N411" s="56"/>
      <c r="O411" s="56"/>
      <c r="P411" s="56"/>
      <c r="Q411" s="56"/>
      <c r="R411" s="56"/>
      <c r="S411" s="56"/>
      <c r="T411" s="56"/>
      <c r="U411" s="56"/>
      <c r="V411" s="56"/>
      <c r="W411" s="56"/>
      <c r="X411" s="56"/>
      <c r="Y411" s="56"/>
      <c r="Z411" s="56"/>
    </row>
    <row r="412" spans="1:26" ht="13" x14ac:dyDescent="0.15">
      <c r="A412" s="103"/>
      <c r="B412" s="104"/>
      <c r="C412" s="105"/>
      <c r="D412" s="56"/>
      <c r="E412" s="56"/>
      <c r="F412" s="106"/>
      <c r="G412" s="56"/>
      <c r="H412" s="56"/>
      <c r="I412" s="107"/>
      <c r="J412" s="56"/>
      <c r="K412" s="56"/>
      <c r="L412" s="56"/>
      <c r="M412" s="56"/>
      <c r="N412" s="56"/>
      <c r="O412" s="56"/>
      <c r="P412" s="56"/>
      <c r="Q412" s="56"/>
      <c r="R412" s="56"/>
      <c r="S412" s="56"/>
      <c r="T412" s="56"/>
      <c r="U412" s="56"/>
      <c r="V412" s="56"/>
      <c r="W412" s="56"/>
      <c r="X412" s="56"/>
      <c r="Y412" s="56"/>
      <c r="Z412" s="56"/>
    </row>
    <row r="413" spans="1:26" ht="13" x14ac:dyDescent="0.15">
      <c r="A413" s="103"/>
      <c r="B413" s="104"/>
      <c r="C413" s="105"/>
      <c r="D413" s="56"/>
      <c r="E413" s="56"/>
      <c r="F413" s="106"/>
      <c r="G413" s="56"/>
      <c r="H413" s="56"/>
      <c r="I413" s="107"/>
      <c r="J413" s="56"/>
      <c r="K413" s="56"/>
      <c r="L413" s="56"/>
      <c r="M413" s="56"/>
      <c r="N413" s="56"/>
      <c r="O413" s="56"/>
      <c r="P413" s="56"/>
      <c r="Q413" s="56"/>
      <c r="R413" s="56"/>
      <c r="S413" s="56"/>
      <c r="T413" s="56"/>
      <c r="U413" s="56"/>
      <c r="V413" s="56"/>
      <c r="W413" s="56"/>
      <c r="X413" s="56"/>
      <c r="Y413" s="56"/>
      <c r="Z413" s="56"/>
    </row>
    <row r="414" spans="1:26" ht="13" x14ac:dyDescent="0.15">
      <c r="A414" s="103"/>
      <c r="B414" s="104"/>
      <c r="C414" s="105"/>
      <c r="D414" s="56"/>
      <c r="E414" s="56"/>
      <c r="F414" s="106"/>
      <c r="G414" s="56"/>
      <c r="H414" s="56"/>
      <c r="I414" s="107"/>
      <c r="J414" s="56"/>
      <c r="K414" s="56"/>
      <c r="L414" s="56"/>
      <c r="M414" s="56"/>
      <c r="N414" s="56"/>
      <c r="O414" s="56"/>
      <c r="P414" s="56"/>
      <c r="Q414" s="56"/>
      <c r="R414" s="56"/>
      <c r="S414" s="56"/>
      <c r="T414" s="56"/>
      <c r="U414" s="56"/>
      <c r="V414" s="56"/>
      <c r="W414" s="56"/>
      <c r="X414" s="56"/>
      <c r="Y414" s="56"/>
      <c r="Z414" s="56"/>
    </row>
    <row r="415" spans="1:26" ht="13" x14ac:dyDescent="0.15">
      <c r="A415" s="103"/>
      <c r="B415" s="104"/>
      <c r="C415" s="105"/>
      <c r="D415" s="56"/>
      <c r="E415" s="56"/>
      <c r="F415" s="106"/>
      <c r="G415" s="56"/>
      <c r="H415" s="56"/>
      <c r="I415" s="107"/>
      <c r="J415" s="56"/>
      <c r="K415" s="56"/>
      <c r="L415" s="56"/>
      <c r="M415" s="56"/>
      <c r="N415" s="56"/>
      <c r="O415" s="56"/>
      <c r="P415" s="56"/>
      <c r="Q415" s="56"/>
      <c r="R415" s="56"/>
      <c r="S415" s="56"/>
      <c r="T415" s="56"/>
      <c r="U415" s="56"/>
      <c r="V415" s="56"/>
      <c r="W415" s="56"/>
      <c r="X415" s="56"/>
      <c r="Y415" s="56"/>
      <c r="Z415" s="56"/>
    </row>
    <row r="416" spans="1:26" ht="13" x14ac:dyDescent="0.15">
      <c r="A416" s="103"/>
      <c r="B416" s="104"/>
      <c r="C416" s="105"/>
      <c r="D416" s="56"/>
      <c r="E416" s="56"/>
      <c r="F416" s="106"/>
      <c r="G416" s="56"/>
      <c r="H416" s="56"/>
      <c r="I416" s="107"/>
      <c r="J416" s="56"/>
      <c r="K416" s="56"/>
      <c r="L416" s="56"/>
      <c r="M416" s="56"/>
      <c r="N416" s="56"/>
      <c r="O416" s="56"/>
      <c r="P416" s="56"/>
      <c r="Q416" s="56"/>
      <c r="R416" s="56"/>
      <c r="S416" s="56"/>
      <c r="T416" s="56"/>
      <c r="U416" s="56"/>
      <c r="V416" s="56"/>
      <c r="W416" s="56"/>
      <c r="X416" s="56"/>
      <c r="Y416" s="56"/>
      <c r="Z416" s="56"/>
    </row>
    <row r="417" spans="1:26" ht="13" x14ac:dyDescent="0.15">
      <c r="A417" s="103"/>
      <c r="B417" s="104"/>
      <c r="C417" s="105"/>
      <c r="D417" s="56"/>
      <c r="E417" s="56"/>
      <c r="F417" s="106"/>
      <c r="G417" s="56"/>
      <c r="H417" s="56"/>
      <c r="I417" s="107"/>
      <c r="J417" s="56"/>
      <c r="K417" s="56"/>
      <c r="L417" s="56"/>
      <c r="M417" s="56"/>
      <c r="N417" s="56"/>
      <c r="O417" s="56"/>
      <c r="P417" s="56"/>
      <c r="Q417" s="56"/>
      <c r="R417" s="56"/>
      <c r="S417" s="56"/>
      <c r="T417" s="56"/>
      <c r="U417" s="56"/>
      <c r="V417" s="56"/>
      <c r="W417" s="56"/>
      <c r="X417" s="56"/>
      <c r="Y417" s="56"/>
      <c r="Z417" s="56"/>
    </row>
    <row r="418" spans="1:26" ht="13" x14ac:dyDescent="0.15">
      <c r="A418" s="103"/>
      <c r="B418" s="104"/>
      <c r="C418" s="105"/>
      <c r="D418" s="56"/>
      <c r="E418" s="56"/>
      <c r="F418" s="106"/>
      <c r="G418" s="56"/>
      <c r="H418" s="56"/>
      <c r="I418" s="107"/>
      <c r="J418" s="56"/>
      <c r="K418" s="56"/>
      <c r="L418" s="56"/>
      <c r="M418" s="56"/>
      <c r="N418" s="56"/>
      <c r="O418" s="56"/>
      <c r="P418" s="56"/>
      <c r="Q418" s="56"/>
      <c r="R418" s="56"/>
      <c r="S418" s="56"/>
      <c r="T418" s="56"/>
      <c r="U418" s="56"/>
      <c r="V418" s="56"/>
      <c r="W418" s="56"/>
      <c r="X418" s="56"/>
      <c r="Y418" s="56"/>
      <c r="Z418" s="56"/>
    </row>
    <row r="419" spans="1:26" ht="13" x14ac:dyDescent="0.15">
      <c r="A419" s="103"/>
      <c r="B419" s="104"/>
      <c r="C419" s="105"/>
      <c r="D419" s="56"/>
      <c r="E419" s="56"/>
      <c r="F419" s="106"/>
      <c r="G419" s="56"/>
      <c r="H419" s="56"/>
      <c r="I419" s="107"/>
      <c r="J419" s="56"/>
      <c r="K419" s="56"/>
      <c r="L419" s="56"/>
      <c r="M419" s="56"/>
      <c r="N419" s="56"/>
      <c r="O419" s="56"/>
      <c r="P419" s="56"/>
      <c r="Q419" s="56"/>
      <c r="R419" s="56"/>
      <c r="S419" s="56"/>
      <c r="T419" s="56"/>
      <c r="U419" s="56"/>
      <c r="V419" s="56"/>
      <c r="W419" s="56"/>
      <c r="X419" s="56"/>
      <c r="Y419" s="56"/>
      <c r="Z419" s="56"/>
    </row>
    <row r="420" spans="1:26" ht="13" x14ac:dyDescent="0.15">
      <c r="A420" s="103"/>
      <c r="B420" s="104"/>
      <c r="C420" s="105"/>
      <c r="D420" s="56"/>
      <c r="E420" s="56"/>
      <c r="F420" s="106"/>
      <c r="G420" s="56"/>
      <c r="H420" s="56"/>
      <c r="I420" s="107"/>
      <c r="J420" s="56"/>
      <c r="K420" s="56"/>
      <c r="L420" s="56"/>
      <c r="M420" s="56"/>
      <c r="N420" s="56"/>
      <c r="O420" s="56"/>
      <c r="P420" s="56"/>
      <c r="Q420" s="56"/>
      <c r="R420" s="56"/>
      <c r="S420" s="56"/>
      <c r="T420" s="56"/>
      <c r="U420" s="56"/>
      <c r="V420" s="56"/>
      <c r="W420" s="56"/>
      <c r="X420" s="56"/>
      <c r="Y420" s="56"/>
      <c r="Z420" s="56"/>
    </row>
    <row r="421" spans="1:26" ht="13" x14ac:dyDescent="0.15">
      <c r="A421" s="103"/>
      <c r="B421" s="104"/>
      <c r="C421" s="105"/>
      <c r="D421" s="56"/>
      <c r="E421" s="56"/>
      <c r="F421" s="106"/>
      <c r="G421" s="56"/>
      <c r="H421" s="56"/>
      <c r="I421" s="107"/>
      <c r="J421" s="56"/>
      <c r="K421" s="56"/>
      <c r="L421" s="56"/>
      <c r="M421" s="56"/>
      <c r="N421" s="56"/>
      <c r="O421" s="56"/>
      <c r="P421" s="56"/>
      <c r="Q421" s="56"/>
      <c r="R421" s="56"/>
      <c r="S421" s="56"/>
      <c r="T421" s="56"/>
      <c r="U421" s="56"/>
      <c r="V421" s="56"/>
      <c r="W421" s="56"/>
      <c r="X421" s="56"/>
      <c r="Y421" s="56"/>
      <c r="Z421" s="56"/>
    </row>
    <row r="422" spans="1:26" ht="13" x14ac:dyDescent="0.15">
      <c r="A422" s="103"/>
      <c r="B422" s="104"/>
      <c r="C422" s="105"/>
      <c r="D422" s="56"/>
      <c r="E422" s="56"/>
      <c r="F422" s="106"/>
      <c r="G422" s="56"/>
      <c r="H422" s="56"/>
      <c r="I422" s="107"/>
      <c r="J422" s="56"/>
      <c r="K422" s="56"/>
      <c r="L422" s="56"/>
      <c r="M422" s="56"/>
      <c r="N422" s="56"/>
      <c r="O422" s="56"/>
      <c r="P422" s="56"/>
      <c r="Q422" s="56"/>
      <c r="R422" s="56"/>
      <c r="S422" s="56"/>
      <c r="T422" s="56"/>
      <c r="U422" s="56"/>
      <c r="V422" s="56"/>
      <c r="W422" s="56"/>
      <c r="X422" s="56"/>
      <c r="Y422" s="56"/>
      <c r="Z422" s="56"/>
    </row>
    <row r="423" spans="1:26" ht="13" x14ac:dyDescent="0.15">
      <c r="A423" s="103"/>
      <c r="B423" s="104"/>
      <c r="C423" s="105"/>
      <c r="D423" s="56"/>
      <c r="E423" s="56"/>
      <c r="F423" s="106"/>
      <c r="G423" s="56"/>
      <c r="H423" s="56"/>
      <c r="I423" s="107"/>
      <c r="J423" s="56"/>
      <c r="K423" s="56"/>
      <c r="L423" s="56"/>
      <c r="M423" s="56"/>
      <c r="N423" s="56"/>
      <c r="O423" s="56"/>
      <c r="P423" s="56"/>
      <c r="Q423" s="56"/>
      <c r="R423" s="56"/>
      <c r="S423" s="56"/>
      <c r="T423" s="56"/>
      <c r="U423" s="56"/>
      <c r="V423" s="56"/>
      <c r="W423" s="56"/>
      <c r="X423" s="56"/>
      <c r="Y423" s="56"/>
      <c r="Z423" s="56"/>
    </row>
    <row r="424" spans="1:26" ht="13" x14ac:dyDescent="0.15">
      <c r="A424" s="103"/>
      <c r="B424" s="104"/>
      <c r="C424" s="105"/>
      <c r="D424" s="56"/>
      <c r="E424" s="56"/>
      <c r="F424" s="106"/>
      <c r="G424" s="56"/>
      <c r="H424" s="56"/>
      <c r="I424" s="107"/>
      <c r="J424" s="56"/>
      <c r="K424" s="56"/>
      <c r="L424" s="56"/>
      <c r="M424" s="56"/>
      <c r="N424" s="56"/>
      <c r="O424" s="56"/>
      <c r="P424" s="56"/>
      <c r="Q424" s="56"/>
      <c r="R424" s="56"/>
      <c r="S424" s="56"/>
      <c r="T424" s="56"/>
      <c r="U424" s="56"/>
      <c r="V424" s="56"/>
      <c r="W424" s="56"/>
      <c r="X424" s="56"/>
      <c r="Y424" s="56"/>
      <c r="Z424" s="56"/>
    </row>
    <row r="425" spans="1:26" ht="13" x14ac:dyDescent="0.15">
      <c r="A425" s="103"/>
      <c r="B425" s="104"/>
      <c r="C425" s="105"/>
      <c r="D425" s="56"/>
      <c r="E425" s="56"/>
      <c r="F425" s="106"/>
      <c r="G425" s="56"/>
      <c r="H425" s="56"/>
      <c r="I425" s="107"/>
      <c r="J425" s="56"/>
      <c r="K425" s="56"/>
      <c r="L425" s="56"/>
      <c r="M425" s="56"/>
      <c r="N425" s="56"/>
      <c r="O425" s="56"/>
      <c r="P425" s="56"/>
      <c r="Q425" s="56"/>
      <c r="R425" s="56"/>
      <c r="S425" s="56"/>
      <c r="T425" s="56"/>
      <c r="U425" s="56"/>
      <c r="V425" s="56"/>
      <c r="W425" s="56"/>
      <c r="X425" s="56"/>
      <c r="Y425" s="56"/>
      <c r="Z425" s="56"/>
    </row>
    <row r="426" spans="1:26" ht="13" x14ac:dyDescent="0.15">
      <c r="A426" s="103"/>
      <c r="B426" s="104"/>
      <c r="C426" s="105"/>
      <c r="D426" s="56"/>
      <c r="E426" s="56"/>
      <c r="F426" s="106"/>
      <c r="G426" s="56"/>
      <c r="H426" s="56"/>
      <c r="I426" s="107"/>
      <c r="J426" s="56"/>
      <c r="K426" s="56"/>
      <c r="L426" s="56"/>
      <c r="M426" s="56"/>
      <c r="N426" s="56"/>
      <c r="O426" s="56"/>
      <c r="P426" s="56"/>
      <c r="Q426" s="56"/>
      <c r="R426" s="56"/>
      <c r="S426" s="56"/>
      <c r="T426" s="56"/>
      <c r="U426" s="56"/>
      <c r="V426" s="56"/>
      <c r="W426" s="56"/>
      <c r="X426" s="56"/>
      <c r="Y426" s="56"/>
      <c r="Z426" s="56"/>
    </row>
    <row r="427" spans="1:26" ht="13" x14ac:dyDescent="0.15">
      <c r="A427" s="103"/>
      <c r="B427" s="104"/>
      <c r="C427" s="105"/>
      <c r="D427" s="56"/>
      <c r="E427" s="56"/>
      <c r="F427" s="106"/>
      <c r="G427" s="56"/>
      <c r="H427" s="56"/>
      <c r="I427" s="107"/>
      <c r="J427" s="56"/>
      <c r="K427" s="56"/>
      <c r="L427" s="56"/>
      <c r="M427" s="56"/>
      <c r="N427" s="56"/>
      <c r="O427" s="56"/>
      <c r="P427" s="56"/>
      <c r="Q427" s="56"/>
      <c r="R427" s="56"/>
      <c r="S427" s="56"/>
      <c r="T427" s="56"/>
      <c r="U427" s="56"/>
      <c r="V427" s="56"/>
      <c r="W427" s="56"/>
      <c r="X427" s="56"/>
      <c r="Y427" s="56"/>
      <c r="Z427" s="56"/>
    </row>
    <row r="428" spans="1:26" ht="13" x14ac:dyDescent="0.15">
      <c r="A428" s="103"/>
      <c r="B428" s="104"/>
      <c r="C428" s="105"/>
      <c r="D428" s="56"/>
      <c r="E428" s="56"/>
      <c r="F428" s="106"/>
      <c r="G428" s="56"/>
      <c r="H428" s="56"/>
      <c r="I428" s="107"/>
      <c r="J428" s="56"/>
      <c r="K428" s="56"/>
      <c r="L428" s="56"/>
      <c r="M428" s="56"/>
      <c r="N428" s="56"/>
      <c r="O428" s="56"/>
      <c r="P428" s="56"/>
      <c r="Q428" s="56"/>
      <c r="R428" s="56"/>
      <c r="S428" s="56"/>
      <c r="T428" s="56"/>
      <c r="U428" s="56"/>
      <c r="V428" s="56"/>
      <c r="W428" s="56"/>
      <c r="X428" s="56"/>
      <c r="Y428" s="56"/>
      <c r="Z428" s="56"/>
    </row>
    <row r="429" spans="1:26" ht="13" x14ac:dyDescent="0.15">
      <c r="A429" s="103"/>
      <c r="B429" s="104"/>
      <c r="C429" s="105"/>
      <c r="D429" s="56"/>
      <c r="E429" s="56"/>
      <c r="F429" s="106"/>
      <c r="G429" s="56"/>
      <c r="H429" s="56"/>
      <c r="I429" s="107"/>
      <c r="J429" s="56"/>
      <c r="K429" s="56"/>
      <c r="L429" s="56"/>
      <c r="M429" s="56"/>
      <c r="N429" s="56"/>
      <c r="O429" s="56"/>
      <c r="P429" s="56"/>
      <c r="Q429" s="56"/>
      <c r="R429" s="56"/>
      <c r="S429" s="56"/>
      <c r="T429" s="56"/>
      <c r="U429" s="56"/>
      <c r="V429" s="56"/>
      <c r="W429" s="56"/>
      <c r="X429" s="56"/>
      <c r="Y429" s="56"/>
      <c r="Z429" s="56"/>
    </row>
    <row r="430" spans="1:26" ht="13" x14ac:dyDescent="0.15">
      <c r="A430" s="103"/>
      <c r="B430" s="104"/>
      <c r="C430" s="105"/>
      <c r="D430" s="56"/>
      <c r="E430" s="56"/>
      <c r="F430" s="106"/>
      <c r="G430" s="56"/>
      <c r="H430" s="56"/>
      <c r="I430" s="107"/>
      <c r="J430" s="56"/>
      <c r="K430" s="56"/>
      <c r="L430" s="56"/>
      <c r="M430" s="56"/>
      <c r="N430" s="56"/>
      <c r="O430" s="56"/>
      <c r="P430" s="56"/>
      <c r="Q430" s="56"/>
      <c r="R430" s="56"/>
      <c r="S430" s="56"/>
      <c r="T430" s="56"/>
      <c r="U430" s="56"/>
      <c r="V430" s="56"/>
      <c r="W430" s="56"/>
      <c r="X430" s="56"/>
      <c r="Y430" s="56"/>
      <c r="Z430" s="56"/>
    </row>
    <row r="431" spans="1:26" ht="13" x14ac:dyDescent="0.15">
      <c r="A431" s="103"/>
      <c r="B431" s="104"/>
      <c r="C431" s="105"/>
      <c r="D431" s="56"/>
      <c r="E431" s="56"/>
      <c r="F431" s="106"/>
      <c r="G431" s="56"/>
      <c r="H431" s="56"/>
      <c r="I431" s="107"/>
      <c r="J431" s="56"/>
      <c r="K431" s="56"/>
      <c r="L431" s="56"/>
      <c r="M431" s="56"/>
      <c r="N431" s="56"/>
      <c r="O431" s="56"/>
      <c r="P431" s="56"/>
      <c r="Q431" s="56"/>
      <c r="R431" s="56"/>
      <c r="S431" s="56"/>
      <c r="T431" s="56"/>
      <c r="U431" s="56"/>
      <c r="V431" s="56"/>
      <c r="W431" s="56"/>
      <c r="X431" s="56"/>
      <c r="Y431" s="56"/>
      <c r="Z431" s="56"/>
    </row>
    <row r="432" spans="1:26" ht="13" x14ac:dyDescent="0.15">
      <c r="A432" s="103"/>
      <c r="B432" s="104"/>
      <c r="C432" s="105"/>
      <c r="D432" s="56"/>
      <c r="E432" s="56"/>
      <c r="F432" s="106"/>
      <c r="G432" s="56"/>
      <c r="H432" s="56"/>
      <c r="I432" s="107"/>
      <c r="J432" s="56"/>
      <c r="K432" s="56"/>
      <c r="L432" s="56"/>
      <c r="M432" s="56"/>
      <c r="N432" s="56"/>
      <c r="O432" s="56"/>
      <c r="P432" s="56"/>
      <c r="Q432" s="56"/>
      <c r="R432" s="56"/>
      <c r="S432" s="56"/>
      <c r="T432" s="56"/>
      <c r="U432" s="56"/>
      <c r="V432" s="56"/>
      <c r="W432" s="56"/>
      <c r="X432" s="56"/>
      <c r="Y432" s="56"/>
      <c r="Z432" s="56"/>
    </row>
    <row r="433" spans="1:26" ht="13" x14ac:dyDescent="0.15">
      <c r="A433" s="103"/>
      <c r="B433" s="104"/>
      <c r="C433" s="105"/>
      <c r="D433" s="56"/>
      <c r="E433" s="56"/>
      <c r="F433" s="106"/>
      <c r="G433" s="56"/>
      <c r="H433" s="56"/>
      <c r="I433" s="107"/>
      <c r="J433" s="56"/>
      <c r="K433" s="56"/>
      <c r="L433" s="56"/>
      <c r="M433" s="56"/>
      <c r="N433" s="56"/>
      <c r="O433" s="56"/>
      <c r="P433" s="56"/>
      <c r="Q433" s="56"/>
      <c r="R433" s="56"/>
      <c r="S433" s="56"/>
      <c r="T433" s="56"/>
      <c r="U433" s="56"/>
      <c r="V433" s="56"/>
      <c r="W433" s="56"/>
      <c r="X433" s="56"/>
      <c r="Y433" s="56"/>
      <c r="Z433" s="56"/>
    </row>
    <row r="434" spans="1:26" ht="13" x14ac:dyDescent="0.15">
      <c r="A434" s="103"/>
      <c r="B434" s="104"/>
      <c r="C434" s="105"/>
      <c r="D434" s="56"/>
      <c r="E434" s="56"/>
      <c r="F434" s="106"/>
      <c r="G434" s="56"/>
      <c r="H434" s="56"/>
      <c r="I434" s="107"/>
      <c r="J434" s="56"/>
      <c r="K434" s="56"/>
      <c r="L434" s="56"/>
      <c r="M434" s="56"/>
      <c r="N434" s="56"/>
      <c r="O434" s="56"/>
      <c r="P434" s="56"/>
      <c r="Q434" s="56"/>
      <c r="R434" s="56"/>
      <c r="S434" s="56"/>
      <c r="T434" s="56"/>
      <c r="U434" s="56"/>
      <c r="V434" s="56"/>
      <c r="W434" s="56"/>
      <c r="X434" s="56"/>
      <c r="Y434" s="56"/>
      <c r="Z434" s="56"/>
    </row>
    <row r="435" spans="1:26" ht="13" x14ac:dyDescent="0.15">
      <c r="A435" s="103"/>
      <c r="B435" s="104"/>
      <c r="C435" s="105"/>
      <c r="D435" s="56"/>
      <c r="E435" s="56"/>
      <c r="F435" s="106"/>
      <c r="G435" s="56"/>
      <c r="H435" s="56"/>
      <c r="I435" s="107"/>
      <c r="J435" s="56"/>
      <c r="K435" s="56"/>
      <c r="L435" s="56"/>
      <c r="M435" s="56"/>
      <c r="N435" s="56"/>
      <c r="O435" s="56"/>
      <c r="P435" s="56"/>
      <c r="Q435" s="56"/>
      <c r="R435" s="56"/>
      <c r="S435" s="56"/>
      <c r="T435" s="56"/>
      <c r="U435" s="56"/>
      <c r="V435" s="56"/>
      <c r="W435" s="56"/>
      <c r="X435" s="56"/>
      <c r="Y435" s="56"/>
      <c r="Z435" s="56"/>
    </row>
    <row r="436" spans="1:26" ht="13" x14ac:dyDescent="0.15">
      <c r="A436" s="103"/>
      <c r="B436" s="104"/>
      <c r="C436" s="105"/>
      <c r="D436" s="56"/>
      <c r="E436" s="56"/>
      <c r="F436" s="106"/>
      <c r="G436" s="56"/>
      <c r="H436" s="56"/>
      <c r="I436" s="107"/>
      <c r="J436" s="56"/>
      <c r="K436" s="56"/>
      <c r="L436" s="56"/>
      <c r="M436" s="56"/>
      <c r="N436" s="56"/>
      <c r="O436" s="56"/>
      <c r="P436" s="56"/>
      <c r="Q436" s="56"/>
      <c r="R436" s="56"/>
      <c r="S436" s="56"/>
      <c r="T436" s="56"/>
      <c r="U436" s="56"/>
      <c r="V436" s="56"/>
      <c r="W436" s="56"/>
      <c r="X436" s="56"/>
      <c r="Y436" s="56"/>
      <c r="Z436" s="56"/>
    </row>
    <row r="437" spans="1:26" ht="13" x14ac:dyDescent="0.15">
      <c r="A437" s="103"/>
      <c r="B437" s="104"/>
      <c r="C437" s="105"/>
      <c r="D437" s="56"/>
      <c r="E437" s="56"/>
      <c r="F437" s="106"/>
      <c r="G437" s="56"/>
      <c r="H437" s="56"/>
      <c r="I437" s="107"/>
      <c r="J437" s="56"/>
      <c r="K437" s="56"/>
      <c r="L437" s="56"/>
      <c r="M437" s="56"/>
      <c r="N437" s="56"/>
      <c r="O437" s="56"/>
      <c r="P437" s="56"/>
      <c r="Q437" s="56"/>
      <c r="R437" s="56"/>
      <c r="S437" s="56"/>
      <c r="T437" s="56"/>
      <c r="U437" s="56"/>
      <c r="V437" s="56"/>
      <c r="W437" s="56"/>
      <c r="X437" s="56"/>
      <c r="Y437" s="56"/>
      <c r="Z437" s="56"/>
    </row>
    <row r="438" spans="1:26" ht="13" x14ac:dyDescent="0.15">
      <c r="A438" s="103"/>
      <c r="B438" s="104"/>
      <c r="C438" s="105"/>
      <c r="D438" s="56"/>
      <c r="E438" s="56"/>
      <c r="F438" s="106"/>
      <c r="G438" s="56"/>
      <c r="H438" s="56"/>
      <c r="I438" s="107"/>
      <c r="J438" s="56"/>
      <c r="K438" s="56"/>
      <c r="L438" s="56"/>
      <c r="M438" s="56"/>
      <c r="N438" s="56"/>
      <c r="O438" s="56"/>
      <c r="P438" s="56"/>
      <c r="Q438" s="56"/>
      <c r="R438" s="56"/>
      <c r="S438" s="56"/>
      <c r="T438" s="56"/>
      <c r="U438" s="56"/>
      <c r="V438" s="56"/>
      <c r="W438" s="56"/>
      <c r="X438" s="56"/>
      <c r="Y438" s="56"/>
      <c r="Z438" s="56"/>
    </row>
    <row r="439" spans="1:26" ht="13" x14ac:dyDescent="0.15">
      <c r="A439" s="103"/>
      <c r="B439" s="104"/>
      <c r="C439" s="105"/>
      <c r="D439" s="56"/>
      <c r="E439" s="56"/>
      <c r="F439" s="106"/>
      <c r="G439" s="56"/>
      <c r="H439" s="56"/>
      <c r="I439" s="107"/>
      <c r="J439" s="56"/>
      <c r="K439" s="56"/>
      <c r="L439" s="56"/>
      <c r="M439" s="56"/>
      <c r="N439" s="56"/>
      <c r="O439" s="56"/>
      <c r="P439" s="56"/>
      <c r="Q439" s="56"/>
      <c r="R439" s="56"/>
      <c r="S439" s="56"/>
      <c r="T439" s="56"/>
      <c r="U439" s="56"/>
      <c r="V439" s="56"/>
      <c r="W439" s="56"/>
      <c r="X439" s="56"/>
      <c r="Y439" s="56"/>
      <c r="Z439" s="56"/>
    </row>
    <row r="440" spans="1:26" ht="13" x14ac:dyDescent="0.15">
      <c r="A440" s="103"/>
      <c r="B440" s="104"/>
      <c r="C440" s="105"/>
      <c r="D440" s="56"/>
      <c r="E440" s="56"/>
      <c r="F440" s="106"/>
      <c r="G440" s="56"/>
      <c r="H440" s="56"/>
      <c r="I440" s="107"/>
      <c r="J440" s="56"/>
      <c r="K440" s="56"/>
      <c r="L440" s="56"/>
      <c r="M440" s="56"/>
      <c r="N440" s="56"/>
      <c r="O440" s="56"/>
      <c r="P440" s="56"/>
      <c r="Q440" s="56"/>
      <c r="R440" s="56"/>
      <c r="S440" s="56"/>
      <c r="T440" s="56"/>
      <c r="U440" s="56"/>
      <c r="V440" s="56"/>
      <c r="W440" s="56"/>
      <c r="X440" s="56"/>
      <c r="Y440" s="56"/>
      <c r="Z440" s="56"/>
    </row>
    <row r="441" spans="1:26" ht="13" x14ac:dyDescent="0.15">
      <c r="A441" s="103"/>
      <c r="B441" s="104"/>
      <c r="C441" s="105"/>
      <c r="D441" s="56"/>
      <c r="E441" s="56"/>
      <c r="F441" s="106"/>
      <c r="G441" s="56"/>
      <c r="H441" s="56"/>
      <c r="I441" s="107"/>
      <c r="J441" s="56"/>
      <c r="K441" s="56"/>
      <c r="L441" s="56"/>
      <c r="M441" s="56"/>
      <c r="N441" s="56"/>
      <c r="O441" s="56"/>
      <c r="P441" s="56"/>
      <c r="Q441" s="56"/>
      <c r="R441" s="56"/>
      <c r="S441" s="56"/>
      <c r="T441" s="56"/>
      <c r="U441" s="56"/>
      <c r="V441" s="56"/>
      <c r="W441" s="56"/>
      <c r="X441" s="56"/>
      <c r="Y441" s="56"/>
      <c r="Z441" s="56"/>
    </row>
    <row r="442" spans="1:26" ht="13" x14ac:dyDescent="0.15">
      <c r="A442" s="103"/>
      <c r="B442" s="104"/>
      <c r="C442" s="105"/>
      <c r="D442" s="56"/>
      <c r="E442" s="56"/>
      <c r="F442" s="106"/>
      <c r="G442" s="56"/>
      <c r="H442" s="56"/>
      <c r="I442" s="107"/>
      <c r="J442" s="56"/>
      <c r="K442" s="56"/>
      <c r="L442" s="56"/>
      <c r="M442" s="56"/>
      <c r="N442" s="56"/>
      <c r="O442" s="56"/>
      <c r="P442" s="56"/>
      <c r="Q442" s="56"/>
      <c r="R442" s="56"/>
      <c r="S442" s="56"/>
      <c r="T442" s="56"/>
      <c r="U442" s="56"/>
      <c r="V442" s="56"/>
      <c r="W442" s="56"/>
      <c r="X442" s="56"/>
      <c r="Y442" s="56"/>
      <c r="Z442" s="56"/>
    </row>
    <row r="443" spans="1:26" ht="13" x14ac:dyDescent="0.15">
      <c r="A443" s="103"/>
      <c r="B443" s="104"/>
      <c r="C443" s="105"/>
      <c r="D443" s="56"/>
      <c r="E443" s="56"/>
      <c r="F443" s="106"/>
      <c r="G443" s="56"/>
      <c r="H443" s="56"/>
      <c r="I443" s="107"/>
      <c r="J443" s="56"/>
      <c r="K443" s="56"/>
      <c r="L443" s="56"/>
      <c r="M443" s="56"/>
      <c r="N443" s="56"/>
      <c r="O443" s="56"/>
      <c r="P443" s="56"/>
      <c r="Q443" s="56"/>
      <c r="R443" s="56"/>
      <c r="S443" s="56"/>
      <c r="T443" s="56"/>
      <c r="U443" s="56"/>
      <c r="V443" s="56"/>
      <c r="W443" s="56"/>
      <c r="X443" s="56"/>
      <c r="Y443" s="56"/>
      <c r="Z443" s="56"/>
    </row>
    <row r="444" spans="1:26" ht="13" x14ac:dyDescent="0.15">
      <c r="A444" s="103"/>
      <c r="B444" s="104"/>
      <c r="C444" s="105"/>
      <c r="D444" s="56"/>
      <c r="E444" s="56"/>
      <c r="F444" s="106"/>
      <c r="G444" s="56"/>
      <c r="H444" s="56"/>
      <c r="I444" s="107"/>
      <c r="J444" s="56"/>
      <c r="K444" s="56"/>
      <c r="L444" s="56"/>
      <c r="M444" s="56"/>
      <c r="N444" s="56"/>
      <c r="O444" s="56"/>
      <c r="P444" s="56"/>
      <c r="Q444" s="56"/>
      <c r="R444" s="56"/>
      <c r="S444" s="56"/>
      <c r="T444" s="56"/>
      <c r="U444" s="56"/>
      <c r="V444" s="56"/>
      <c r="W444" s="56"/>
      <c r="X444" s="56"/>
      <c r="Y444" s="56"/>
      <c r="Z444" s="56"/>
    </row>
    <row r="445" spans="1:26" ht="13" x14ac:dyDescent="0.15">
      <c r="A445" s="103"/>
      <c r="B445" s="104"/>
      <c r="C445" s="105"/>
      <c r="D445" s="56"/>
      <c r="E445" s="56"/>
      <c r="F445" s="106"/>
      <c r="G445" s="56"/>
      <c r="H445" s="56"/>
      <c r="I445" s="107"/>
      <c r="J445" s="56"/>
      <c r="K445" s="56"/>
      <c r="L445" s="56"/>
      <c r="M445" s="56"/>
      <c r="N445" s="56"/>
      <c r="O445" s="56"/>
      <c r="P445" s="56"/>
      <c r="Q445" s="56"/>
      <c r="R445" s="56"/>
      <c r="S445" s="56"/>
      <c r="T445" s="56"/>
      <c r="U445" s="56"/>
      <c r="V445" s="56"/>
      <c r="W445" s="56"/>
      <c r="X445" s="56"/>
      <c r="Y445" s="56"/>
      <c r="Z445" s="56"/>
    </row>
    <row r="446" spans="1:26" ht="13" x14ac:dyDescent="0.15">
      <c r="A446" s="103"/>
      <c r="B446" s="104"/>
      <c r="C446" s="105"/>
      <c r="D446" s="56"/>
      <c r="E446" s="56"/>
      <c r="F446" s="106"/>
      <c r="G446" s="56"/>
      <c r="H446" s="56"/>
      <c r="I446" s="107"/>
      <c r="J446" s="56"/>
      <c r="K446" s="56"/>
      <c r="L446" s="56"/>
      <c r="M446" s="56"/>
      <c r="N446" s="56"/>
      <c r="O446" s="56"/>
      <c r="P446" s="56"/>
      <c r="Q446" s="56"/>
      <c r="R446" s="56"/>
      <c r="S446" s="56"/>
      <c r="T446" s="56"/>
      <c r="U446" s="56"/>
      <c r="V446" s="56"/>
      <c r="W446" s="56"/>
      <c r="X446" s="56"/>
      <c r="Y446" s="56"/>
      <c r="Z446" s="56"/>
    </row>
    <row r="447" spans="1:26" ht="13" x14ac:dyDescent="0.15">
      <c r="A447" s="103"/>
      <c r="B447" s="104"/>
      <c r="C447" s="105"/>
      <c r="D447" s="56"/>
      <c r="E447" s="56"/>
      <c r="F447" s="106"/>
      <c r="G447" s="56"/>
      <c r="H447" s="56"/>
      <c r="I447" s="107"/>
      <c r="J447" s="56"/>
      <c r="K447" s="56"/>
      <c r="L447" s="56"/>
      <c r="M447" s="56"/>
      <c r="N447" s="56"/>
      <c r="O447" s="56"/>
      <c r="P447" s="56"/>
      <c r="Q447" s="56"/>
      <c r="R447" s="56"/>
      <c r="S447" s="56"/>
      <c r="T447" s="56"/>
      <c r="U447" s="56"/>
      <c r="V447" s="56"/>
      <c r="W447" s="56"/>
      <c r="X447" s="56"/>
      <c r="Y447" s="56"/>
      <c r="Z447" s="56"/>
    </row>
    <row r="448" spans="1:26" ht="13" x14ac:dyDescent="0.15">
      <c r="A448" s="103"/>
      <c r="B448" s="104"/>
      <c r="C448" s="105"/>
      <c r="D448" s="56"/>
      <c r="E448" s="56"/>
      <c r="F448" s="106"/>
      <c r="G448" s="56"/>
      <c r="H448" s="56"/>
      <c r="I448" s="107"/>
      <c r="J448" s="56"/>
      <c r="K448" s="56"/>
      <c r="L448" s="56"/>
      <c r="M448" s="56"/>
      <c r="N448" s="56"/>
      <c r="O448" s="56"/>
      <c r="P448" s="56"/>
      <c r="Q448" s="56"/>
      <c r="R448" s="56"/>
      <c r="S448" s="56"/>
      <c r="T448" s="56"/>
      <c r="U448" s="56"/>
      <c r="V448" s="56"/>
      <c r="W448" s="56"/>
      <c r="X448" s="56"/>
      <c r="Y448" s="56"/>
      <c r="Z448" s="56"/>
    </row>
    <row r="449" spans="1:26" ht="13" x14ac:dyDescent="0.15">
      <c r="A449" s="103"/>
      <c r="B449" s="104"/>
      <c r="C449" s="105"/>
      <c r="D449" s="56"/>
      <c r="E449" s="56"/>
      <c r="F449" s="106"/>
      <c r="G449" s="56"/>
      <c r="H449" s="56"/>
      <c r="I449" s="107"/>
      <c r="J449" s="56"/>
      <c r="K449" s="56"/>
      <c r="L449" s="56"/>
      <c r="M449" s="56"/>
      <c r="N449" s="56"/>
      <c r="O449" s="56"/>
      <c r="P449" s="56"/>
      <c r="Q449" s="56"/>
      <c r="R449" s="56"/>
      <c r="S449" s="56"/>
      <c r="T449" s="56"/>
      <c r="U449" s="56"/>
      <c r="V449" s="56"/>
      <c r="W449" s="56"/>
      <c r="X449" s="56"/>
      <c r="Y449" s="56"/>
      <c r="Z449" s="56"/>
    </row>
    <row r="450" spans="1:26" ht="13" x14ac:dyDescent="0.15">
      <c r="A450" s="103"/>
      <c r="B450" s="104"/>
      <c r="C450" s="105"/>
      <c r="D450" s="56"/>
      <c r="E450" s="56"/>
      <c r="F450" s="106"/>
      <c r="G450" s="56"/>
      <c r="H450" s="56"/>
      <c r="I450" s="107"/>
      <c r="J450" s="56"/>
      <c r="K450" s="56"/>
      <c r="L450" s="56"/>
      <c r="M450" s="56"/>
      <c r="N450" s="56"/>
      <c r="O450" s="56"/>
      <c r="P450" s="56"/>
      <c r="Q450" s="56"/>
      <c r="R450" s="56"/>
      <c r="S450" s="56"/>
      <c r="T450" s="56"/>
      <c r="U450" s="56"/>
      <c r="V450" s="56"/>
      <c r="W450" s="56"/>
      <c r="X450" s="56"/>
      <c r="Y450" s="56"/>
      <c r="Z450" s="56"/>
    </row>
    <row r="451" spans="1:26" ht="13" x14ac:dyDescent="0.15">
      <c r="A451" s="103"/>
      <c r="B451" s="104"/>
      <c r="C451" s="105"/>
      <c r="D451" s="56"/>
      <c r="E451" s="56"/>
      <c r="F451" s="106"/>
      <c r="G451" s="56"/>
      <c r="H451" s="56"/>
      <c r="I451" s="107"/>
      <c r="J451" s="56"/>
      <c r="K451" s="56"/>
      <c r="L451" s="56"/>
      <c r="M451" s="56"/>
      <c r="N451" s="56"/>
      <c r="O451" s="56"/>
      <c r="P451" s="56"/>
      <c r="Q451" s="56"/>
      <c r="R451" s="56"/>
      <c r="S451" s="56"/>
      <c r="T451" s="56"/>
      <c r="U451" s="56"/>
      <c r="V451" s="56"/>
      <c r="W451" s="56"/>
      <c r="X451" s="56"/>
      <c r="Y451" s="56"/>
      <c r="Z451" s="56"/>
    </row>
    <row r="452" spans="1:26" ht="13" x14ac:dyDescent="0.15">
      <c r="A452" s="103"/>
      <c r="B452" s="104"/>
      <c r="C452" s="105"/>
      <c r="D452" s="56"/>
      <c r="E452" s="56"/>
      <c r="F452" s="106"/>
      <c r="G452" s="56"/>
      <c r="H452" s="56"/>
      <c r="I452" s="107"/>
      <c r="J452" s="56"/>
      <c r="K452" s="56"/>
      <c r="L452" s="56"/>
      <c r="M452" s="56"/>
      <c r="N452" s="56"/>
      <c r="O452" s="56"/>
      <c r="P452" s="56"/>
      <c r="Q452" s="56"/>
      <c r="R452" s="56"/>
      <c r="S452" s="56"/>
      <c r="T452" s="56"/>
      <c r="U452" s="56"/>
      <c r="V452" s="56"/>
      <c r="W452" s="56"/>
      <c r="X452" s="56"/>
      <c r="Y452" s="56"/>
      <c r="Z452" s="56"/>
    </row>
    <row r="453" spans="1:26" ht="13" x14ac:dyDescent="0.15">
      <c r="A453" s="103"/>
      <c r="B453" s="104"/>
      <c r="C453" s="105"/>
      <c r="D453" s="56"/>
      <c r="E453" s="56"/>
      <c r="F453" s="106"/>
      <c r="G453" s="56"/>
      <c r="H453" s="56"/>
      <c r="I453" s="107"/>
      <c r="J453" s="56"/>
      <c r="K453" s="56"/>
      <c r="L453" s="56"/>
      <c r="M453" s="56"/>
      <c r="N453" s="56"/>
      <c r="O453" s="56"/>
      <c r="P453" s="56"/>
      <c r="Q453" s="56"/>
      <c r="R453" s="56"/>
      <c r="S453" s="56"/>
      <c r="T453" s="56"/>
      <c r="U453" s="56"/>
      <c r="V453" s="56"/>
      <c r="W453" s="56"/>
      <c r="X453" s="56"/>
      <c r="Y453" s="56"/>
      <c r="Z453" s="56"/>
    </row>
    <row r="454" spans="1:26" ht="13" x14ac:dyDescent="0.15">
      <c r="A454" s="103"/>
      <c r="B454" s="104"/>
      <c r="C454" s="105"/>
      <c r="D454" s="56"/>
      <c r="E454" s="56"/>
      <c r="F454" s="106"/>
      <c r="G454" s="56"/>
      <c r="H454" s="56"/>
      <c r="I454" s="107"/>
      <c r="J454" s="56"/>
      <c r="K454" s="56"/>
      <c r="L454" s="56"/>
      <c r="M454" s="56"/>
      <c r="N454" s="56"/>
      <c r="O454" s="56"/>
      <c r="P454" s="56"/>
      <c r="Q454" s="56"/>
      <c r="R454" s="56"/>
      <c r="S454" s="56"/>
      <c r="T454" s="56"/>
      <c r="U454" s="56"/>
      <c r="V454" s="56"/>
      <c r="W454" s="56"/>
      <c r="X454" s="56"/>
      <c r="Y454" s="56"/>
      <c r="Z454" s="56"/>
    </row>
    <row r="455" spans="1:26" ht="13" x14ac:dyDescent="0.15">
      <c r="A455" s="103"/>
      <c r="B455" s="104"/>
      <c r="C455" s="105"/>
      <c r="D455" s="56"/>
      <c r="E455" s="56"/>
      <c r="F455" s="106"/>
      <c r="G455" s="56"/>
      <c r="H455" s="56"/>
      <c r="I455" s="107"/>
      <c r="J455" s="56"/>
      <c r="K455" s="56"/>
      <c r="L455" s="56"/>
      <c r="M455" s="56"/>
      <c r="N455" s="56"/>
      <c r="O455" s="56"/>
      <c r="P455" s="56"/>
      <c r="Q455" s="56"/>
      <c r="R455" s="56"/>
      <c r="S455" s="56"/>
      <c r="T455" s="56"/>
      <c r="U455" s="56"/>
      <c r="V455" s="56"/>
      <c r="W455" s="56"/>
      <c r="X455" s="56"/>
      <c r="Y455" s="56"/>
      <c r="Z455" s="56"/>
    </row>
    <row r="456" spans="1:26" ht="13" x14ac:dyDescent="0.15">
      <c r="A456" s="103"/>
      <c r="B456" s="104"/>
      <c r="C456" s="105"/>
      <c r="D456" s="56"/>
      <c r="E456" s="56"/>
      <c r="F456" s="106"/>
      <c r="G456" s="56"/>
      <c r="H456" s="56"/>
      <c r="I456" s="107"/>
      <c r="J456" s="56"/>
      <c r="K456" s="56"/>
      <c r="L456" s="56"/>
      <c r="M456" s="56"/>
      <c r="N456" s="56"/>
      <c r="O456" s="56"/>
      <c r="P456" s="56"/>
      <c r="Q456" s="56"/>
      <c r="R456" s="56"/>
      <c r="S456" s="56"/>
      <c r="T456" s="56"/>
      <c r="U456" s="56"/>
      <c r="V456" s="56"/>
      <c r="W456" s="56"/>
      <c r="X456" s="56"/>
      <c r="Y456" s="56"/>
      <c r="Z456" s="56"/>
    </row>
    <row r="457" spans="1:26" ht="13" x14ac:dyDescent="0.15">
      <c r="A457" s="103"/>
      <c r="B457" s="104"/>
      <c r="C457" s="105"/>
      <c r="D457" s="56"/>
      <c r="E457" s="56"/>
      <c r="F457" s="106"/>
      <c r="G457" s="56"/>
      <c r="H457" s="56"/>
      <c r="I457" s="107"/>
      <c r="J457" s="56"/>
      <c r="K457" s="56"/>
      <c r="L457" s="56"/>
      <c r="M457" s="56"/>
      <c r="N457" s="56"/>
      <c r="O457" s="56"/>
      <c r="P457" s="56"/>
      <c r="Q457" s="56"/>
      <c r="R457" s="56"/>
      <c r="S457" s="56"/>
      <c r="T457" s="56"/>
      <c r="U457" s="56"/>
      <c r="V457" s="56"/>
      <c r="W457" s="56"/>
      <c r="X457" s="56"/>
      <c r="Y457" s="56"/>
      <c r="Z457" s="56"/>
    </row>
    <row r="458" spans="1:26" ht="13" x14ac:dyDescent="0.15">
      <c r="A458" s="103"/>
      <c r="B458" s="104"/>
      <c r="C458" s="105"/>
      <c r="D458" s="56"/>
      <c r="E458" s="56"/>
      <c r="F458" s="106"/>
      <c r="G458" s="56"/>
      <c r="H458" s="56"/>
      <c r="I458" s="107"/>
      <c r="J458" s="56"/>
      <c r="K458" s="56"/>
      <c r="L458" s="56"/>
      <c r="M458" s="56"/>
      <c r="N458" s="56"/>
      <c r="O458" s="56"/>
      <c r="P458" s="56"/>
      <c r="Q458" s="56"/>
      <c r="R458" s="56"/>
      <c r="S458" s="56"/>
      <c r="T458" s="56"/>
      <c r="U458" s="56"/>
      <c r="V458" s="56"/>
      <c r="W458" s="56"/>
      <c r="X458" s="56"/>
      <c r="Y458" s="56"/>
      <c r="Z458" s="56"/>
    </row>
    <row r="459" spans="1:26" ht="13" x14ac:dyDescent="0.15">
      <c r="A459" s="103"/>
      <c r="B459" s="104"/>
      <c r="C459" s="105"/>
      <c r="D459" s="56"/>
      <c r="E459" s="56"/>
      <c r="F459" s="106"/>
      <c r="G459" s="56"/>
      <c r="H459" s="56"/>
      <c r="I459" s="107"/>
      <c r="J459" s="56"/>
      <c r="K459" s="56"/>
      <c r="L459" s="56"/>
      <c r="M459" s="56"/>
      <c r="N459" s="56"/>
      <c r="O459" s="56"/>
      <c r="P459" s="56"/>
      <c r="Q459" s="56"/>
      <c r="R459" s="56"/>
      <c r="S459" s="56"/>
      <c r="T459" s="56"/>
      <c r="U459" s="56"/>
      <c r="V459" s="56"/>
      <c r="W459" s="56"/>
      <c r="X459" s="56"/>
      <c r="Y459" s="56"/>
      <c r="Z459" s="56"/>
    </row>
    <row r="460" spans="1:26" ht="13" x14ac:dyDescent="0.15">
      <c r="A460" s="103"/>
      <c r="B460" s="104"/>
      <c r="C460" s="105"/>
      <c r="D460" s="56"/>
      <c r="E460" s="56"/>
      <c r="F460" s="106"/>
      <c r="G460" s="56"/>
      <c r="H460" s="56"/>
      <c r="I460" s="107"/>
      <c r="J460" s="56"/>
      <c r="K460" s="56"/>
      <c r="L460" s="56"/>
      <c r="M460" s="56"/>
      <c r="N460" s="56"/>
      <c r="O460" s="56"/>
      <c r="P460" s="56"/>
      <c r="Q460" s="56"/>
      <c r="R460" s="56"/>
      <c r="S460" s="56"/>
      <c r="T460" s="56"/>
      <c r="U460" s="56"/>
      <c r="V460" s="56"/>
      <c r="W460" s="56"/>
      <c r="X460" s="56"/>
      <c r="Y460" s="56"/>
      <c r="Z460" s="56"/>
    </row>
    <row r="461" spans="1:26" ht="13" x14ac:dyDescent="0.15">
      <c r="A461" s="103"/>
      <c r="B461" s="104"/>
      <c r="C461" s="105"/>
      <c r="D461" s="56"/>
      <c r="E461" s="56"/>
      <c r="F461" s="106"/>
      <c r="G461" s="56"/>
      <c r="H461" s="56"/>
      <c r="I461" s="107"/>
      <c r="J461" s="56"/>
      <c r="K461" s="56"/>
      <c r="L461" s="56"/>
      <c r="M461" s="56"/>
      <c r="N461" s="56"/>
      <c r="O461" s="56"/>
      <c r="P461" s="56"/>
      <c r="Q461" s="56"/>
      <c r="R461" s="56"/>
      <c r="S461" s="56"/>
      <c r="T461" s="56"/>
      <c r="U461" s="56"/>
      <c r="V461" s="56"/>
      <c r="W461" s="56"/>
      <c r="X461" s="56"/>
      <c r="Y461" s="56"/>
      <c r="Z461" s="56"/>
    </row>
    <row r="462" spans="1:26" ht="13" x14ac:dyDescent="0.15">
      <c r="A462" s="103"/>
      <c r="B462" s="104"/>
      <c r="C462" s="105"/>
      <c r="D462" s="56"/>
      <c r="E462" s="56"/>
      <c r="F462" s="106"/>
      <c r="G462" s="56"/>
      <c r="H462" s="56"/>
      <c r="I462" s="107"/>
      <c r="J462" s="56"/>
      <c r="K462" s="56"/>
      <c r="L462" s="56"/>
      <c r="M462" s="56"/>
      <c r="N462" s="56"/>
      <c r="O462" s="56"/>
      <c r="P462" s="56"/>
      <c r="Q462" s="56"/>
      <c r="R462" s="56"/>
      <c r="S462" s="56"/>
      <c r="T462" s="56"/>
      <c r="U462" s="56"/>
      <c r="V462" s="56"/>
      <c r="W462" s="56"/>
      <c r="X462" s="56"/>
      <c r="Y462" s="56"/>
      <c r="Z462" s="56"/>
    </row>
    <row r="463" spans="1:26" ht="13" x14ac:dyDescent="0.15">
      <c r="A463" s="103"/>
      <c r="B463" s="104"/>
      <c r="C463" s="105"/>
      <c r="D463" s="56"/>
      <c r="E463" s="56"/>
      <c r="F463" s="106"/>
      <c r="G463" s="56"/>
      <c r="H463" s="56"/>
      <c r="I463" s="107"/>
      <c r="J463" s="56"/>
      <c r="K463" s="56"/>
      <c r="L463" s="56"/>
      <c r="M463" s="56"/>
      <c r="N463" s="56"/>
      <c r="O463" s="56"/>
      <c r="P463" s="56"/>
      <c r="Q463" s="56"/>
      <c r="R463" s="56"/>
      <c r="S463" s="56"/>
      <c r="T463" s="56"/>
      <c r="U463" s="56"/>
      <c r="V463" s="56"/>
      <c r="W463" s="56"/>
      <c r="X463" s="56"/>
      <c r="Y463" s="56"/>
      <c r="Z463" s="56"/>
    </row>
    <row r="464" spans="1:26" ht="13" x14ac:dyDescent="0.15">
      <c r="A464" s="103"/>
      <c r="B464" s="104"/>
      <c r="C464" s="105"/>
      <c r="D464" s="56"/>
      <c r="E464" s="56"/>
      <c r="F464" s="106"/>
      <c r="G464" s="56"/>
      <c r="H464" s="56"/>
      <c r="I464" s="107"/>
      <c r="J464" s="56"/>
      <c r="K464" s="56"/>
      <c r="L464" s="56"/>
      <c r="M464" s="56"/>
      <c r="N464" s="56"/>
      <c r="O464" s="56"/>
      <c r="P464" s="56"/>
      <c r="Q464" s="56"/>
      <c r="R464" s="56"/>
      <c r="S464" s="56"/>
      <c r="T464" s="56"/>
      <c r="U464" s="56"/>
      <c r="V464" s="56"/>
      <c r="W464" s="56"/>
      <c r="X464" s="56"/>
      <c r="Y464" s="56"/>
      <c r="Z464" s="56"/>
    </row>
    <row r="465" spans="1:26" ht="13" x14ac:dyDescent="0.15">
      <c r="A465" s="103"/>
      <c r="B465" s="104"/>
      <c r="C465" s="105"/>
      <c r="D465" s="56"/>
      <c r="E465" s="56"/>
      <c r="F465" s="106"/>
      <c r="G465" s="56"/>
      <c r="H465" s="56"/>
      <c r="I465" s="107"/>
      <c r="J465" s="56"/>
      <c r="K465" s="56"/>
      <c r="L465" s="56"/>
      <c r="M465" s="56"/>
      <c r="N465" s="56"/>
      <c r="O465" s="56"/>
      <c r="P465" s="56"/>
      <c r="Q465" s="56"/>
      <c r="R465" s="56"/>
      <c r="S465" s="56"/>
      <c r="T465" s="56"/>
      <c r="U465" s="56"/>
      <c r="V465" s="56"/>
      <c r="W465" s="56"/>
      <c r="X465" s="56"/>
      <c r="Y465" s="56"/>
      <c r="Z465" s="56"/>
    </row>
    <row r="466" spans="1:26" ht="13" x14ac:dyDescent="0.15">
      <c r="A466" s="103"/>
      <c r="B466" s="104"/>
      <c r="C466" s="105"/>
      <c r="D466" s="56"/>
      <c r="E466" s="56"/>
      <c r="F466" s="106"/>
      <c r="G466" s="56"/>
      <c r="H466" s="56"/>
      <c r="I466" s="107"/>
      <c r="J466" s="56"/>
      <c r="K466" s="56"/>
      <c r="L466" s="56"/>
      <c r="M466" s="56"/>
      <c r="N466" s="56"/>
      <c r="O466" s="56"/>
      <c r="P466" s="56"/>
      <c r="Q466" s="56"/>
      <c r="R466" s="56"/>
      <c r="S466" s="56"/>
      <c r="T466" s="56"/>
      <c r="U466" s="56"/>
      <c r="V466" s="56"/>
      <c r="W466" s="56"/>
      <c r="X466" s="56"/>
      <c r="Y466" s="56"/>
      <c r="Z466" s="56"/>
    </row>
    <row r="467" spans="1:26" ht="13" x14ac:dyDescent="0.15">
      <c r="A467" s="103"/>
      <c r="B467" s="104"/>
      <c r="C467" s="105"/>
      <c r="D467" s="56"/>
      <c r="E467" s="56"/>
      <c r="F467" s="106"/>
      <c r="G467" s="56"/>
      <c r="H467" s="56"/>
      <c r="I467" s="107"/>
      <c r="J467" s="56"/>
      <c r="K467" s="56"/>
      <c r="L467" s="56"/>
      <c r="M467" s="56"/>
      <c r="N467" s="56"/>
      <c r="O467" s="56"/>
      <c r="P467" s="56"/>
      <c r="Q467" s="56"/>
      <c r="R467" s="56"/>
      <c r="S467" s="56"/>
      <c r="T467" s="56"/>
      <c r="U467" s="56"/>
      <c r="V467" s="56"/>
      <c r="W467" s="56"/>
      <c r="X467" s="56"/>
      <c r="Y467" s="56"/>
      <c r="Z467" s="56"/>
    </row>
    <row r="468" spans="1:26" ht="13" x14ac:dyDescent="0.15">
      <c r="A468" s="103"/>
      <c r="B468" s="104"/>
      <c r="C468" s="105"/>
      <c r="D468" s="56"/>
      <c r="E468" s="56"/>
      <c r="F468" s="106"/>
      <c r="G468" s="56"/>
      <c r="H468" s="56"/>
      <c r="I468" s="107"/>
      <c r="J468" s="56"/>
      <c r="K468" s="56"/>
      <c r="L468" s="56"/>
      <c r="M468" s="56"/>
      <c r="N468" s="56"/>
      <c r="O468" s="56"/>
      <c r="P468" s="56"/>
      <c r="Q468" s="56"/>
      <c r="R468" s="56"/>
      <c r="S468" s="56"/>
      <c r="T468" s="56"/>
      <c r="U468" s="56"/>
      <c r="V468" s="56"/>
      <c r="W468" s="56"/>
      <c r="X468" s="56"/>
      <c r="Y468" s="56"/>
      <c r="Z468" s="56"/>
    </row>
    <row r="469" spans="1:26" ht="13" x14ac:dyDescent="0.15">
      <c r="A469" s="103"/>
      <c r="B469" s="104"/>
      <c r="C469" s="105"/>
      <c r="D469" s="56"/>
      <c r="E469" s="56"/>
      <c r="F469" s="106"/>
      <c r="G469" s="56"/>
      <c r="H469" s="56"/>
      <c r="I469" s="107"/>
      <c r="J469" s="56"/>
      <c r="K469" s="56"/>
      <c r="L469" s="56"/>
      <c r="M469" s="56"/>
      <c r="N469" s="56"/>
      <c r="O469" s="56"/>
      <c r="P469" s="56"/>
      <c r="Q469" s="56"/>
      <c r="R469" s="56"/>
      <c r="S469" s="56"/>
      <c r="T469" s="56"/>
      <c r="U469" s="56"/>
      <c r="V469" s="56"/>
      <c r="W469" s="56"/>
      <c r="X469" s="56"/>
      <c r="Y469" s="56"/>
      <c r="Z469" s="56"/>
    </row>
    <row r="470" spans="1:26" ht="13" x14ac:dyDescent="0.15">
      <c r="A470" s="103"/>
      <c r="B470" s="104"/>
      <c r="C470" s="105"/>
      <c r="D470" s="56"/>
      <c r="E470" s="56"/>
      <c r="F470" s="106"/>
      <c r="G470" s="56"/>
      <c r="H470" s="56"/>
      <c r="I470" s="107"/>
      <c r="J470" s="56"/>
      <c r="K470" s="56"/>
      <c r="L470" s="56"/>
      <c r="M470" s="56"/>
      <c r="N470" s="56"/>
      <c r="O470" s="56"/>
      <c r="P470" s="56"/>
      <c r="Q470" s="56"/>
      <c r="R470" s="56"/>
      <c r="S470" s="56"/>
      <c r="T470" s="56"/>
      <c r="U470" s="56"/>
      <c r="V470" s="56"/>
      <c r="W470" s="56"/>
      <c r="X470" s="56"/>
      <c r="Y470" s="56"/>
      <c r="Z470" s="56"/>
    </row>
    <row r="471" spans="1:26" ht="13" x14ac:dyDescent="0.15">
      <c r="A471" s="103"/>
      <c r="B471" s="104"/>
      <c r="C471" s="105"/>
      <c r="D471" s="56"/>
      <c r="E471" s="56"/>
      <c r="F471" s="106"/>
      <c r="G471" s="56"/>
      <c r="H471" s="56"/>
      <c r="I471" s="107"/>
      <c r="J471" s="56"/>
      <c r="K471" s="56"/>
      <c r="L471" s="56"/>
      <c r="M471" s="56"/>
      <c r="N471" s="56"/>
      <c r="O471" s="56"/>
      <c r="P471" s="56"/>
      <c r="Q471" s="56"/>
      <c r="R471" s="56"/>
      <c r="S471" s="56"/>
      <c r="T471" s="56"/>
      <c r="U471" s="56"/>
      <c r="V471" s="56"/>
      <c r="W471" s="56"/>
      <c r="X471" s="56"/>
      <c r="Y471" s="56"/>
      <c r="Z471" s="56"/>
    </row>
    <row r="472" spans="1:26" ht="13" x14ac:dyDescent="0.15">
      <c r="A472" s="103"/>
      <c r="B472" s="104"/>
      <c r="C472" s="105"/>
      <c r="D472" s="56"/>
      <c r="E472" s="56"/>
      <c r="F472" s="106"/>
      <c r="G472" s="56"/>
      <c r="H472" s="56"/>
      <c r="I472" s="107"/>
      <c r="J472" s="56"/>
      <c r="K472" s="56"/>
      <c r="L472" s="56"/>
      <c r="M472" s="56"/>
      <c r="N472" s="56"/>
      <c r="O472" s="56"/>
      <c r="P472" s="56"/>
      <c r="Q472" s="56"/>
      <c r="R472" s="56"/>
      <c r="S472" s="56"/>
      <c r="T472" s="56"/>
      <c r="U472" s="56"/>
      <c r="V472" s="56"/>
      <c r="W472" s="56"/>
      <c r="X472" s="56"/>
      <c r="Y472" s="56"/>
      <c r="Z472" s="56"/>
    </row>
    <row r="473" spans="1:26" ht="13" x14ac:dyDescent="0.15">
      <c r="A473" s="103"/>
      <c r="B473" s="104"/>
      <c r="C473" s="105"/>
      <c r="D473" s="56"/>
      <c r="E473" s="56"/>
      <c r="F473" s="106"/>
      <c r="G473" s="56"/>
      <c r="H473" s="56"/>
      <c r="I473" s="107"/>
      <c r="J473" s="56"/>
      <c r="K473" s="56"/>
      <c r="L473" s="56"/>
      <c r="M473" s="56"/>
      <c r="N473" s="56"/>
      <c r="O473" s="56"/>
      <c r="P473" s="56"/>
      <c r="Q473" s="56"/>
      <c r="R473" s="56"/>
      <c r="S473" s="56"/>
      <c r="T473" s="56"/>
      <c r="U473" s="56"/>
      <c r="V473" s="56"/>
      <c r="W473" s="56"/>
      <c r="X473" s="56"/>
      <c r="Y473" s="56"/>
      <c r="Z473" s="56"/>
    </row>
    <row r="474" spans="1:26" ht="13" x14ac:dyDescent="0.15">
      <c r="A474" s="103"/>
      <c r="B474" s="104"/>
      <c r="C474" s="105"/>
      <c r="D474" s="56"/>
      <c r="E474" s="56"/>
      <c r="F474" s="106"/>
      <c r="G474" s="56"/>
      <c r="H474" s="56"/>
      <c r="I474" s="107"/>
      <c r="J474" s="56"/>
      <c r="K474" s="56"/>
      <c r="L474" s="56"/>
      <c r="M474" s="56"/>
      <c r="N474" s="56"/>
      <c r="O474" s="56"/>
      <c r="P474" s="56"/>
      <c r="Q474" s="56"/>
      <c r="R474" s="56"/>
      <c r="S474" s="56"/>
      <c r="T474" s="56"/>
      <c r="U474" s="56"/>
      <c r="V474" s="56"/>
      <c r="W474" s="56"/>
      <c r="X474" s="56"/>
      <c r="Y474" s="56"/>
      <c r="Z474" s="56"/>
    </row>
    <row r="475" spans="1:26" ht="13" x14ac:dyDescent="0.15">
      <c r="A475" s="103"/>
      <c r="B475" s="104"/>
      <c r="C475" s="105"/>
      <c r="D475" s="56"/>
      <c r="E475" s="56"/>
      <c r="F475" s="106"/>
      <c r="G475" s="56"/>
      <c r="H475" s="56"/>
      <c r="I475" s="107"/>
      <c r="J475" s="56"/>
      <c r="K475" s="56"/>
      <c r="L475" s="56"/>
      <c r="M475" s="56"/>
      <c r="N475" s="56"/>
      <c r="O475" s="56"/>
      <c r="P475" s="56"/>
      <c r="Q475" s="56"/>
      <c r="R475" s="56"/>
      <c r="S475" s="56"/>
      <c r="T475" s="56"/>
      <c r="U475" s="56"/>
      <c r="V475" s="56"/>
      <c r="W475" s="56"/>
      <c r="X475" s="56"/>
      <c r="Y475" s="56"/>
      <c r="Z475" s="56"/>
    </row>
    <row r="476" spans="1:26" ht="13" x14ac:dyDescent="0.15">
      <c r="A476" s="103"/>
      <c r="B476" s="104"/>
      <c r="C476" s="105"/>
      <c r="D476" s="56"/>
      <c r="E476" s="56"/>
      <c r="F476" s="106"/>
      <c r="G476" s="56"/>
      <c r="H476" s="56"/>
      <c r="I476" s="107"/>
      <c r="J476" s="56"/>
      <c r="K476" s="56"/>
      <c r="L476" s="56"/>
      <c r="M476" s="56"/>
      <c r="N476" s="56"/>
      <c r="O476" s="56"/>
      <c r="P476" s="56"/>
      <c r="Q476" s="56"/>
      <c r="R476" s="56"/>
      <c r="S476" s="56"/>
      <c r="T476" s="56"/>
      <c r="U476" s="56"/>
      <c r="V476" s="56"/>
      <c r="W476" s="56"/>
      <c r="X476" s="56"/>
      <c r="Y476" s="56"/>
      <c r="Z476" s="56"/>
    </row>
    <row r="477" spans="1:26" ht="13" x14ac:dyDescent="0.15">
      <c r="A477" s="103"/>
      <c r="B477" s="104"/>
      <c r="C477" s="105"/>
      <c r="D477" s="56"/>
      <c r="E477" s="56"/>
      <c r="F477" s="106"/>
      <c r="G477" s="56"/>
      <c r="H477" s="56"/>
      <c r="I477" s="107"/>
      <c r="J477" s="56"/>
      <c r="K477" s="56"/>
      <c r="L477" s="56"/>
      <c r="M477" s="56"/>
      <c r="N477" s="56"/>
      <c r="O477" s="56"/>
      <c r="P477" s="56"/>
      <c r="Q477" s="56"/>
      <c r="R477" s="56"/>
      <c r="S477" s="56"/>
      <c r="T477" s="56"/>
      <c r="U477" s="56"/>
      <c r="V477" s="56"/>
      <c r="W477" s="56"/>
      <c r="X477" s="56"/>
      <c r="Y477" s="56"/>
      <c r="Z477" s="56"/>
    </row>
    <row r="478" spans="1:26" ht="13" x14ac:dyDescent="0.15">
      <c r="A478" s="103"/>
      <c r="B478" s="104"/>
      <c r="C478" s="105"/>
      <c r="D478" s="56"/>
      <c r="E478" s="56"/>
      <c r="F478" s="106"/>
      <c r="G478" s="56"/>
      <c r="H478" s="56"/>
      <c r="I478" s="107"/>
      <c r="J478" s="56"/>
      <c r="K478" s="56"/>
      <c r="L478" s="56"/>
      <c r="M478" s="56"/>
      <c r="N478" s="56"/>
      <c r="O478" s="56"/>
      <c r="P478" s="56"/>
      <c r="Q478" s="56"/>
      <c r="R478" s="56"/>
      <c r="S478" s="56"/>
      <c r="T478" s="56"/>
      <c r="U478" s="56"/>
      <c r="V478" s="56"/>
      <c r="W478" s="56"/>
      <c r="X478" s="56"/>
      <c r="Y478" s="56"/>
      <c r="Z478" s="56"/>
    </row>
    <row r="479" spans="1:26" ht="13" x14ac:dyDescent="0.15">
      <c r="A479" s="103"/>
      <c r="B479" s="104"/>
      <c r="C479" s="105"/>
      <c r="D479" s="56"/>
      <c r="E479" s="56"/>
      <c r="F479" s="106"/>
      <c r="G479" s="56"/>
      <c r="H479" s="56"/>
      <c r="I479" s="107"/>
      <c r="J479" s="56"/>
      <c r="K479" s="56"/>
      <c r="L479" s="56"/>
      <c r="M479" s="56"/>
      <c r="N479" s="56"/>
      <c r="O479" s="56"/>
      <c r="P479" s="56"/>
      <c r="Q479" s="56"/>
      <c r="R479" s="56"/>
      <c r="S479" s="56"/>
      <c r="T479" s="56"/>
      <c r="U479" s="56"/>
      <c r="V479" s="56"/>
      <c r="W479" s="56"/>
      <c r="X479" s="56"/>
      <c r="Y479" s="56"/>
      <c r="Z479" s="56"/>
    </row>
    <row r="480" spans="1:26" ht="13" x14ac:dyDescent="0.15">
      <c r="A480" s="103"/>
      <c r="B480" s="104"/>
      <c r="C480" s="105"/>
      <c r="D480" s="56"/>
      <c r="E480" s="56"/>
      <c r="F480" s="106"/>
      <c r="G480" s="56"/>
      <c r="H480" s="56"/>
      <c r="I480" s="107"/>
      <c r="J480" s="56"/>
      <c r="K480" s="56"/>
      <c r="L480" s="56"/>
      <c r="M480" s="56"/>
      <c r="N480" s="56"/>
      <c r="O480" s="56"/>
      <c r="P480" s="56"/>
      <c r="Q480" s="56"/>
      <c r="R480" s="56"/>
      <c r="S480" s="56"/>
      <c r="T480" s="56"/>
      <c r="U480" s="56"/>
      <c r="V480" s="56"/>
      <c r="W480" s="56"/>
      <c r="X480" s="56"/>
      <c r="Y480" s="56"/>
      <c r="Z480" s="56"/>
    </row>
    <row r="481" spans="1:26" ht="13" x14ac:dyDescent="0.15">
      <c r="A481" s="103"/>
      <c r="B481" s="104"/>
      <c r="C481" s="105"/>
      <c r="D481" s="56"/>
      <c r="E481" s="56"/>
      <c r="F481" s="106"/>
      <c r="G481" s="56"/>
      <c r="H481" s="56"/>
      <c r="I481" s="107"/>
      <c r="J481" s="56"/>
      <c r="K481" s="56"/>
      <c r="L481" s="56"/>
      <c r="M481" s="56"/>
      <c r="N481" s="56"/>
      <c r="O481" s="56"/>
      <c r="P481" s="56"/>
      <c r="Q481" s="56"/>
      <c r="R481" s="56"/>
      <c r="S481" s="56"/>
      <c r="T481" s="56"/>
      <c r="U481" s="56"/>
      <c r="V481" s="56"/>
      <c r="W481" s="56"/>
      <c r="X481" s="56"/>
      <c r="Y481" s="56"/>
      <c r="Z481" s="56"/>
    </row>
    <row r="482" spans="1:26" ht="13" x14ac:dyDescent="0.15">
      <c r="A482" s="103"/>
      <c r="B482" s="104"/>
      <c r="C482" s="105"/>
      <c r="D482" s="56"/>
      <c r="E482" s="56"/>
      <c r="F482" s="106"/>
      <c r="G482" s="56"/>
      <c r="H482" s="56"/>
      <c r="I482" s="107"/>
      <c r="J482" s="56"/>
      <c r="K482" s="56"/>
      <c r="L482" s="56"/>
      <c r="M482" s="56"/>
      <c r="N482" s="56"/>
      <c r="O482" s="56"/>
      <c r="P482" s="56"/>
      <c r="Q482" s="56"/>
      <c r="R482" s="56"/>
      <c r="S482" s="56"/>
      <c r="T482" s="56"/>
      <c r="U482" s="56"/>
      <c r="V482" s="56"/>
      <c r="W482" s="56"/>
      <c r="X482" s="56"/>
      <c r="Y482" s="56"/>
      <c r="Z482" s="56"/>
    </row>
    <row r="483" spans="1:26" ht="13" x14ac:dyDescent="0.15">
      <c r="A483" s="103"/>
      <c r="B483" s="104"/>
      <c r="C483" s="105"/>
      <c r="D483" s="56"/>
      <c r="E483" s="56"/>
      <c r="F483" s="106"/>
      <c r="G483" s="56"/>
      <c r="H483" s="56"/>
      <c r="I483" s="107"/>
      <c r="J483" s="56"/>
      <c r="K483" s="56"/>
      <c r="L483" s="56"/>
      <c r="M483" s="56"/>
      <c r="N483" s="56"/>
      <c r="O483" s="56"/>
      <c r="P483" s="56"/>
      <c r="Q483" s="56"/>
      <c r="R483" s="56"/>
      <c r="S483" s="56"/>
      <c r="T483" s="56"/>
      <c r="U483" s="56"/>
      <c r="V483" s="56"/>
      <c r="W483" s="56"/>
      <c r="X483" s="56"/>
      <c r="Y483" s="56"/>
      <c r="Z483" s="56"/>
    </row>
    <row r="484" spans="1:26" ht="13" x14ac:dyDescent="0.15">
      <c r="A484" s="103"/>
      <c r="B484" s="104"/>
      <c r="C484" s="105"/>
      <c r="D484" s="56"/>
      <c r="E484" s="56"/>
      <c r="F484" s="106"/>
      <c r="G484" s="56"/>
      <c r="H484" s="56"/>
      <c r="I484" s="107"/>
      <c r="J484" s="56"/>
      <c r="K484" s="56"/>
      <c r="L484" s="56"/>
      <c r="M484" s="56"/>
      <c r="N484" s="56"/>
      <c r="O484" s="56"/>
      <c r="P484" s="56"/>
      <c r="Q484" s="56"/>
      <c r="R484" s="56"/>
      <c r="S484" s="56"/>
      <c r="T484" s="56"/>
      <c r="U484" s="56"/>
      <c r="V484" s="56"/>
      <c r="W484" s="56"/>
      <c r="X484" s="56"/>
      <c r="Y484" s="56"/>
      <c r="Z484" s="56"/>
    </row>
    <row r="485" spans="1:26" ht="13" x14ac:dyDescent="0.15">
      <c r="A485" s="103"/>
      <c r="B485" s="104"/>
      <c r="C485" s="105"/>
      <c r="D485" s="56"/>
      <c r="E485" s="56"/>
      <c r="F485" s="106"/>
      <c r="G485" s="56"/>
      <c r="H485" s="56"/>
      <c r="I485" s="107"/>
      <c r="J485" s="56"/>
      <c r="K485" s="56"/>
      <c r="L485" s="56"/>
      <c r="M485" s="56"/>
      <c r="N485" s="56"/>
      <c r="O485" s="56"/>
      <c r="P485" s="56"/>
      <c r="Q485" s="56"/>
      <c r="R485" s="56"/>
      <c r="S485" s="56"/>
      <c r="T485" s="56"/>
      <c r="U485" s="56"/>
      <c r="V485" s="56"/>
      <c r="W485" s="56"/>
      <c r="X485" s="56"/>
      <c r="Y485" s="56"/>
      <c r="Z485" s="56"/>
    </row>
    <row r="486" spans="1:26" ht="13" x14ac:dyDescent="0.15">
      <c r="A486" s="103"/>
      <c r="B486" s="104"/>
      <c r="C486" s="105"/>
      <c r="D486" s="56"/>
      <c r="E486" s="56"/>
      <c r="F486" s="106"/>
      <c r="G486" s="56"/>
      <c r="H486" s="56"/>
      <c r="I486" s="107"/>
      <c r="J486" s="56"/>
      <c r="K486" s="56"/>
      <c r="L486" s="56"/>
      <c r="M486" s="56"/>
      <c r="N486" s="56"/>
      <c r="O486" s="56"/>
      <c r="P486" s="56"/>
      <c r="Q486" s="56"/>
      <c r="R486" s="56"/>
      <c r="S486" s="56"/>
      <c r="T486" s="56"/>
      <c r="U486" s="56"/>
      <c r="V486" s="56"/>
      <c r="W486" s="56"/>
      <c r="X486" s="56"/>
      <c r="Y486" s="56"/>
      <c r="Z486" s="56"/>
    </row>
    <row r="487" spans="1:26" ht="13" x14ac:dyDescent="0.15">
      <c r="A487" s="103"/>
      <c r="B487" s="104"/>
      <c r="C487" s="105"/>
      <c r="D487" s="56"/>
      <c r="E487" s="56"/>
      <c r="F487" s="106"/>
      <c r="G487" s="56"/>
      <c r="H487" s="56"/>
      <c r="I487" s="107"/>
      <c r="J487" s="56"/>
      <c r="K487" s="56"/>
      <c r="L487" s="56"/>
      <c r="M487" s="56"/>
      <c r="N487" s="56"/>
      <c r="O487" s="56"/>
      <c r="P487" s="56"/>
      <c r="Q487" s="56"/>
      <c r="R487" s="56"/>
      <c r="S487" s="56"/>
      <c r="T487" s="56"/>
      <c r="U487" s="56"/>
      <c r="V487" s="56"/>
      <c r="W487" s="56"/>
      <c r="X487" s="56"/>
      <c r="Y487" s="56"/>
      <c r="Z487" s="56"/>
    </row>
    <row r="488" spans="1:26" ht="13" x14ac:dyDescent="0.15">
      <c r="A488" s="103"/>
      <c r="B488" s="104"/>
      <c r="C488" s="105"/>
      <c r="D488" s="56"/>
      <c r="E488" s="56"/>
      <c r="F488" s="106"/>
      <c r="G488" s="56"/>
      <c r="H488" s="56"/>
      <c r="I488" s="107"/>
      <c r="J488" s="56"/>
      <c r="K488" s="56"/>
      <c r="L488" s="56"/>
      <c r="M488" s="56"/>
      <c r="N488" s="56"/>
      <c r="O488" s="56"/>
      <c r="P488" s="56"/>
      <c r="Q488" s="56"/>
      <c r="R488" s="56"/>
      <c r="S488" s="56"/>
      <c r="T488" s="56"/>
      <c r="U488" s="56"/>
      <c r="V488" s="56"/>
      <c r="W488" s="56"/>
      <c r="X488" s="56"/>
      <c r="Y488" s="56"/>
      <c r="Z488" s="56"/>
    </row>
    <row r="489" spans="1:26" ht="13" x14ac:dyDescent="0.15">
      <c r="A489" s="103"/>
      <c r="B489" s="104"/>
      <c r="C489" s="105"/>
      <c r="D489" s="56"/>
      <c r="E489" s="56"/>
      <c r="F489" s="106"/>
      <c r="G489" s="56"/>
      <c r="H489" s="56"/>
      <c r="I489" s="107"/>
      <c r="J489" s="56"/>
      <c r="K489" s="56"/>
      <c r="L489" s="56"/>
      <c r="M489" s="56"/>
      <c r="N489" s="56"/>
      <c r="O489" s="56"/>
      <c r="P489" s="56"/>
      <c r="Q489" s="56"/>
      <c r="R489" s="56"/>
      <c r="S489" s="56"/>
      <c r="T489" s="56"/>
      <c r="U489" s="56"/>
      <c r="V489" s="56"/>
      <c r="W489" s="56"/>
      <c r="X489" s="56"/>
      <c r="Y489" s="56"/>
      <c r="Z489" s="56"/>
    </row>
    <row r="490" spans="1:26" ht="13" x14ac:dyDescent="0.15">
      <c r="A490" s="103"/>
      <c r="B490" s="104"/>
      <c r="C490" s="105"/>
      <c r="D490" s="56"/>
      <c r="E490" s="56"/>
      <c r="F490" s="106"/>
      <c r="G490" s="56"/>
      <c r="H490" s="56"/>
      <c r="I490" s="107"/>
      <c r="J490" s="56"/>
      <c r="K490" s="56"/>
      <c r="L490" s="56"/>
      <c r="M490" s="56"/>
      <c r="N490" s="56"/>
      <c r="O490" s="56"/>
      <c r="P490" s="56"/>
      <c r="Q490" s="56"/>
      <c r="R490" s="56"/>
      <c r="S490" s="56"/>
      <c r="T490" s="56"/>
      <c r="U490" s="56"/>
      <c r="V490" s="56"/>
      <c r="W490" s="56"/>
      <c r="X490" s="56"/>
      <c r="Y490" s="56"/>
      <c r="Z490" s="56"/>
    </row>
    <row r="491" spans="1:26" ht="13" x14ac:dyDescent="0.15">
      <c r="A491" s="103"/>
      <c r="B491" s="104"/>
      <c r="C491" s="105"/>
      <c r="D491" s="56"/>
      <c r="E491" s="56"/>
      <c r="F491" s="106"/>
      <c r="G491" s="56"/>
      <c r="H491" s="56"/>
      <c r="I491" s="107"/>
      <c r="J491" s="56"/>
      <c r="K491" s="56"/>
      <c r="L491" s="56"/>
      <c r="M491" s="56"/>
      <c r="N491" s="56"/>
      <c r="O491" s="56"/>
      <c r="P491" s="56"/>
      <c r="Q491" s="56"/>
      <c r="R491" s="56"/>
      <c r="S491" s="56"/>
      <c r="T491" s="56"/>
      <c r="U491" s="56"/>
      <c r="V491" s="56"/>
      <c r="W491" s="56"/>
      <c r="X491" s="56"/>
      <c r="Y491" s="56"/>
      <c r="Z491" s="56"/>
    </row>
    <row r="492" spans="1:26" ht="13" x14ac:dyDescent="0.15">
      <c r="A492" s="103"/>
      <c r="B492" s="104"/>
      <c r="C492" s="105"/>
      <c r="D492" s="56"/>
      <c r="E492" s="56"/>
      <c r="F492" s="106"/>
      <c r="G492" s="56"/>
      <c r="H492" s="56"/>
      <c r="I492" s="107"/>
      <c r="J492" s="56"/>
      <c r="K492" s="56"/>
      <c r="L492" s="56"/>
      <c r="M492" s="56"/>
      <c r="N492" s="56"/>
      <c r="O492" s="56"/>
      <c r="P492" s="56"/>
      <c r="Q492" s="56"/>
      <c r="R492" s="56"/>
      <c r="S492" s="56"/>
      <c r="T492" s="56"/>
      <c r="U492" s="56"/>
      <c r="V492" s="56"/>
      <c r="W492" s="56"/>
      <c r="X492" s="56"/>
      <c r="Y492" s="56"/>
      <c r="Z492" s="56"/>
    </row>
    <row r="493" spans="1:26" ht="13" x14ac:dyDescent="0.15">
      <c r="A493" s="103"/>
      <c r="B493" s="104"/>
      <c r="C493" s="105"/>
      <c r="D493" s="56"/>
      <c r="E493" s="56"/>
      <c r="F493" s="106"/>
      <c r="G493" s="56"/>
      <c r="H493" s="56"/>
      <c r="I493" s="107"/>
      <c r="J493" s="56"/>
      <c r="K493" s="56"/>
      <c r="L493" s="56"/>
      <c r="M493" s="56"/>
      <c r="N493" s="56"/>
      <c r="O493" s="56"/>
      <c r="P493" s="56"/>
      <c r="Q493" s="56"/>
      <c r="R493" s="56"/>
      <c r="S493" s="56"/>
      <c r="T493" s="56"/>
      <c r="U493" s="56"/>
      <c r="V493" s="56"/>
      <c r="W493" s="56"/>
      <c r="X493" s="56"/>
      <c r="Y493" s="56"/>
      <c r="Z493" s="56"/>
    </row>
    <row r="494" spans="1:26" ht="13" x14ac:dyDescent="0.15">
      <c r="A494" s="103"/>
      <c r="B494" s="104"/>
      <c r="C494" s="105"/>
      <c r="D494" s="56"/>
      <c r="E494" s="56"/>
      <c r="F494" s="106"/>
      <c r="G494" s="56"/>
      <c r="H494" s="56"/>
      <c r="I494" s="107"/>
      <c r="J494" s="56"/>
      <c r="K494" s="56"/>
      <c r="L494" s="56"/>
      <c r="M494" s="56"/>
      <c r="N494" s="56"/>
      <c r="O494" s="56"/>
      <c r="P494" s="56"/>
      <c r="Q494" s="56"/>
      <c r="R494" s="56"/>
      <c r="S494" s="56"/>
      <c r="T494" s="56"/>
      <c r="U494" s="56"/>
      <c r="V494" s="56"/>
      <c r="W494" s="56"/>
      <c r="X494" s="56"/>
      <c r="Y494" s="56"/>
      <c r="Z494" s="56"/>
    </row>
    <row r="495" spans="1:26" ht="13" x14ac:dyDescent="0.15">
      <c r="A495" s="103"/>
      <c r="B495" s="104"/>
      <c r="C495" s="105"/>
      <c r="D495" s="56"/>
      <c r="E495" s="56"/>
      <c r="F495" s="106"/>
      <c r="G495" s="56"/>
      <c r="H495" s="56"/>
      <c r="I495" s="107"/>
      <c r="J495" s="56"/>
      <c r="K495" s="56"/>
      <c r="L495" s="56"/>
      <c r="M495" s="56"/>
      <c r="N495" s="56"/>
      <c r="O495" s="56"/>
      <c r="P495" s="56"/>
      <c r="Q495" s="56"/>
      <c r="R495" s="56"/>
      <c r="S495" s="56"/>
      <c r="T495" s="56"/>
      <c r="U495" s="56"/>
      <c r="V495" s="56"/>
      <c r="W495" s="56"/>
      <c r="X495" s="56"/>
      <c r="Y495" s="56"/>
      <c r="Z495" s="56"/>
    </row>
    <row r="496" spans="1:26" ht="13" x14ac:dyDescent="0.15">
      <c r="A496" s="103"/>
      <c r="B496" s="104"/>
      <c r="C496" s="105"/>
      <c r="D496" s="56"/>
      <c r="E496" s="56"/>
      <c r="F496" s="106"/>
      <c r="G496" s="56"/>
      <c r="H496" s="56"/>
      <c r="I496" s="107"/>
      <c r="J496" s="56"/>
      <c r="K496" s="56"/>
      <c r="L496" s="56"/>
      <c r="M496" s="56"/>
      <c r="N496" s="56"/>
      <c r="O496" s="56"/>
      <c r="P496" s="56"/>
      <c r="Q496" s="56"/>
      <c r="R496" s="56"/>
      <c r="S496" s="56"/>
      <c r="T496" s="56"/>
      <c r="U496" s="56"/>
      <c r="V496" s="56"/>
      <c r="W496" s="56"/>
      <c r="X496" s="56"/>
      <c r="Y496" s="56"/>
      <c r="Z496" s="56"/>
    </row>
    <row r="497" spans="1:26" ht="13" x14ac:dyDescent="0.15">
      <c r="A497" s="103"/>
      <c r="B497" s="104"/>
      <c r="C497" s="105"/>
      <c r="D497" s="56"/>
      <c r="E497" s="56"/>
      <c r="F497" s="106"/>
      <c r="G497" s="56"/>
      <c r="H497" s="56"/>
      <c r="I497" s="107"/>
      <c r="J497" s="56"/>
      <c r="K497" s="56"/>
      <c r="L497" s="56"/>
      <c r="M497" s="56"/>
      <c r="N497" s="56"/>
      <c r="O497" s="56"/>
      <c r="P497" s="56"/>
      <c r="Q497" s="56"/>
      <c r="R497" s="56"/>
      <c r="S497" s="56"/>
      <c r="T497" s="56"/>
      <c r="U497" s="56"/>
      <c r="V497" s="56"/>
      <c r="W497" s="56"/>
      <c r="X497" s="56"/>
      <c r="Y497" s="56"/>
      <c r="Z497" s="56"/>
    </row>
    <row r="498" spans="1:26" ht="13" x14ac:dyDescent="0.15">
      <c r="A498" s="103"/>
      <c r="B498" s="104"/>
      <c r="C498" s="105"/>
      <c r="D498" s="56"/>
      <c r="E498" s="56"/>
      <c r="F498" s="106"/>
      <c r="G498" s="56"/>
      <c r="H498" s="56"/>
      <c r="I498" s="107"/>
      <c r="J498" s="56"/>
      <c r="K498" s="56"/>
      <c r="L498" s="56"/>
      <c r="M498" s="56"/>
      <c r="N498" s="56"/>
      <c r="O498" s="56"/>
      <c r="P498" s="56"/>
      <c r="Q498" s="56"/>
      <c r="R498" s="56"/>
      <c r="S498" s="56"/>
      <c r="T498" s="56"/>
      <c r="U498" s="56"/>
      <c r="V498" s="56"/>
      <c r="W498" s="56"/>
      <c r="X498" s="56"/>
      <c r="Y498" s="56"/>
      <c r="Z498" s="56"/>
    </row>
    <row r="499" spans="1:26" ht="13" x14ac:dyDescent="0.15">
      <c r="A499" s="103"/>
      <c r="B499" s="104"/>
      <c r="C499" s="105"/>
      <c r="D499" s="56"/>
      <c r="E499" s="56"/>
      <c r="F499" s="106"/>
      <c r="G499" s="56"/>
      <c r="H499" s="56"/>
      <c r="I499" s="107"/>
      <c r="J499" s="56"/>
      <c r="K499" s="56"/>
      <c r="L499" s="56"/>
      <c r="M499" s="56"/>
      <c r="N499" s="56"/>
      <c r="O499" s="56"/>
      <c r="P499" s="56"/>
      <c r="Q499" s="56"/>
      <c r="R499" s="56"/>
      <c r="S499" s="56"/>
      <c r="T499" s="56"/>
      <c r="U499" s="56"/>
      <c r="V499" s="56"/>
      <c r="W499" s="56"/>
      <c r="X499" s="56"/>
      <c r="Y499" s="56"/>
      <c r="Z499" s="56"/>
    </row>
    <row r="500" spans="1:26" ht="13" x14ac:dyDescent="0.15">
      <c r="A500" s="103"/>
      <c r="B500" s="104"/>
      <c r="C500" s="105"/>
      <c r="D500" s="56"/>
      <c r="E500" s="56"/>
      <c r="F500" s="106"/>
      <c r="G500" s="56"/>
      <c r="H500" s="56"/>
      <c r="I500" s="107"/>
      <c r="J500" s="56"/>
      <c r="K500" s="56"/>
      <c r="L500" s="56"/>
      <c r="M500" s="56"/>
      <c r="N500" s="56"/>
      <c r="O500" s="56"/>
      <c r="P500" s="56"/>
      <c r="Q500" s="56"/>
      <c r="R500" s="56"/>
      <c r="S500" s="56"/>
      <c r="T500" s="56"/>
      <c r="U500" s="56"/>
      <c r="V500" s="56"/>
      <c r="W500" s="56"/>
      <c r="X500" s="56"/>
      <c r="Y500" s="56"/>
      <c r="Z500" s="56"/>
    </row>
    <row r="501" spans="1:26" ht="13" x14ac:dyDescent="0.15">
      <c r="A501" s="103"/>
      <c r="B501" s="104"/>
      <c r="C501" s="105"/>
      <c r="D501" s="56"/>
      <c r="E501" s="56"/>
      <c r="F501" s="106"/>
      <c r="G501" s="56"/>
      <c r="H501" s="56"/>
      <c r="I501" s="107"/>
      <c r="J501" s="56"/>
      <c r="K501" s="56"/>
      <c r="L501" s="56"/>
      <c r="M501" s="56"/>
      <c r="N501" s="56"/>
      <c r="O501" s="56"/>
      <c r="P501" s="56"/>
      <c r="Q501" s="56"/>
      <c r="R501" s="56"/>
      <c r="S501" s="56"/>
      <c r="T501" s="56"/>
      <c r="U501" s="56"/>
      <c r="V501" s="56"/>
      <c r="W501" s="56"/>
      <c r="X501" s="56"/>
      <c r="Y501" s="56"/>
      <c r="Z501" s="56"/>
    </row>
    <row r="502" spans="1:26" ht="13" x14ac:dyDescent="0.15">
      <c r="A502" s="103"/>
      <c r="B502" s="104"/>
      <c r="C502" s="105"/>
      <c r="D502" s="56"/>
      <c r="E502" s="56"/>
      <c r="F502" s="106"/>
      <c r="G502" s="56"/>
      <c r="H502" s="56"/>
      <c r="I502" s="107"/>
      <c r="J502" s="56"/>
      <c r="K502" s="56"/>
      <c r="L502" s="56"/>
      <c r="M502" s="56"/>
      <c r="N502" s="56"/>
      <c r="O502" s="56"/>
      <c r="P502" s="56"/>
      <c r="Q502" s="56"/>
      <c r="R502" s="56"/>
      <c r="S502" s="56"/>
      <c r="T502" s="56"/>
      <c r="U502" s="56"/>
      <c r="V502" s="56"/>
      <c r="W502" s="56"/>
      <c r="X502" s="56"/>
      <c r="Y502" s="56"/>
      <c r="Z502" s="56"/>
    </row>
    <row r="503" spans="1:26" ht="13" x14ac:dyDescent="0.15">
      <c r="A503" s="103"/>
      <c r="B503" s="104"/>
      <c r="C503" s="105"/>
      <c r="D503" s="56"/>
      <c r="E503" s="56"/>
      <c r="F503" s="106"/>
      <c r="G503" s="56"/>
      <c r="H503" s="56"/>
      <c r="I503" s="107"/>
      <c r="J503" s="56"/>
      <c r="K503" s="56"/>
      <c r="L503" s="56"/>
      <c r="M503" s="56"/>
      <c r="N503" s="56"/>
      <c r="O503" s="56"/>
      <c r="P503" s="56"/>
      <c r="Q503" s="56"/>
      <c r="R503" s="56"/>
      <c r="S503" s="56"/>
      <c r="T503" s="56"/>
      <c r="U503" s="56"/>
      <c r="V503" s="56"/>
      <c r="W503" s="56"/>
      <c r="X503" s="56"/>
      <c r="Y503" s="56"/>
      <c r="Z503" s="56"/>
    </row>
    <row r="504" spans="1:26" ht="13" x14ac:dyDescent="0.15">
      <c r="A504" s="103"/>
      <c r="B504" s="104"/>
      <c r="C504" s="105"/>
      <c r="D504" s="56"/>
      <c r="E504" s="56"/>
      <c r="F504" s="106"/>
      <c r="G504" s="56"/>
      <c r="H504" s="56"/>
      <c r="I504" s="107"/>
      <c r="J504" s="56"/>
      <c r="K504" s="56"/>
      <c r="L504" s="56"/>
      <c r="M504" s="56"/>
      <c r="N504" s="56"/>
      <c r="O504" s="56"/>
      <c r="P504" s="56"/>
      <c r="Q504" s="56"/>
      <c r="R504" s="56"/>
      <c r="S504" s="56"/>
      <c r="T504" s="56"/>
      <c r="U504" s="56"/>
      <c r="V504" s="56"/>
      <c r="W504" s="56"/>
      <c r="X504" s="56"/>
      <c r="Y504" s="56"/>
      <c r="Z504" s="56"/>
    </row>
    <row r="505" spans="1:26" ht="13" x14ac:dyDescent="0.15">
      <c r="A505" s="103"/>
      <c r="B505" s="104"/>
      <c r="C505" s="105"/>
      <c r="D505" s="56"/>
      <c r="E505" s="56"/>
      <c r="F505" s="106"/>
      <c r="G505" s="56"/>
      <c r="H505" s="56"/>
      <c r="I505" s="107"/>
      <c r="J505" s="56"/>
      <c r="K505" s="56"/>
      <c r="L505" s="56"/>
      <c r="M505" s="56"/>
      <c r="N505" s="56"/>
      <c r="O505" s="56"/>
      <c r="P505" s="56"/>
      <c r="Q505" s="56"/>
      <c r="R505" s="56"/>
      <c r="S505" s="56"/>
      <c r="T505" s="56"/>
      <c r="U505" s="56"/>
      <c r="V505" s="56"/>
      <c r="W505" s="56"/>
      <c r="X505" s="56"/>
      <c r="Y505" s="56"/>
      <c r="Z505" s="56"/>
    </row>
    <row r="506" spans="1:26" ht="13" x14ac:dyDescent="0.15">
      <c r="A506" s="103"/>
      <c r="B506" s="104"/>
      <c r="C506" s="105"/>
      <c r="D506" s="56"/>
      <c r="E506" s="56"/>
      <c r="F506" s="106"/>
      <c r="G506" s="56"/>
      <c r="H506" s="56"/>
      <c r="I506" s="107"/>
      <c r="J506" s="56"/>
      <c r="K506" s="56"/>
      <c r="L506" s="56"/>
      <c r="M506" s="56"/>
      <c r="N506" s="56"/>
      <c r="O506" s="56"/>
      <c r="P506" s="56"/>
      <c r="Q506" s="56"/>
      <c r="R506" s="56"/>
      <c r="S506" s="56"/>
      <c r="T506" s="56"/>
      <c r="U506" s="56"/>
      <c r="V506" s="56"/>
      <c r="W506" s="56"/>
      <c r="X506" s="56"/>
      <c r="Y506" s="56"/>
      <c r="Z506" s="56"/>
    </row>
    <row r="507" spans="1:26" ht="13" x14ac:dyDescent="0.15">
      <c r="A507" s="103"/>
      <c r="B507" s="104"/>
      <c r="C507" s="105"/>
      <c r="D507" s="56"/>
      <c r="E507" s="56"/>
      <c r="F507" s="106"/>
      <c r="G507" s="56"/>
      <c r="H507" s="56"/>
      <c r="I507" s="107"/>
      <c r="J507" s="56"/>
      <c r="K507" s="56"/>
      <c r="L507" s="56"/>
      <c r="M507" s="56"/>
      <c r="N507" s="56"/>
      <c r="O507" s="56"/>
      <c r="P507" s="56"/>
      <c r="Q507" s="56"/>
      <c r="R507" s="56"/>
      <c r="S507" s="56"/>
      <c r="T507" s="56"/>
      <c r="U507" s="56"/>
      <c r="V507" s="56"/>
      <c r="W507" s="56"/>
      <c r="X507" s="56"/>
      <c r="Y507" s="56"/>
      <c r="Z507" s="56"/>
    </row>
    <row r="508" spans="1:26" ht="13" x14ac:dyDescent="0.15">
      <c r="A508" s="103"/>
      <c r="B508" s="104"/>
      <c r="C508" s="105"/>
      <c r="D508" s="56"/>
      <c r="E508" s="56"/>
      <c r="F508" s="106"/>
      <c r="G508" s="56"/>
      <c r="H508" s="56"/>
      <c r="I508" s="107"/>
      <c r="J508" s="56"/>
      <c r="K508" s="56"/>
      <c r="L508" s="56"/>
      <c r="M508" s="56"/>
      <c r="N508" s="56"/>
      <c r="O508" s="56"/>
      <c r="P508" s="56"/>
      <c r="Q508" s="56"/>
      <c r="R508" s="56"/>
      <c r="S508" s="56"/>
      <c r="T508" s="56"/>
      <c r="U508" s="56"/>
      <c r="V508" s="56"/>
      <c r="W508" s="56"/>
      <c r="X508" s="56"/>
      <c r="Y508" s="56"/>
      <c r="Z508" s="56"/>
    </row>
    <row r="509" spans="1:26" ht="13" x14ac:dyDescent="0.15">
      <c r="A509" s="103"/>
      <c r="B509" s="104"/>
      <c r="C509" s="105"/>
      <c r="D509" s="56"/>
      <c r="E509" s="56"/>
      <c r="F509" s="106"/>
      <c r="G509" s="56"/>
      <c r="H509" s="56"/>
      <c r="I509" s="107"/>
      <c r="J509" s="56"/>
      <c r="K509" s="56"/>
      <c r="L509" s="56"/>
      <c r="M509" s="56"/>
      <c r="N509" s="56"/>
      <c r="O509" s="56"/>
      <c r="P509" s="56"/>
      <c r="Q509" s="56"/>
      <c r="R509" s="56"/>
      <c r="S509" s="56"/>
      <c r="T509" s="56"/>
      <c r="U509" s="56"/>
      <c r="V509" s="56"/>
      <c r="W509" s="56"/>
      <c r="X509" s="56"/>
      <c r="Y509" s="56"/>
      <c r="Z509" s="56"/>
    </row>
    <row r="510" spans="1:26" ht="13" x14ac:dyDescent="0.15">
      <c r="A510" s="103"/>
      <c r="B510" s="104"/>
      <c r="C510" s="105"/>
      <c r="D510" s="56"/>
      <c r="E510" s="56"/>
      <c r="F510" s="106"/>
      <c r="G510" s="56"/>
      <c r="H510" s="56"/>
      <c r="I510" s="107"/>
      <c r="J510" s="56"/>
      <c r="K510" s="56"/>
      <c r="L510" s="56"/>
      <c r="M510" s="56"/>
      <c r="N510" s="56"/>
      <c r="O510" s="56"/>
      <c r="P510" s="56"/>
      <c r="Q510" s="56"/>
      <c r="R510" s="56"/>
      <c r="S510" s="56"/>
      <c r="T510" s="56"/>
      <c r="U510" s="56"/>
      <c r="V510" s="56"/>
      <c r="W510" s="56"/>
      <c r="X510" s="56"/>
      <c r="Y510" s="56"/>
      <c r="Z510" s="56"/>
    </row>
    <row r="511" spans="1:26" ht="13" x14ac:dyDescent="0.15">
      <c r="A511" s="103"/>
      <c r="B511" s="104"/>
      <c r="C511" s="105"/>
      <c r="D511" s="56"/>
      <c r="E511" s="56"/>
      <c r="F511" s="106"/>
      <c r="G511" s="56"/>
      <c r="H511" s="56"/>
      <c r="I511" s="107"/>
      <c r="J511" s="56"/>
      <c r="K511" s="56"/>
      <c r="L511" s="56"/>
      <c r="M511" s="56"/>
      <c r="N511" s="56"/>
      <c r="O511" s="56"/>
      <c r="P511" s="56"/>
      <c r="Q511" s="56"/>
      <c r="R511" s="56"/>
      <c r="S511" s="56"/>
      <c r="T511" s="56"/>
      <c r="U511" s="56"/>
      <c r="V511" s="56"/>
      <c r="W511" s="56"/>
      <c r="X511" s="56"/>
      <c r="Y511" s="56"/>
      <c r="Z511" s="56"/>
    </row>
    <row r="512" spans="1:26" ht="13" x14ac:dyDescent="0.15">
      <c r="A512" s="103"/>
      <c r="B512" s="104"/>
      <c r="C512" s="105"/>
      <c r="D512" s="56"/>
      <c r="E512" s="56"/>
      <c r="F512" s="106"/>
      <c r="G512" s="56"/>
      <c r="H512" s="56"/>
      <c r="I512" s="107"/>
      <c r="J512" s="56"/>
      <c r="K512" s="56"/>
      <c r="L512" s="56"/>
      <c r="M512" s="56"/>
      <c r="N512" s="56"/>
      <c r="O512" s="56"/>
      <c r="P512" s="56"/>
      <c r="Q512" s="56"/>
      <c r="R512" s="56"/>
      <c r="S512" s="56"/>
      <c r="T512" s="56"/>
      <c r="U512" s="56"/>
      <c r="V512" s="56"/>
      <c r="W512" s="56"/>
      <c r="X512" s="56"/>
      <c r="Y512" s="56"/>
      <c r="Z512" s="56"/>
    </row>
    <row r="513" spans="1:26" ht="13" x14ac:dyDescent="0.15">
      <c r="A513" s="103"/>
      <c r="B513" s="104"/>
      <c r="C513" s="105"/>
      <c r="D513" s="56"/>
      <c r="E513" s="56"/>
      <c r="F513" s="106"/>
      <c r="G513" s="56"/>
      <c r="H513" s="56"/>
      <c r="I513" s="107"/>
      <c r="J513" s="56"/>
      <c r="K513" s="56"/>
      <c r="L513" s="56"/>
      <c r="M513" s="56"/>
      <c r="N513" s="56"/>
      <c r="O513" s="56"/>
      <c r="P513" s="56"/>
      <c r="Q513" s="56"/>
      <c r="R513" s="56"/>
      <c r="S513" s="56"/>
      <c r="T513" s="56"/>
      <c r="U513" s="56"/>
      <c r="V513" s="56"/>
      <c r="W513" s="56"/>
      <c r="X513" s="56"/>
      <c r="Y513" s="56"/>
      <c r="Z513" s="56"/>
    </row>
    <row r="514" spans="1:26" ht="13" x14ac:dyDescent="0.15">
      <c r="A514" s="103"/>
      <c r="B514" s="104"/>
      <c r="C514" s="105"/>
      <c r="D514" s="56"/>
      <c r="E514" s="56"/>
      <c r="F514" s="106"/>
      <c r="G514" s="56"/>
      <c r="H514" s="56"/>
      <c r="I514" s="107"/>
      <c r="J514" s="56"/>
      <c r="K514" s="56"/>
      <c r="L514" s="56"/>
      <c r="M514" s="56"/>
      <c r="N514" s="56"/>
      <c r="O514" s="56"/>
      <c r="P514" s="56"/>
      <c r="Q514" s="56"/>
      <c r="R514" s="56"/>
      <c r="S514" s="56"/>
      <c r="T514" s="56"/>
      <c r="U514" s="56"/>
      <c r="V514" s="56"/>
      <c r="W514" s="56"/>
      <c r="X514" s="56"/>
      <c r="Y514" s="56"/>
      <c r="Z514" s="56"/>
    </row>
    <row r="515" spans="1:26" ht="13" x14ac:dyDescent="0.15">
      <c r="A515" s="103"/>
      <c r="B515" s="104"/>
      <c r="C515" s="105"/>
      <c r="D515" s="56"/>
      <c r="E515" s="56"/>
      <c r="F515" s="106"/>
      <c r="G515" s="56"/>
      <c r="H515" s="56"/>
      <c r="I515" s="107"/>
      <c r="J515" s="56"/>
      <c r="K515" s="56"/>
      <c r="L515" s="56"/>
      <c r="M515" s="56"/>
      <c r="N515" s="56"/>
      <c r="O515" s="56"/>
      <c r="P515" s="56"/>
      <c r="Q515" s="56"/>
      <c r="R515" s="56"/>
      <c r="S515" s="56"/>
      <c r="T515" s="56"/>
      <c r="U515" s="56"/>
      <c r="V515" s="56"/>
      <c r="W515" s="56"/>
      <c r="X515" s="56"/>
      <c r="Y515" s="56"/>
      <c r="Z515" s="56"/>
    </row>
    <row r="516" spans="1:26" ht="13" x14ac:dyDescent="0.15">
      <c r="A516" s="103"/>
      <c r="B516" s="104"/>
      <c r="C516" s="105"/>
      <c r="D516" s="56"/>
      <c r="E516" s="56"/>
      <c r="F516" s="106"/>
      <c r="G516" s="56"/>
      <c r="H516" s="56"/>
      <c r="I516" s="107"/>
      <c r="J516" s="56"/>
      <c r="K516" s="56"/>
      <c r="L516" s="56"/>
      <c r="M516" s="56"/>
      <c r="N516" s="56"/>
      <c r="O516" s="56"/>
      <c r="P516" s="56"/>
      <c r="Q516" s="56"/>
      <c r="R516" s="56"/>
      <c r="S516" s="56"/>
      <c r="T516" s="56"/>
      <c r="U516" s="56"/>
      <c r="V516" s="56"/>
      <c r="W516" s="56"/>
      <c r="X516" s="56"/>
      <c r="Y516" s="56"/>
      <c r="Z516" s="56"/>
    </row>
    <row r="517" spans="1:26" ht="13" x14ac:dyDescent="0.15">
      <c r="A517" s="103"/>
      <c r="B517" s="104"/>
      <c r="C517" s="105"/>
      <c r="D517" s="56"/>
      <c r="E517" s="56"/>
      <c r="F517" s="106"/>
      <c r="G517" s="56"/>
      <c r="H517" s="56"/>
      <c r="I517" s="107"/>
      <c r="J517" s="56"/>
      <c r="K517" s="56"/>
      <c r="L517" s="56"/>
      <c r="M517" s="56"/>
      <c r="N517" s="56"/>
      <c r="O517" s="56"/>
      <c r="P517" s="56"/>
      <c r="Q517" s="56"/>
      <c r="R517" s="56"/>
      <c r="S517" s="56"/>
      <c r="T517" s="56"/>
      <c r="U517" s="56"/>
      <c r="V517" s="56"/>
      <c r="W517" s="56"/>
      <c r="X517" s="56"/>
      <c r="Y517" s="56"/>
      <c r="Z517" s="56"/>
    </row>
    <row r="518" spans="1:26" ht="13" x14ac:dyDescent="0.15">
      <c r="A518" s="103"/>
      <c r="B518" s="104"/>
      <c r="C518" s="105"/>
      <c r="D518" s="56"/>
      <c r="E518" s="56"/>
      <c r="F518" s="106"/>
      <c r="G518" s="56"/>
      <c r="H518" s="56"/>
      <c r="I518" s="107"/>
      <c r="J518" s="56"/>
      <c r="K518" s="56"/>
      <c r="L518" s="56"/>
      <c r="M518" s="56"/>
      <c r="N518" s="56"/>
      <c r="O518" s="56"/>
      <c r="P518" s="56"/>
      <c r="Q518" s="56"/>
      <c r="R518" s="56"/>
      <c r="S518" s="56"/>
      <c r="T518" s="56"/>
      <c r="U518" s="56"/>
      <c r="V518" s="56"/>
      <c r="W518" s="56"/>
      <c r="X518" s="56"/>
      <c r="Y518" s="56"/>
      <c r="Z518" s="56"/>
    </row>
    <row r="519" spans="1:26" ht="13" x14ac:dyDescent="0.15">
      <c r="A519" s="103"/>
      <c r="B519" s="104"/>
      <c r="C519" s="105"/>
      <c r="D519" s="56"/>
      <c r="E519" s="56"/>
      <c r="F519" s="106"/>
      <c r="G519" s="56"/>
      <c r="H519" s="56"/>
      <c r="I519" s="107"/>
      <c r="J519" s="56"/>
      <c r="K519" s="56"/>
      <c r="L519" s="56"/>
      <c r="M519" s="56"/>
      <c r="N519" s="56"/>
      <c r="O519" s="56"/>
      <c r="P519" s="56"/>
      <c r="Q519" s="56"/>
      <c r="R519" s="56"/>
      <c r="S519" s="56"/>
      <c r="T519" s="56"/>
      <c r="U519" s="56"/>
      <c r="V519" s="56"/>
      <c r="W519" s="56"/>
      <c r="X519" s="56"/>
      <c r="Y519" s="56"/>
      <c r="Z519" s="56"/>
    </row>
    <row r="520" spans="1:26" ht="13" x14ac:dyDescent="0.15">
      <c r="A520" s="103"/>
      <c r="B520" s="104"/>
      <c r="C520" s="105"/>
      <c r="D520" s="56"/>
      <c r="E520" s="56"/>
      <c r="F520" s="106"/>
      <c r="G520" s="56"/>
      <c r="H520" s="56"/>
      <c r="I520" s="107"/>
      <c r="J520" s="56"/>
      <c r="K520" s="56"/>
      <c r="L520" s="56"/>
      <c r="M520" s="56"/>
      <c r="N520" s="56"/>
      <c r="O520" s="56"/>
      <c r="P520" s="56"/>
      <c r="Q520" s="56"/>
      <c r="R520" s="56"/>
      <c r="S520" s="56"/>
      <c r="T520" s="56"/>
      <c r="U520" s="56"/>
      <c r="V520" s="56"/>
      <c r="W520" s="56"/>
      <c r="X520" s="56"/>
      <c r="Y520" s="56"/>
      <c r="Z520" s="56"/>
    </row>
    <row r="521" spans="1:26" ht="13" x14ac:dyDescent="0.15">
      <c r="A521" s="103"/>
      <c r="B521" s="104"/>
      <c r="C521" s="105"/>
      <c r="D521" s="56"/>
      <c r="E521" s="56"/>
      <c r="F521" s="106"/>
      <c r="G521" s="56"/>
      <c r="H521" s="56"/>
      <c r="I521" s="107"/>
      <c r="J521" s="56"/>
      <c r="K521" s="56"/>
      <c r="L521" s="56"/>
      <c r="M521" s="56"/>
      <c r="N521" s="56"/>
      <c r="O521" s="56"/>
      <c r="P521" s="56"/>
      <c r="Q521" s="56"/>
      <c r="R521" s="56"/>
      <c r="S521" s="56"/>
      <c r="T521" s="56"/>
      <c r="U521" s="56"/>
      <c r="V521" s="56"/>
      <c r="W521" s="56"/>
      <c r="X521" s="56"/>
      <c r="Y521" s="56"/>
      <c r="Z521" s="56"/>
    </row>
    <row r="522" spans="1:26" ht="13" x14ac:dyDescent="0.15">
      <c r="A522" s="103"/>
      <c r="B522" s="104"/>
      <c r="C522" s="105"/>
      <c r="D522" s="56"/>
      <c r="E522" s="56"/>
      <c r="F522" s="106"/>
      <c r="G522" s="56"/>
      <c r="H522" s="56"/>
      <c r="I522" s="107"/>
      <c r="J522" s="56"/>
      <c r="K522" s="56"/>
      <c r="L522" s="56"/>
      <c r="M522" s="56"/>
      <c r="N522" s="56"/>
      <c r="O522" s="56"/>
      <c r="P522" s="56"/>
      <c r="Q522" s="56"/>
      <c r="R522" s="56"/>
      <c r="S522" s="56"/>
      <c r="T522" s="56"/>
      <c r="U522" s="56"/>
      <c r="V522" s="56"/>
      <c r="W522" s="56"/>
      <c r="X522" s="56"/>
      <c r="Y522" s="56"/>
      <c r="Z522" s="56"/>
    </row>
    <row r="523" spans="1:26" ht="13" x14ac:dyDescent="0.15">
      <c r="A523" s="103"/>
      <c r="B523" s="104"/>
      <c r="C523" s="105"/>
      <c r="D523" s="56"/>
      <c r="E523" s="56"/>
      <c r="F523" s="106"/>
      <c r="G523" s="56"/>
      <c r="H523" s="56"/>
      <c r="I523" s="107"/>
      <c r="J523" s="56"/>
      <c r="K523" s="56"/>
      <c r="L523" s="56"/>
      <c r="M523" s="56"/>
      <c r="N523" s="56"/>
      <c r="O523" s="56"/>
      <c r="P523" s="56"/>
      <c r="Q523" s="56"/>
      <c r="R523" s="56"/>
      <c r="S523" s="56"/>
      <c r="T523" s="56"/>
      <c r="U523" s="56"/>
      <c r="V523" s="56"/>
      <c r="W523" s="56"/>
      <c r="X523" s="56"/>
      <c r="Y523" s="56"/>
      <c r="Z523" s="56"/>
    </row>
    <row r="524" spans="1:26" ht="13" x14ac:dyDescent="0.15">
      <c r="A524" s="103"/>
      <c r="B524" s="104"/>
      <c r="C524" s="105"/>
      <c r="D524" s="56"/>
      <c r="E524" s="56"/>
      <c r="F524" s="106"/>
      <c r="G524" s="56"/>
      <c r="H524" s="56"/>
      <c r="I524" s="107"/>
      <c r="J524" s="56"/>
      <c r="K524" s="56"/>
      <c r="L524" s="56"/>
      <c r="M524" s="56"/>
      <c r="N524" s="56"/>
      <c r="O524" s="56"/>
      <c r="P524" s="56"/>
      <c r="Q524" s="56"/>
      <c r="R524" s="56"/>
      <c r="S524" s="56"/>
      <c r="T524" s="56"/>
      <c r="U524" s="56"/>
      <c r="V524" s="56"/>
      <c r="W524" s="56"/>
      <c r="X524" s="56"/>
      <c r="Y524" s="56"/>
      <c r="Z524" s="56"/>
    </row>
    <row r="525" spans="1:26" ht="13" x14ac:dyDescent="0.15">
      <c r="A525" s="103"/>
      <c r="B525" s="104"/>
      <c r="C525" s="105"/>
      <c r="D525" s="56"/>
      <c r="E525" s="56"/>
      <c r="F525" s="106"/>
      <c r="G525" s="56"/>
      <c r="H525" s="56"/>
      <c r="I525" s="107"/>
      <c r="J525" s="56"/>
      <c r="K525" s="56"/>
      <c r="L525" s="56"/>
      <c r="M525" s="56"/>
      <c r="N525" s="56"/>
      <c r="O525" s="56"/>
      <c r="P525" s="56"/>
      <c r="Q525" s="56"/>
      <c r="R525" s="56"/>
      <c r="S525" s="56"/>
      <c r="T525" s="56"/>
      <c r="U525" s="56"/>
      <c r="V525" s="56"/>
      <c r="W525" s="56"/>
      <c r="X525" s="56"/>
      <c r="Y525" s="56"/>
      <c r="Z525" s="56"/>
    </row>
    <row r="526" spans="1:26" ht="13" x14ac:dyDescent="0.15">
      <c r="A526" s="103"/>
      <c r="B526" s="104"/>
      <c r="C526" s="105"/>
      <c r="D526" s="56"/>
      <c r="E526" s="56"/>
      <c r="F526" s="106"/>
      <c r="G526" s="56"/>
      <c r="H526" s="56"/>
      <c r="I526" s="107"/>
      <c r="J526" s="56"/>
      <c r="K526" s="56"/>
      <c r="L526" s="56"/>
      <c r="M526" s="56"/>
      <c r="N526" s="56"/>
      <c r="O526" s="56"/>
      <c r="P526" s="56"/>
      <c r="Q526" s="56"/>
      <c r="R526" s="56"/>
      <c r="S526" s="56"/>
      <c r="T526" s="56"/>
      <c r="U526" s="56"/>
      <c r="V526" s="56"/>
      <c r="W526" s="56"/>
      <c r="X526" s="56"/>
      <c r="Y526" s="56"/>
      <c r="Z526" s="56"/>
    </row>
    <row r="527" spans="1:26" ht="13" x14ac:dyDescent="0.15">
      <c r="A527" s="103"/>
      <c r="B527" s="104"/>
      <c r="C527" s="105"/>
      <c r="D527" s="56"/>
      <c r="E527" s="56"/>
      <c r="F527" s="106"/>
      <c r="G527" s="56"/>
      <c r="H527" s="56"/>
      <c r="I527" s="107"/>
      <c r="J527" s="56"/>
      <c r="K527" s="56"/>
      <c r="L527" s="56"/>
      <c r="M527" s="56"/>
      <c r="N527" s="56"/>
      <c r="O527" s="56"/>
      <c r="P527" s="56"/>
      <c r="Q527" s="56"/>
      <c r="R527" s="56"/>
      <c r="S527" s="56"/>
      <c r="T527" s="56"/>
      <c r="U527" s="56"/>
      <c r="V527" s="56"/>
      <c r="W527" s="56"/>
      <c r="X527" s="56"/>
      <c r="Y527" s="56"/>
      <c r="Z527" s="56"/>
    </row>
    <row r="528" spans="1:26" ht="13" x14ac:dyDescent="0.15">
      <c r="A528" s="103"/>
      <c r="B528" s="104"/>
      <c r="C528" s="105"/>
      <c r="D528" s="56"/>
      <c r="E528" s="56"/>
      <c r="F528" s="106"/>
      <c r="G528" s="56"/>
      <c r="H528" s="56"/>
      <c r="I528" s="107"/>
      <c r="J528" s="56"/>
      <c r="K528" s="56"/>
      <c r="L528" s="56"/>
      <c r="M528" s="56"/>
      <c r="N528" s="56"/>
      <c r="O528" s="56"/>
      <c r="P528" s="56"/>
      <c r="Q528" s="56"/>
      <c r="R528" s="56"/>
      <c r="S528" s="56"/>
      <c r="T528" s="56"/>
      <c r="U528" s="56"/>
      <c r="V528" s="56"/>
      <c r="W528" s="56"/>
      <c r="X528" s="56"/>
      <c r="Y528" s="56"/>
      <c r="Z528" s="56"/>
    </row>
    <row r="529" spans="1:26" ht="13" x14ac:dyDescent="0.15">
      <c r="A529" s="103"/>
      <c r="B529" s="104"/>
      <c r="C529" s="105"/>
      <c r="D529" s="56"/>
      <c r="E529" s="56"/>
      <c r="F529" s="106"/>
      <c r="G529" s="56"/>
      <c r="H529" s="56"/>
      <c r="I529" s="107"/>
      <c r="J529" s="56"/>
      <c r="K529" s="56"/>
      <c r="L529" s="56"/>
      <c r="M529" s="56"/>
      <c r="N529" s="56"/>
      <c r="O529" s="56"/>
      <c r="P529" s="56"/>
      <c r="Q529" s="56"/>
      <c r="R529" s="56"/>
      <c r="S529" s="56"/>
      <c r="T529" s="56"/>
      <c r="U529" s="56"/>
      <c r="V529" s="56"/>
      <c r="W529" s="56"/>
      <c r="X529" s="56"/>
      <c r="Y529" s="56"/>
      <c r="Z529" s="56"/>
    </row>
    <row r="530" spans="1:26" ht="13" x14ac:dyDescent="0.15">
      <c r="A530" s="103"/>
      <c r="B530" s="104"/>
      <c r="C530" s="105"/>
      <c r="D530" s="56"/>
      <c r="E530" s="56"/>
      <c r="F530" s="106"/>
      <c r="G530" s="56"/>
      <c r="H530" s="56"/>
      <c r="I530" s="107"/>
      <c r="J530" s="56"/>
      <c r="K530" s="56"/>
      <c r="L530" s="56"/>
      <c r="M530" s="56"/>
      <c r="N530" s="56"/>
      <c r="O530" s="56"/>
      <c r="P530" s="56"/>
      <c r="Q530" s="56"/>
      <c r="R530" s="56"/>
      <c r="S530" s="56"/>
      <c r="T530" s="56"/>
      <c r="U530" s="56"/>
      <c r="V530" s="56"/>
      <c r="W530" s="56"/>
      <c r="X530" s="56"/>
      <c r="Y530" s="56"/>
      <c r="Z530" s="56"/>
    </row>
    <row r="531" spans="1:26" ht="13" x14ac:dyDescent="0.15">
      <c r="A531" s="103"/>
      <c r="B531" s="104"/>
      <c r="C531" s="105"/>
      <c r="D531" s="56"/>
      <c r="E531" s="56"/>
      <c r="F531" s="106"/>
      <c r="G531" s="56"/>
      <c r="H531" s="56"/>
      <c r="I531" s="107"/>
      <c r="J531" s="56"/>
      <c r="K531" s="56"/>
      <c r="L531" s="56"/>
      <c r="M531" s="56"/>
      <c r="N531" s="56"/>
      <c r="O531" s="56"/>
      <c r="P531" s="56"/>
      <c r="Q531" s="56"/>
      <c r="R531" s="56"/>
      <c r="S531" s="56"/>
      <c r="T531" s="56"/>
      <c r="U531" s="56"/>
      <c r="V531" s="56"/>
      <c r="W531" s="56"/>
      <c r="X531" s="56"/>
      <c r="Y531" s="56"/>
      <c r="Z531" s="56"/>
    </row>
    <row r="532" spans="1:26" ht="13" x14ac:dyDescent="0.15">
      <c r="A532" s="103"/>
      <c r="B532" s="104"/>
      <c r="C532" s="105"/>
      <c r="D532" s="56"/>
      <c r="E532" s="56"/>
      <c r="F532" s="106"/>
      <c r="G532" s="56"/>
      <c r="H532" s="56"/>
      <c r="I532" s="107"/>
      <c r="J532" s="56"/>
      <c r="K532" s="56"/>
      <c r="L532" s="56"/>
      <c r="M532" s="56"/>
      <c r="N532" s="56"/>
      <c r="O532" s="56"/>
      <c r="P532" s="56"/>
      <c r="Q532" s="56"/>
      <c r="R532" s="56"/>
      <c r="S532" s="56"/>
      <c r="T532" s="56"/>
      <c r="U532" s="56"/>
      <c r="V532" s="56"/>
      <c r="W532" s="56"/>
      <c r="X532" s="56"/>
      <c r="Y532" s="56"/>
      <c r="Z532" s="56"/>
    </row>
    <row r="533" spans="1:26" ht="13" x14ac:dyDescent="0.15">
      <c r="A533" s="103"/>
      <c r="B533" s="104"/>
      <c r="C533" s="105"/>
      <c r="D533" s="56"/>
      <c r="E533" s="56"/>
      <c r="F533" s="106"/>
      <c r="G533" s="56"/>
      <c r="H533" s="56"/>
      <c r="I533" s="107"/>
      <c r="J533" s="56"/>
      <c r="K533" s="56"/>
      <c r="L533" s="56"/>
      <c r="M533" s="56"/>
      <c r="N533" s="56"/>
      <c r="O533" s="56"/>
      <c r="P533" s="56"/>
      <c r="Q533" s="56"/>
      <c r="R533" s="56"/>
      <c r="S533" s="56"/>
      <c r="T533" s="56"/>
      <c r="U533" s="56"/>
      <c r="V533" s="56"/>
      <c r="W533" s="56"/>
      <c r="X533" s="56"/>
      <c r="Y533" s="56"/>
      <c r="Z533" s="56"/>
    </row>
    <row r="534" spans="1:26" ht="13" x14ac:dyDescent="0.15">
      <c r="A534" s="103"/>
      <c r="B534" s="104"/>
      <c r="C534" s="105"/>
      <c r="D534" s="56"/>
      <c r="E534" s="56"/>
      <c r="F534" s="106"/>
      <c r="G534" s="56"/>
      <c r="H534" s="56"/>
      <c r="I534" s="107"/>
      <c r="J534" s="56"/>
      <c r="K534" s="56"/>
      <c r="L534" s="56"/>
      <c r="M534" s="56"/>
      <c r="N534" s="56"/>
      <c r="O534" s="56"/>
      <c r="P534" s="56"/>
      <c r="Q534" s="56"/>
      <c r="R534" s="56"/>
      <c r="S534" s="56"/>
      <c r="T534" s="56"/>
      <c r="U534" s="56"/>
      <c r="V534" s="56"/>
      <c r="W534" s="56"/>
      <c r="X534" s="56"/>
      <c r="Y534" s="56"/>
      <c r="Z534" s="56"/>
    </row>
    <row r="535" spans="1:26" ht="13" x14ac:dyDescent="0.15">
      <c r="A535" s="103"/>
      <c r="B535" s="104"/>
      <c r="C535" s="105"/>
      <c r="D535" s="56"/>
      <c r="E535" s="56"/>
      <c r="F535" s="106"/>
      <c r="G535" s="56"/>
      <c r="H535" s="56"/>
      <c r="I535" s="107"/>
      <c r="J535" s="56"/>
      <c r="K535" s="56"/>
      <c r="L535" s="56"/>
      <c r="M535" s="56"/>
      <c r="N535" s="56"/>
      <c r="O535" s="56"/>
      <c r="P535" s="56"/>
      <c r="Q535" s="56"/>
      <c r="R535" s="56"/>
      <c r="S535" s="56"/>
      <c r="T535" s="56"/>
      <c r="U535" s="56"/>
      <c r="V535" s="56"/>
      <c r="W535" s="56"/>
      <c r="X535" s="56"/>
      <c r="Y535" s="56"/>
      <c r="Z535" s="56"/>
    </row>
    <row r="536" spans="1:26" ht="13" x14ac:dyDescent="0.15">
      <c r="A536" s="103"/>
      <c r="B536" s="104"/>
      <c r="C536" s="105"/>
      <c r="D536" s="56"/>
      <c r="E536" s="56"/>
      <c r="F536" s="106"/>
      <c r="G536" s="56"/>
      <c r="H536" s="56"/>
      <c r="I536" s="107"/>
      <c r="J536" s="56"/>
      <c r="K536" s="56"/>
      <c r="L536" s="56"/>
      <c r="M536" s="56"/>
      <c r="N536" s="56"/>
      <c r="O536" s="56"/>
      <c r="P536" s="56"/>
      <c r="Q536" s="56"/>
      <c r="R536" s="56"/>
      <c r="S536" s="56"/>
      <c r="T536" s="56"/>
      <c r="U536" s="56"/>
      <c r="V536" s="56"/>
      <c r="W536" s="56"/>
      <c r="X536" s="56"/>
      <c r="Y536" s="56"/>
      <c r="Z536" s="56"/>
    </row>
    <row r="537" spans="1:26" ht="13" x14ac:dyDescent="0.15">
      <c r="A537" s="103"/>
      <c r="B537" s="104"/>
      <c r="C537" s="105"/>
      <c r="D537" s="56"/>
      <c r="E537" s="56"/>
      <c r="F537" s="106"/>
      <c r="G537" s="56"/>
      <c r="H537" s="56"/>
      <c r="I537" s="107"/>
      <c r="J537" s="56"/>
      <c r="K537" s="56"/>
      <c r="L537" s="56"/>
      <c r="M537" s="56"/>
      <c r="N537" s="56"/>
      <c r="O537" s="56"/>
      <c r="P537" s="56"/>
      <c r="Q537" s="56"/>
      <c r="R537" s="56"/>
      <c r="S537" s="56"/>
      <c r="T537" s="56"/>
      <c r="U537" s="56"/>
      <c r="V537" s="56"/>
      <c r="W537" s="56"/>
      <c r="X537" s="56"/>
      <c r="Y537" s="56"/>
      <c r="Z537" s="56"/>
    </row>
    <row r="538" spans="1:26" ht="13" x14ac:dyDescent="0.15">
      <c r="A538" s="103"/>
      <c r="B538" s="104"/>
      <c r="C538" s="105"/>
      <c r="D538" s="56"/>
      <c r="E538" s="56"/>
      <c r="F538" s="106"/>
      <c r="G538" s="56"/>
      <c r="H538" s="56"/>
      <c r="I538" s="107"/>
      <c r="J538" s="56"/>
      <c r="K538" s="56"/>
      <c r="L538" s="56"/>
      <c r="M538" s="56"/>
      <c r="N538" s="56"/>
      <c r="O538" s="56"/>
      <c r="P538" s="56"/>
      <c r="Q538" s="56"/>
      <c r="R538" s="56"/>
      <c r="S538" s="56"/>
      <c r="T538" s="56"/>
      <c r="U538" s="56"/>
      <c r="V538" s="56"/>
      <c r="W538" s="56"/>
      <c r="X538" s="56"/>
      <c r="Y538" s="56"/>
      <c r="Z538" s="56"/>
    </row>
    <row r="539" spans="1:26" ht="13" x14ac:dyDescent="0.15">
      <c r="A539" s="103"/>
      <c r="B539" s="104"/>
      <c r="C539" s="105"/>
      <c r="D539" s="56"/>
      <c r="E539" s="56"/>
      <c r="F539" s="106"/>
      <c r="G539" s="56"/>
      <c r="H539" s="56"/>
      <c r="I539" s="107"/>
      <c r="J539" s="56"/>
      <c r="K539" s="56"/>
      <c r="L539" s="56"/>
      <c r="M539" s="56"/>
      <c r="N539" s="56"/>
      <c r="O539" s="56"/>
      <c r="P539" s="56"/>
      <c r="Q539" s="56"/>
      <c r="R539" s="56"/>
      <c r="S539" s="56"/>
      <c r="T539" s="56"/>
      <c r="U539" s="56"/>
      <c r="V539" s="56"/>
      <c r="W539" s="56"/>
      <c r="X539" s="56"/>
      <c r="Y539" s="56"/>
      <c r="Z539" s="56"/>
    </row>
    <row r="540" spans="1:26" ht="13" x14ac:dyDescent="0.15">
      <c r="A540" s="103"/>
      <c r="B540" s="104"/>
      <c r="C540" s="105"/>
      <c r="D540" s="56"/>
      <c r="E540" s="56"/>
      <c r="F540" s="106"/>
      <c r="G540" s="56"/>
      <c r="H540" s="56"/>
      <c r="I540" s="107"/>
      <c r="J540" s="56"/>
      <c r="K540" s="56"/>
      <c r="L540" s="56"/>
      <c r="M540" s="56"/>
      <c r="N540" s="56"/>
      <c r="O540" s="56"/>
      <c r="P540" s="56"/>
      <c r="Q540" s="56"/>
      <c r="R540" s="56"/>
      <c r="S540" s="56"/>
      <c r="T540" s="56"/>
      <c r="U540" s="56"/>
      <c r="V540" s="56"/>
      <c r="W540" s="56"/>
      <c r="X540" s="56"/>
      <c r="Y540" s="56"/>
      <c r="Z540" s="56"/>
    </row>
    <row r="541" spans="1:26" ht="13" x14ac:dyDescent="0.15">
      <c r="A541" s="103"/>
      <c r="B541" s="104"/>
      <c r="C541" s="105"/>
      <c r="D541" s="56"/>
      <c r="E541" s="56"/>
      <c r="F541" s="106"/>
      <c r="G541" s="56"/>
      <c r="H541" s="56"/>
      <c r="I541" s="107"/>
      <c r="J541" s="56"/>
      <c r="K541" s="56"/>
      <c r="L541" s="56"/>
      <c r="M541" s="56"/>
      <c r="N541" s="56"/>
      <c r="O541" s="56"/>
      <c r="P541" s="56"/>
      <c r="Q541" s="56"/>
      <c r="R541" s="56"/>
      <c r="S541" s="56"/>
      <c r="T541" s="56"/>
      <c r="U541" s="56"/>
      <c r="V541" s="56"/>
      <c r="W541" s="56"/>
      <c r="X541" s="56"/>
      <c r="Y541" s="56"/>
      <c r="Z541" s="56"/>
    </row>
    <row r="542" spans="1:26" ht="13" x14ac:dyDescent="0.15">
      <c r="A542" s="103"/>
      <c r="B542" s="104"/>
      <c r="C542" s="105"/>
      <c r="D542" s="56"/>
      <c r="E542" s="56"/>
      <c r="F542" s="106"/>
      <c r="G542" s="56"/>
      <c r="H542" s="56"/>
      <c r="I542" s="107"/>
      <c r="J542" s="56"/>
      <c r="K542" s="56"/>
      <c r="L542" s="56"/>
      <c r="M542" s="56"/>
      <c r="N542" s="56"/>
      <c r="O542" s="56"/>
      <c r="P542" s="56"/>
      <c r="Q542" s="56"/>
      <c r="R542" s="56"/>
      <c r="S542" s="56"/>
      <c r="T542" s="56"/>
      <c r="U542" s="56"/>
      <c r="V542" s="56"/>
      <c r="W542" s="56"/>
      <c r="X542" s="56"/>
      <c r="Y542" s="56"/>
      <c r="Z542" s="56"/>
    </row>
    <row r="543" spans="1:26" ht="13" x14ac:dyDescent="0.15">
      <c r="A543" s="103"/>
      <c r="B543" s="104"/>
      <c r="C543" s="105"/>
      <c r="D543" s="56"/>
      <c r="E543" s="56"/>
      <c r="F543" s="106"/>
      <c r="G543" s="56"/>
      <c r="H543" s="56"/>
      <c r="I543" s="107"/>
      <c r="J543" s="56"/>
      <c r="K543" s="56"/>
      <c r="L543" s="56"/>
      <c r="M543" s="56"/>
      <c r="N543" s="56"/>
      <c r="O543" s="56"/>
      <c r="P543" s="56"/>
      <c r="Q543" s="56"/>
      <c r="R543" s="56"/>
      <c r="S543" s="56"/>
      <c r="T543" s="56"/>
      <c r="U543" s="56"/>
      <c r="V543" s="56"/>
      <c r="W543" s="56"/>
      <c r="X543" s="56"/>
      <c r="Y543" s="56"/>
      <c r="Z543" s="56"/>
    </row>
    <row r="544" spans="1:26" ht="13" x14ac:dyDescent="0.15">
      <c r="A544" s="103"/>
      <c r="B544" s="104"/>
      <c r="C544" s="105"/>
      <c r="D544" s="56"/>
      <c r="E544" s="56"/>
      <c r="F544" s="106"/>
      <c r="G544" s="56"/>
      <c r="H544" s="56"/>
      <c r="I544" s="107"/>
      <c r="J544" s="56"/>
      <c r="K544" s="56"/>
      <c r="L544" s="56"/>
      <c r="M544" s="56"/>
      <c r="N544" s="56"/>
      <c r="O544" s="56"/>
      <c r="P544" s="56"/>
      <c r="Q544" s="56"/>
      <c r="R544" s="56"/>
      <c r="S544" s="56"/>
      <c r="T544" s="56"/>
      <c r="U544" s="56"/>
      <c r="V544" s="56"/>
      <c r="W544" s="56"/>
      <c r="X544" s="56"/>
      <c r="Y544" s="56"/>
      <c r="Z544" s="56"/>
    </row>
    <row r="545" spans="1:26" ht="13" x14ac:dyDescent="0.15">
      <c r="A545" s="103"/>
      <c r="B545" s="104"/>
      <c r="C545" s="105"/>
      <c r="D545" s="56"/>
      <c r="E545" s="56"/>
      <c r="F545" s="106"/>
      <c r="G545" s="56"/>
      <c r="H545" s="56"/>
      <c r="I545" s="107"/>
      <c r="J545" s="56"/>
      <c r="K545" s="56"/>
      <c r="L545" s="56"/>
      <c r="M545" s="56"/>
      <c r="N545" s="56"/>
      <c r="O545" s="56"/>
      <c r="P545" s="56"/>
      <c r="Q545" s="56"/>
      <c r="R545" s="56"/>
      <c r="S545" s="56"/>
      <c r="T545" s="56"/>
      <c r="U545" s="56"/>
      <c r="V545" s="56"/>
      <c r="W545" s="56"/>
      <c r="X545" s="56"/>
      <c r="Y545" s="56"/>
      <c r="Z545" s="56"/>
    </row>
    <row r="546" spans="1:26" ht="13" x14ac:dyDescent="0.15">
      <c r="A546" s="103"/>
      <c r="B546" s="104"/>
      <c r="C546" s="105"/>
      <c r="D546" s="56"/>
      <c r="E546" s="56"/>
      <c r="F546" s="106"/>
      <c r="G546" s="56"/>
      <c r="H546" s="56"/>
      <c r="I546" s="107"/>
      <c r="J546" s="56"/>
      <c r="K546" s="56"/>
      <c r="L546" s="56"/>
      <c r="M546" s="56"/>
      <c r="N546" s="56"/>
      <c r="O546" s="56"/>
      <c r="P546" s="56"/>
      <c r="Q546" s="56"/>
      <c r="R546" s="56"/>
      <c r="S546" s="56"/>
      <c r="T546" s="56"/>
      <c r="U546" s="56"/>
      <c r="V546" s="56"/>
      <c r="W546" s="56"/>
      <c r="X546" s="56"/>
      <c r="Y546" s="56"/>
      <c r="Z546" s="56"/>
    </row>
    <row r="547" spans="1:26" ht="13" x14ac:dyDescent="0.15">
      <c r="A547" s="103"/>
      <c r="B547" s="104"/>
      <c r="C547" s="105"/>
      <c r="D547" s="56"/>
      <c r="E547" s="56"/>
      <c r="F547" s="106"/>
      <c r="G547" s="56"/>
      <c r="H547" s="56"/>
      <c r="I547" s="107"/>
      <c r="J547" s="56"/>
      <c r="K547" s="56"/>
      <c r="L547" s="56"/>
      <c r="M547" s="56"/>
      <c r="N547" s="56"/>
      <c r="O547" s="56"/>
      <c r="P547" s="56"/>
      <c r="Q547" s="56"/>
      <c r="R547" s="56"/>
      <c r="S547" s="56"/>
      <c r="T547" s="56"/>
      <c r="U547" s="56"/>
      <c r="V547" s="56"/>
      <c r="W547" s="56"/>
      <c r="X547" s="56"/>
      <c r="Y547" s="56"/>
      <c r="Z547" s="56"/>
    </row>
    <row r="548" spans="1:26" ht="13" x14ac:dyDescent="0.15">
      <c r="A548" s="103"/>
      <c r="B548" s="104"/>
      <c r="C548" s="105"/>
      <c r="D548" s="56"/>
      <c r="E548" s="56"/>
      <c r="F548" s="106"/>
      <c r="G548" s="56"/>
      <c r="H548" s="56"/>
      <c r="I548" s="107"/>
      <c r="J548" s="56"/>
      <c r="K548" s="56"/>
      <c r="L548" s="56"/>
      <c r="M548" s="56"/>
      <c r="N548" s="56"/>
      <c r="O548" s="56"/>
      <c r="P548" s="56"/>
      <c r="Q548" s="56"/>
      <c r="R548" s="56"/>
      <c r="S548" s="56"/>
      <c r="T548" s="56"/>
      <c r="U548" s="56"/>
      <c r="V548" s="56"/>
      <c r="W548" s="56"/>
      <c r="X548" s="56"/>
      <c r="Y548" s="56"/>
      <c r="Z548" s="56"/>
    </row>
    <row r="549" spans="1:26" ht="13" x14ac:dyDescent="0.15">
      <c r="A549" s="103"/>
      <c r="B549" s="104"/>
      <c r="C549" s="105"/>
      <c r="D549" s="56"/>
      <c r="E549" s="56"/>
      <c r="F549" s="106"/>
      <c r="G549" s="56"/>
      <c r="H549" s="56"/>
      <c r="I549" s="107"/>
      <c r="J549" s="56"/>
      <c r="K549" s="56"/>
      <c r="L549" s="56"/>
      <c r="M549" s="56"/>
      <c r="N549" s="56"/>
      <c r="O549" s="56"/>
      <c r="P549" s="56"/>
      <c r="Q549" s="56"/>
      <c r="R549" s="56"/>
      <c r="S549" s="56"/>
      <c r="T549" s="56"/>
      <c r="U549" s="56"/>
      <c r="V549" s="56"/>
      <c r="W549" s="56"/>
      <c r="X549" s="56"/>
      <c r="Y549" s="56"/>
      <c r="Z549" s="56"/>
    </row>
    <row r="550" spans="1:26" ht="13" x14ac:dyDescent="0.15">
      <c r="A550" s="103"/>
      <c r="B550" s="104"/>
      <c r="C550" s="105"/>
      <c r="D550" s="56"/>
      <c r="E550" s="56"/>
      <c r="F550" s="106"/>
      <c r="G550" s="56"/>
      <c r="H550" s="56"/>
      <c r="I550" s="107"/>
      <c r="J550" s="56"/>
      <c r="K550" s="56"/>
      <c r="L550" s="56"/>
      <c r="M550" s="56"/>
      <c r="N550" s="56"/>
      <c r="O550" s="56"/>
      <c r="P550" s="56"/>
      <c r="Q550" s="56"/>
      <c r="R550" s="56"/>
      <c r="S550" s="56"/>
      <c r="T550" s="56"/>
      <c r="U550" s="56"/>
      <c r="V550" s="56"/>
      <c r="W550" s="56"/>
      <c r="X550" s="56"/>
      <c r="Y550" s="56"/>
      <c r="Z550" s="56"/>
    </row>
    <row r="551" spans="1:26" ht="13" x14ac:dyDescent="0.15">
      <c r="A551" s="103"/>
      <c r="B551" s="104"/>
      <c r="C551" s="105"/>
      <c r="D551" s="56"/>
      <c r="E551" s="56"/>
      <c r="F551" s="106"/>
      <c r="G551" s="56"/>
      <c r="H551" s="56"/>
      <c r="I551" s="107"/>
      <c r="J551" s="56"/>
      <c r="K551" s="56"/>
      <c r="L551" s="56"/>
      <c r="M551" s="56"/>
      <c r="N551" s="56"/>
      <c r="O551" s="56"/>
      <c r="P551" s="56"/>
      <c r="Q551" s="56"/>
      <c r="R551" s="56"/>
      <c r="S551" s="56"/>
      <c r="T551" s="56"/>
      <c r="U551" s="56"/>
      <c r="V551" s="56"/>
      <c r="W551" s="56"/>
      <c r="X551" s="56"/>
      <c r="Y551" s="56"/>
      <c r="Z551" s="56"/>
    </row>
    <row r="552" spans="1:26" ht="13" x14ac:dyDescent="0.15">
      <c r="A552" s="103"/>
      <c r="B552" s="104"/>
      <c r="C552" s="105"/>
      <c r="D552" s="56"/>
      <c r="E552" s="56"/>
      <c r="F552" s="106"/>
      <c r="G552" s="56"/>
      <c r="H552" s="56"/>
      <c r="I552" s="107"/>
      <c r="J552" s="56"/>
      <c r="K552" s="56"/>
      <c r="L552" s="56"/>
      <c r="M552" s="56"/>
      <c r="N552" s="56"/>
      <c r="O552" s="56"/>
      <c r="P552" s="56"/>
      <c r="Q552" s="56"/>
      <c r="R552" s="56"/>
      <c r="S552" s="56"/>
      <c r="T552" s="56"/>
      <c r="U552" s="56"/>
      <c r="V552" s="56"/>
      <c r="W552" s="56"/>
      <c r="X552" s="56"/>
      <c r="Y552" s="56"/>
      <c r="Z552" s="56"/>
    </row>
    <row r="553" spans="1:26" ht="13" x14ac:dyDescent="0.15">
      <c r="A553" s="103"/>
      <c r="B553" s="104"/>
      <c r="C553" s="105"/>
      <c r="D553" s="56"/>
      <c r="E553" s="56"/>
      <c r="F553" s="106"/>
      <c r="G553" s="56"/>
      <c r="H553" s="56"/>
      <c r="I553" s="107"/>
      <c r="J553" s="56"/>
      <c r="K553" s="56"/>
      <c r="L553" s="56"/>
      <c r="M553" s="56"/>
      <c r="N553" s="56"/>
      <c r="O553" s="56"/>
      <c r="P553" s="56"/>
      <c r="Q553" s="56"/>
      <c r="R553" s="56"/>
      <c r="S553" s="56"/>
      <c r="T553" s="56"/>
      <c r="U553" s="56"/>
      <c r="V553" s="56"/>
      <c r="W553" s="56"/>
      <c r="X553" s="56"/>
      <c r="Y553" s="56"/>
      <c r="Z553" s="56"/>
    </row>
    <row r="554" spans="1:26" ht="13" x14ac:dyDescent="0.15">
      <c r="A554" s="103"/>
      <c r="B554" s="104"/>
      <c r="C554" s="105"/>
      <c r="D554" s="56"/>
      <c r="E554" s="56"/>
      <c r="F554" s="106"/>
      <c r="G554" s="56"/>
      <c r="H554" s="56"/>
      <c r="I554" s="107"/>
      <c r="J554" s="56"/>
      <c r="K554" s="56"/>
      <c r="L554" s="56"/>
      <c r="M554" s="56"/>
      <c r="N554" s="56"/>
      <c r="O554" s="56"/>
      <c r="P554" s="56"/>
      <c r="Q554" s="56"/>
      <c r="R554" s="56"/>
      <c r="S554" s="56"/>
      <c r="T554" s="56"/>
      <c r="U554" s="56"/>
      <c r="V554" s="56"/>
      <c r="W554" s="56"/>
      <c r="X554" s="56"/>
      <c r="Y554" s="56"/>
      <c r="Z554" s="56"/>
    </row>
    <row r="555" spans="1:26" ht="13" x14ac:dyDescent="0.15">
      <c r="A555" s="103"/>
      <c r="B555" s="104"/>
      <c r="C555" s="105"/>
      <c r="D555" s="56"/>
      <c r="E555" s="56"/>
      <c r="F555" s="106"/>
      <c r="G555" s="56"/>
      <c r="H555" s="56"/>
      <c r="I555" s="107"/>
      <c r="J555" s="56"/>
      <c r="K555" s="56"/>
      <c r="L555" s="56"/>
      <c r="M555" s="56"/>
      <c r="N555" s="56"/>
      <c r="O555" s="56"/>
      <c r="P555" s="56"/>
      <c r="Q555" s="56"/>
      <c r="R555" s="56"/>
      <c r="S555" s="56"/>
      <c r="T555" s="56"/>
      <c r="U555" s="56"/>
      <c r="V555" s="56"/>
      <c r="W555" s="56"/>
      <c r="X555" s="56"/>
      <c r="Y555" s="56"/>
      <c r="Z555" s="56"/>
    </row>
    <row r="556" spans="1:26" ht="13" x14ac:dyDescent="0.15">
      <c r="A556" s="103"/>
      <c r="B556" s="104"/>
      <c r="C556" s="105"/>
      <c r="D556" s="56"/>
      <c r="E556" s="56"/>
      <c r="F556" s="106"/>
      <c r="G556" s="56"/>
      <c r="H556" s="56"/>
      <c r="I556" s="107"/>
      <c r="J556" s="56"/>
      <c r="K556" s="56"/>
      <c r="L556" s="56"/>
      <c r="M556" s="56"/>
      <c r="N556" s="56"/>
      <c r="O556" s="56"/>
      <c r="P556" s="56"/>
      <c r="Q556" s="56"/>
      <c r="R556" s="56"/>
      <c r="S556" s="56"/>
      <c r="T556" s="56"/>
      <c r="U556" s="56"/>
      <c r="V556" s="56"/>
      <c r="W556" s="56"/>
      <c r="X556" s="56"/>
      <c r="Y556" s="56"/>
      <c r="Z556" s="56"/>
    </row>
    <row r="557" spans="1:26" ht="13" x14ac:dyDescent="0.15">
      <c r="A557" s="103"/>
      <c r="B557" s="104"/>
      <c r="C557" s="105"/>
      <c r="D557" s="56"/>
      <c r="E557" s="56"/>
      <c r="F557" s="106"/>
      <c r="G557" s="56"/>
      <c r="H557" s="56"/>
      <c r="I557" s="107"/>
      <c r="J557" s="56"/>
      <c r="K557" s="56"/>
      <c r="L557" s="56"/>
      <c r="M557" s="56"/>
      <c r="N557" s="56"/>
      <c r="O557" s="56"/>
      <c r="P557" s="56"/>
      <c r="Q557" s="56"/>
      <c r="R557" s="56"/>
      <c r="S557" s="56"/>
      <c r="T557" s="56"/>
      <c r="U557" s="56"/>
      <c r="V557" s="56"/>
      <c r="W557" s="56"/>
      <c r="X557" s="56"/>
      <c r="Y557" s="56"/>
      <c r="Z557" s="56"/>
    </row>
    <row r="558" spans="1:26" ht="13" x14ac:dyDescent="0.15">
      <c r="A558" s="103"/>
      <c r="B558" s="104"/>
      <c r="C558" s="105"/>
      <c r="D558" s="56"/>
      <c r="E558" s="56"/>
      <c r="F558" s="106"/>
      <c r="G558" s="56"/>
      <c r="H558" s="56"/>
      <c r="I558" s="107"/>
      <c r="J558" s="56"/>
      <c r="K558" s="56"/>
      <c r="L558" s="56"/>
      <c r="M558" s="56"/>
      <c r="N558" s="56"/>
      <c r="O558" s="56"/>
      <c r="P558" s="56"/>
      <c r="Q558" s="56"/>
      <c r="R558" s="56"/>
      <c r="S558" s="56"/>
      <c r="T558" s="56"/>
      <c r="U558" s="56"/>
      <c r="V558" s="56"/>
      <c r="W558" s="56"/>
      <c r="X558" s="56"/>
      <c r="Y558" s="56"/>
      <c r="Z558" s="56"/>
    </row>
    <row r="559" spans="1:26" ht="13" x14ac:dyDescent="0.15">
      <c r="A559" s="103"/>
      <c r="B559" s="104"/>
      <c r="C559" s="105"/>
      <c r="D559" s="56"/>
      <c r="E559" s="56"/>
      <c r="F559" s="106"/>
      <c r="G559" s="56"/>
      <c r="H559" s="56"/>
      <c r="I559" s="107"/>
      <c r="J559" s="56"/>
      <c r="K559" s="56"/>
      <c r="L559" s="56"/>
      <c r="M559" s="56"/>
      <c r="N559" s="56"/>
      <c r="O559" s="56"/>
      <c r="P559" s="56"/>
      <c r="Q559" s="56"/>
      <c r="R559" s="56"/>
      <c r="S559" s="56"/>
      <c r="T559" s="56"/>
      <c r="U559" s="56"/>
      <c r="V559" s="56"/>
      <c r="W559" s="56"/>
      <c r="X559" s="56"/>
      <c r="Y559" s="56"/>
      <c r="Z559" s="56"/>
    </row>
    <row r="560" spans="1:26" ht="13" x14ac:dyDescent="0.15">
      <c r="A560" s="103"/>
      <c r="B560" s="104"/>
      <c r="C560" s="105"/>
      <c r="D560" s="56"/>
      <c r="E560" s="56"/>
      <c r="F560" s="106"/>
      <c r="G560" s="56"/>
      <c r="H560" s="56"/>
      <c r="I560" s="107"/>
      <c r="J560" s="56"/>
      <c r="K560" s="56"/>
      <c r="L560" s="56"/>
      <c r="M560" s="56"/>
      <c r="N560" s="56"/>
      <c r="O560" s="56"/>
      <c r="P560" s="56"/>
      <c r="Q560" s="56"/>
      <c r="R560" s="56"/>
      <c r="S560" s="56"/>
      <c r="T560" s="56"/>
      <c r="U560" s="56"/>
      <c r="V560" s="56"/>
      <c r="W560" s="56"/>
      <c r="X560" s="56"/>
      <c r="Y560" s="56"/>
      <c r="Z560" s="56"/>
    </row>
    <row r="561" spans="1:26" ht="13" x14ac:dyDescent="0.15">
      <c r="A561" s="103"/>
      <c r="B561" s="104"/>
      <c r="C561" s="105"/>
      <c r="D561" s="56"/>
      <c r="E561" s="56"/>
      <c r="F561" s="106"/>
      <c r="G561" s="56"/>
      <c r="H561" s="56"/>
      <c r="I561" s="107"/>
      <c r="J561" s="56"/>
      <c r="K561" s="56"/>
      <c r="L561" s="56"/>
      <c r="M561" s="56"/>
      <c r="N561" s="56"/>
      <c r="O561" s="56"/>
      <c r="P561" s="56"/>
      <c r="Q561" s="56"/>
      <c r="R561" s="56"/>
      <c r="S561" s="56"/>
      <c r="T561" s="56"/>
      <c r="U561" s="56"/>
      <c r="V561" s="56"/>
      <c r="W561" s="56"/>
      <c r="X561" s="56"/>
      <c r="Y561" s="56"/>
      <c r="Z561" s="56"/>
    </row>
    <row r="562" spans="1:26" ht="13" x14ac:dyDescent="0.15">
      <c r="A562" s="103"/>
      <c r="B562" s="104"/>
      <c r="C562" s="105"/>
      <c r="D562" s="56"/>
      <c r="E562" s="56"/>
      <c r="F562" s="106"/>
      <c r="G562" s="56"/>
      <c r="H562" s="56"/>
      <c r="I562" s="107"/>
      <c r="J562" s="56"/>
      <c r="K562" s="56"/>
      <c r="L562" s="56"/>
      <c r="M562" s="56"/>
      <c r="N562" s="56"/>
      <c r="O562" s="56"/>
      <c r="P562" s="56"/>
      <c r="Q562" s="56"/>
      <c r="R562" s="56"/>
      <c r="S562" s="56"/>
      <c r="T562" s="56"/>
      <c r="U562" s="56"/>
      <c r="V562" s="56"/>
      <c r="W562" s="56"/>
      <c r="X562" s="56"/>
      <c r="Y562" s="56"/>
      <c r="Z562" s="56"/>
    </row>
    <row r="563" spans="1:26" ht="13" x14ac:dyDescent="0.15">
      <c r="A563" s="103"/>
      <c r="B563" s="104"/>
      <c r="C563" s="105"/>
      <c r="D563" s="56"/>
      <c r="E563" s="56"/>
      <c r="F563" s="106"/>
      <c r="G563" s="56"/>
      <c r="H563" s="56"/>
      <c r="I563" s="107"/>
      <c r="J563" s="56"/>
      <c r="K563" s="56"/>
      <c r="L563" s="56"/>
      <c r="M563" s="56"/>
      <c r="N563" s="56"/>
      <c r="O563" s="56"/>
      <c r="P563" s="56"/>
      <c r="Q563" s="56"/>
      <c r="R563" s="56"/>
      <c r="S563" s="56"/>
      <c r="T563" s="56"/>
      <c r="U563" s="56"/>
      <c r="V563" s="56"/>
      <c r="W563" s="56"/>
      <c r="X563" s="56"/>
      <c r="Y563" s="56"/>
      <c r="Z563" s="56"/>
    </row>
    <row r="564" spans="1:26" ht="13" x14ac:dyDescent="0.15">
      <c r="A564" s="103"/>
      <c r="B564" s="104"/>
      <c r="C564" s="105"/>
      <c r="D564" s="56"/>
      <c r="E564" s="56"/>
      <c r="F564" s="106"/>
      <c r="G564" s="56"/>
      <c r="H564" s="56"/>
      <c r="I564" s="107"/>
      <c r="J564" s="56"/>
      <c r="K564" s="56"/>
      <c r="L564" s="56"/>
      <c r="M564" s="56"/>
      <c r="N564" s="56"/>
      <c r="O564" s="56"/>
      <c r="P564" s="56"/>
      <c r="Q564" s="56"/>
      <c r="R564" s="56"/>
      <c r="S564" s="56"/>
      <c r="T564" s="56"/>
      <c r="U564" s="56"/>
      <c r="V564" s="56"/>
      <c r="W564" s="56"/>
      <c r="X564" s="56"/>
      <c r="Y564" s="56"/>
      <c r="Z564" s="56"/>
    </row>
    <row r="565" spans="1:26" ht="13" x14ac:dyDescent="0.15">
      <c r="A565" s="103"/>
      <c r="B565" s="104"/>
      <c r="C565" s="105"/>
      <c r="D565" s="56"/>
      <c r="E565" s="56"/>
      <c r="F565" s="106"/>
      <c r="G565" s="56"/>
      <c r="H565" s="56"/>
      <c r="I565" s="107"/>
      <c r="J565" s="56"/>
      <c r="K565" s="56"/>
      <c r="L565" s="56"/>
      <c r="M565" s="56"/>
      <c r="N565" s="56"/>
      <c r="O565" s="56"/>
      <c r="P565" s="56"/>
      <c r="Q565" s="56"/>
      <c r="R565" s="56"/>
      <c r="S565" s="56"/>
      <c r="T565" s="56"/>
      <c r="U565" s="56"/>
      <c r="V565" s="56"/>
      <c r="W565" s="56"/>
      <c r="X565" s="56"/>
      <c r="Y565" s="56"/>
      <c r="Z565" s="56"/>
    </row>
    <row r="566" spans="1:26" ht="13" x14ac:dyDescent="0.15">
      <c r="A566" s="103"/>
      <c r="B566" s="104"/>
      <c r="C566" s="105"/>
      <c r="D566" s="56"/>
      <c r="E566" s="56"/>
      <c r="F566" s="106"/>
      <c r="G566" s="56"/>
      <c r="H566" s="56"/>
      <c r="I566" s="107"/>
      <c r="J566" s="56"/>
      <c r="K566" s="56"/>
      <c r="L566" s="56"/>
      <c r="M566" s="56"/>
      <c r="N566" s="56"/>
      <c r="O566" s="56"/>
      <c r="P566" s="56"/>
      <c r="Q566" s="56"/>
      <c r="R566" s="56"/>
      <c r="S566" s="56"/>
      <c r="T566" s="56"/>
      <c r="U566" s="56"/>
      <c r="V566" s="56"/>
      <c r="W566" s="56"/>
      <c r="X566" s="56"/>
      <c r="Y566" s="56"/>
      <c r="Z566" s="56"/>
    </row>
    <row r="567" spans="1:26" ht="13" x14ac:dyDescent="0.15">
      <c r="A567" s="103"/>
      <c r="B567" s="104"/>
      <c r="C567" s="105"/>
      <c r="D567" s="56"/>
      <c r="E567" s="56"/>
      <c r="F567" s="106"/>
      <c r="G567" s="56"/>
      <c r="H567" s="56"/>
      <c r="I567" s="107"/>
      <c r="J567" s="56"/>
      <c r="K567" s="56"/>
      <c r="L567" s="56"/>
      <c r="M567" s="56"/>
      <c r="N567" s="56"/>
      <c r="O567" s="56"/>
      <c r="P567" s="56"/>
      <c r="Q567" s="56"/>
      <c r="R567" s="56"/>
      <c r="S567" s="56"/>
      <c r="T567" s="56"/>
      <c r="U567" s="56"/>
      <c r="V567" s="56"/>
      <c r="W567" s="56"/>
      <c r="X567" s="56"/>
      <c r="Y567" s="56"/>
      <c r="Z567" s="56"/>
    </row>
    <row r="568" spans="1:26" ht="13" x14ac:dyDescent="0.15">
      <c r="A568" s="103"/>
      <c r="B568" s="104"/>
      <c r="C568" s="105"/>
      <c r="D568" s="56"/>
      <c r="E568" s="56"/>
      <c r="F568" s="106"/>
      <c r="G568" s="56"/>
      <c r="H568" s="56"/>
      <c r="I568" s="107"/>
      <c r="J568" s="56"/>
      <c r="K568" s="56"/>
      <c r="L568" s="56"/>
      <c r="M568" s="56"/>
      <c r="N568" s="56"/>
      <c r="O568" s="56"/>
      <c r="P568" s="56"/>
      <c r="Q568" s="56"/>
      <c r="R568" s="56"/>
      <c r="S568" s="56"/>
      <c r="T568" s="56"/>
      <c r="U568" s="56"/>
      <c r="V568" s="56"/>
      <c r="W568" s="56"/>
      <c r="X568" s="56"/>
      <c r="Y568" s="56"/>
      <c r="Z568" s="56"/>
    </row>
    <row r="569" spans="1:26" ht="13" x14ac:dyDescent="0.15">
      <c r="A569" s="103"/>
      <c r="B569" s="104"/>
      <c r="C569" s="105"/>
      <c r="D569" s="56"/>
      <c r="E569" s="56"/>
      <c r="F569" s="106"/>
      <c r="G569" s="56"/>
      <c r="H569" s="56"/>
      <c r="I569" s="107"/>
      <c r="J569" s="56"/>
      <c r="K569" s="56"/>
      <c r="L569" s="56"/>
      <c r="M569" s="56"/>
      <c r="N569" s="56"/>
      <c r="O569" s="56"/>
      <c r="P569" s="56"/>
      <c r="Q569" s="56"/>
      <c r="R569" s="56"/>
      <c r="S569" s="56"/>
      <c r="T569" s="56"/>
      <c r="U569" s="56"/>
      <c r="V569" s="56"/>
      <c r="W569" s="56"/>
      <c r="X569" s="56"/>
      <c r="Y569" s="56"/>
      <c r="Z569" s="56"/>
    </row>
    <row r="570" spans="1:26" ht="13" x14ac:dyDescent="0.15">
      <c r="A570" s="103"/>
      <c r="B570" s="104"/>
      <c r="C570" s="105"/>
      <c r="D570" s="56"/>
      <c r="E570" s="56"/>
      <c r="F570" s="106"/>
      <c r="G570" s="56"/>
      <c r="H570" s="56"/>
      <c r="I570" s="107"/>
      <c r="J570" s="56"/>
      <c r="K570" s="56"/>
      <c r="L570" s="56"/>
      <c r="M570" s="56"/>
      <c r="N570" s="56"/>
      <c r="O570" s="56"/>
      <c r="P570" s="56"/>
      <c r="Q570" s="56"/>
      <c r="R570" s="56"/>
      <c r="S570" s="56"/>
      <c r="T570" s="56"/>
      <c r="U570" s="56"/>
      <c r="V570" s="56"/>
      <c r="W570" s="56"/>
      <c r="X570" s="56"/>
      <c r="Y570" s="56"/>
      <c r="Z570" s="56"/>
    </row>
    <row r="571" spans="1:26" ht="13" x14ac:dyDescent="0.15">
      <c r="A571" s="103"/>
      <c r="B571" s="104"/>
      <c r="C571" s="105"/>
      <c r="D571" s="56"/>
      <c r="E571" s="56"/>
      <c r="F571" s="106"/>
      <c r="G571" s="56"/>
      <c r="H571" s="56"/>
      <c r="I571" s="107"/>
      <c r="J571" s="56"/>
      <c r="K571" s="56"/>
      <c r="L571" s="56"/>
      <c r="M571" s="56"/>
      <c r="N571" s="56"/>
      <c r="O571" s="56"/>
      <c r="P571" s="56"/>
      <c r="Q571" s="56"/>
      <c r="R571" s="56"/>
      <c r="S571" s="56"/>
      <c r="T571" s="56"/>
      <c r="U571" s="56"/>
      <c r="V571" s="56"/>
      <c r="W571" s="56"/>
      <c r="X571" s="56"/>
      <c r="Y571" s="56"/>
      <c r="Z571" s="56"/>
    </row>
    <row r="572" spans="1:26" ht="13" x14ac:dyDescent="0.15">
      <c r="A572" s="103"/>
      <c r="B572" s="104"/>
      <c r="C572" s="105"/>
      <c r="D572" s="56"/>
      <c r="E572" s="56"/>
      <c r="F572" s="106"/>
      <c r="G572" s="56"/>
      <c r="H572" s="56"/>
      <c r="I572" s="107"/>
      <c r="J572" s="56"/>
      <c r="K572" s="56"/>
      <c r="L572" s="56"/>
      <c r="M572" s="56"/>
      <c r="N572" s="56"/>
      <c r="O572" s="56"/>
      <c r="P572" s="56"/>
      <c r="Q572" s="56"/>
      <c r="R572" s="56"/>
      <c r="S572" s="56"/>
      <c r="T572" s="56"/>
      <c r="U572" s="56"/>
      <c r="V572" s="56"/>
      <c r="W572" s="56"/>
      <c r="X572" s="56"/>
      <c r="Y572" s="56"/>
      <c r="Z572" s="56"/>
    </row>
    <row r="573" spans="1:26" ht="13" x14ac:dyDescent="0.15">
      <c r="A573" s="103"/>
      <c r="B573" s="104"/>
      <c r="C573" s="105"/>
      <c r="D573" s="56"/>
      <c r="E573" s="56"/>
      <c r="F573" s="106"/>
      <c r="G573" s="56"/>
      <c r="H573" s="56"/>
      <c r="I573" s="107"/>
      <c r="J573" s="56"/>
      <c r="K573" s="56"/>
      <c r="L573" s="56"/>
      <c r="M573" s="56"/>
      <c r="N573" s="56"/>
      <c r="O573" s="56"/>
      <c r="P573" s="56"/>
      <c r="Q573" s="56"/>
      <c r="R573" s="56"/>
      <c r="S573" s="56"/>
      <c r="T573" s="56"/>
      <c r="U573" s="56"/>
      <c r="V573" s="56"/>
      <c r="W573" s="56"/>
      <c r="X573" s="56"/>
      <c r="Y573" s="56"/>
      <c r="Z573" s="56"/>
    </row>
    <row r="574" spans="1:26" ht="13" x14ac:dyDescent="0.15">
      <c r="A574" s="103"/>
      <c r="B574" s="104"/>
      <c r="C574" s="105"/>
      <c r="D574" s="56"/>
      <c r="E574" s="56"/>
      <c r="F574" s="106"/>
      <c r="G574" s="56"/>
      <c r="H574" s="56"/>
      <c r="I574" s="107"/>
      <c r="J574" s="56"/>
      <c r="K574" s="56"/>
      <c r="L574" s="56"/>
      <c r="M574" s="56"/>
      <c r="N574" s="56"/>
      <c r="O574" s="56"/>
      <c r="P574" s="56"/>
      <c r="Q574" s="56"/>
      <c r="R574" s="56"/>
      <c r="S574" s="56"/>
      <c r="T574" s="56"/>
      <c r="U574" s="56"/>
      <c r="V574" s="56"/>
      <c r="W574" s="56"/>
      <c r="X574" s="56"/>
      <c r="Y574" s="56"/>
      <c r="Z574" s="56"/>
    </row>
    <row r="575" spans="1:26" ht="13" x14ac:dyDescent="0.15">
      <c r="A575" s="103"/>
      <c r="B575" s="104"/>
      <c r="C575" s="105"/>
      <c r="D575" s="56"/>
      <c r="E575" s="56"/>
      <c r="F575" s="106"/>
      <c r="G575" s="56"/>
      <c r="H575" s="56"/>
      <c r="I575" s="107"/>
      <c r="J575" s="56"/>
      <c r="K575" s="56"/>
      <c r="L575" s="56"/>
      <c r="M575" s="56"/>
      <c r="N575" s="56"/>
      <c r="O575" s="56"/>
      <c r="P575" s="56"/>
      <c r="Q575" s="56"/>
      <c r="R575" s="56"/>
      <c r="S575" s="56"/>
      <c r="T575" s="56"/>
      <c r="U575" s="56"/>
      <c r="V575" s="56"/>
      <c r="W575" s="56"/>
      <c r="X575" s="56"/>
      <c r="Y575" s="56"/>
      <c r="Z575" s="56"/>
    </row>
    <row r="576" spans="1:26" ht="13" x14ac:dyDescent="0.15">
      <c r="A576" s="103"/>
      <c r="B576" s="104"/>
      <c r="C576" s="105"/>
      <c r="D576" s="56"/>
      <c r="E576" s="56"/>
      <c r="F576" s="106"/>
      <c r="G576" s="56"/>
      <c r="H576" s="56"/>
      <c r="I576" s="107"/>
      <c r="J576" s="56"/>
      <c r="K576" s="56"/>
      <c r="L576" s="56"/>
      <c r="M576" s="56"/>
      <c r="N576" s="56"/>
      <c r="O576" s="56"/>
      <c r="P576" s="56"/>
      <c r="Q576" s="56"/>
      <c r="R576" s="56"/>
      <c r="S576" s="56"/>
      <c r="T576" s="56"/>
      <c r="U576" s="56"/>
      <c r="V576" s="56"/>
      <c r="W576" s="56"/>
      <c r="X576" s="56"/>
      <c r="Y576" s="56"/>
      <c r="Z576" s="56"/>
    </row>
    <row r="577" spans="1:26" ht="13" x14ac:dyDescent="0.15">
      <c r="A577" s="103"/>
      <c r="B577" s="104"/>
      <c r="C577" s="105"/>
      <c r="D577" s="56"/>
      <c r="E577" s="56"/>
      <c r="F577" s="106"/>
      <c r="G577" s="56"/>
      <c r="H577" s="56"/>
      <c r="I577" s="107"/>
      <c r="J577" s="56"/>
      <c r="K577" s="56"/>
      <c r="L577" s="56"/>
      <c r="M577" s="56"/>
      <c r="N577" s="56"/>
      <c r="O577" s="56"/>
      <c r="P577" s="56"/>
      <c r="Q577" s="56"/>
      <c r="R577" s="56"/>
      <c r="S577" s="56"/>
      <c r="T577" s="56"/>
      <c r="U577" s="56"/>
      <c r="V577" s="56"/>
      <c r="W577" s="56"/>
      <c r="X577" s="56"/>
      <c r="Y577" s="56"/>
      <c r="Z577" s="56"/>
    </row>
    <row r="578" spans="1:26" ht="13" x14ac:dyDescent="0.15">
      <c r="A578" s="103"/>
      <c r="B578" s="104"/>
      <c r="C578" s="105"/>
      <c r="D578" s="56"/>
      <c r="E578" s="56"/>
      <c r="F578" s="106"/>
      <c r="G578" s="56"/>
      <c r="H578" s="56"/>
      <c r="I578" s="107"/>
      <c r="J578" s="56"/>
      <c r="K578" s="56"/>
      <c r="L578" s="56"/>
      <c r="M578" s="56"/>
      <c r="N578" s="56"/>
      <c r="O578" s="56"/>
      <c r="P578" s="56"/>
      <c r="Q578" s="56"/>
      <c r="R578" s="56"/>
      <c r="S578" s="56"/>
      <c r="T578" s="56"/>
      <c r="U578" s="56"/>
      <c r="V578" s="56"/>
      <c r="W578" s="56"/>
      <c r="X578" s="56"/>
      <c r="Y578" s="56"/>
      <c r="Z578" s="56"/>
    </row>
    <row r="579" spans="1:26" ht="13" x14ac:dyDescent="0.15">
      <c r="A579" s="103"/>
      <c r="B579" s="104"/>
      <c r="C579" s="105"/>
      <c r="D579" s="56"/>
      <c r="E579" s="56"/>
      <c r="F579" s="106"/>
      <c r="G579" s="56"/>
      <c r="H579" s="56"/>
      <c r="I579" s="107"/>
      <c r="J579" s="56"/>
      <c r="K579" s="56"/>
      <c r="L579" s="56"/>
      <c r="M579" s="56"/>
      <c r="N579" s="56"/>
      <c r="O579" s="56"/>
      <c r="P579" s="56"/>
      <c r="Q579" s="56"/>
      <c r="R579" s="56"/>
      <c r="S579" s="56"/>
      <c r="T579" s="56"/>
      <c r="U579" s="56"/>
      <c r="V579" s="56"/>
      <c r="W579" s="56"/>
      <c r="X579" s="56"/>
      <c r="Y579" s="56"/>
      <c r="Z579" s="56"/>
    </row>
    <row r="580" spans="1:26" ht="13" x14ac:dyDescent="0.15">
      <c r="A580" s="103"/>
      <c r="B580" s="104"/>
      <c r="C580" s="105"/>
      <c r="D580" s="56"/>
      <c r="E580" s="56"/>
      <c r="F580" s="106"/>
      <c r="G580" s="56"/>
      <c r="H580" s="56"/>
      <c r="I580" s="107"/>
      <c r="J580" s="56"/>
      <c r="K580" s="56"/>
      <c r="L580" s="56"/>
      <c r="M580" s="56"/>
      <c r="N580" s="56"/>
      <c r="O580" s="56"/>
      <c r="P580" s="56"/>
      <c r="Q580" s="56"/>
      <c r="R580" s="56"/>
      <c r="S580" s="56"/>
      <c r="T580" s="56"/>
      <c r="U580" s="56"/>
      <c r="V580" s="56"/>
      <c r="W580" s="56"/>
      <c r="X580" s="56"/>
      <c r="Y580" s="56"/>
      <c r="Z580" s="56"/>
    </row>
    <row r="581" spans="1:26" ht="13" x14ac:dyDescent="0.15">
      <c r="A581" s="103"/>
      <c r="B581" s="104"/>
      <c r="C581" s="105"/>
      <c r="D581" s="56"/>
      <c r="E581" s="56"/>
      <c r="F581" s="106"/>
      <c r="G581" s="56"/>
      <c r="H581" s="56"/>
      <c r="I581" s="107"/>
      <c r="J581" s="56"/>
      <c r="K581" s="56"/>
      <c r="L581" s="56"/>
      <c r="M581" s="56"/>
      <c r="N581" s="56"/>
      <c r="O581" s="56"/>
      <c r="P581" s="56"/>
      <c r="Q581" s="56"/>
      <c r="R581" s="56"/>
      <c r="S581" s="56"/>
      <c r="T581" s="56"/>
      <c r="U581" s="56"/>
      <c r="V581" s="56"/>
      <c r="W581" s="56"/>
      <c r="X581" s="56"/>
      <c r="Y581" s="56"/>
      <c r="Z581" s="56"/>
    </row>
    <row r="582" spans="1:26" ht="13" x14ac:dyDescent="0.15">
      <c r="A582" s="103"/>
      <c r="B582" s="104"/>
      <c r="C582" s="105"/>
      <c r="D582" s="56"/>
      <c r="E582" s="56"/>
      <c r="F582" s="106"/>
      <c r="G582" s="56"/>
      <c r="H582" s="56"/>
      <c r="I582" s="107"/>
      <c r="J582" s="56"/>
      <c r="K582" s="56"/>
      <c r="L582" s="56"/>
      <c r="M582" s="56"/>
      <c r="N582" s="56"/>
      <c r="O582" s="56"/>
      <c r="P582" s="56"/>
      <c r="Q582" s="56"/>
      <c r="R582" s="56"/>
      <c r="S582" s="56"/>
      <c r="T582" s="56"/>
      <c r="U582" s="56"/>
      <c r="V582" s="56"/>
      <c r="W582" s="56"/>
      <c r="X582" s="56"/>
      <c r="Y582" s="56"/>
      <c r="Z582" s="56"/>
    </row>
    <row r="583" spans="1:26" ht="13" x14ac:dyDescent="0.15">
      <c r="A583" s="103"/>
      <c r="B583" s="104"/>
      <c r="C583" s="105"/>
      <c r="D583" s="56"/>
      <c r="E583" s="56"/>
      <c r="F583" s="106"/>
      <c r="G583" s="56"/>
      <c r="H583" s="56"/>
      <c r="I583" s="107"/>
      <c r="J583" s="56"/>
      <c r="K583" s="56"/>
      <c r="L583" s="56"/>
      <c r="M583" s="56"/>
      <c r="N583" s="56"/>
      <c r="O583" s="56"/>
      <c r="P583" s="56"/>
      <c r="Q583" s="56"/>
      <c r="R583" s="56"/>
      <c r="S583" s="56"/>
      <c r="T583" s="56"/>
      <c r="U583" s="56"/>
      <c r="V583" s="56"/>
      <c r="W583" s="56"/>
      <c r="X583" s="56"/>
      <c r="Y583" s="56"/>
      <c r="Z583" s="56"/>
    </row>
    <row r="584" spans="1:26" ht="13" x14ac:dyDescent="0.15">
      <c r="A584" s="103"/>
      <c r="B584" s="104"/>
      <c r="C584" s="105"/>
      <c r="D584" s="56"/>
      <c r="E584" s="56"/>
      <c r="F584" s="106"/>
      <c r="G584" s="56"/>
      <c r="H584" s="56"/>
      <c r="I584" s="107"/>
      <c r="J584" s="56"/>
      <c r="K584" s="56"/>
      <c r="L584" s="56"/>
      <c r="M584" s="56"/>
      <c r="N584" s="56"/>
      <c r="O584" s="56"/>
      <c r="P584" s="56"/>
      <c r="Q584" s="56"/>
      <c r="R584" s="56"/>
      <c r="S584" s="56"/>
      <c r="T584" s="56"/>
      <c r="U584" s="56"/>
      <c r="V584" s="56"/>
      <c r="W584" s="56"/>
      <c r="X584" s="56"/>
      <c r="Y584" s="56"/>
      <c r="Z584" s="56"/>
    </row>
    <row r="585" spans="1:26" ht="13" x14ac:dyDescent="0.15">
      <c r="A585" s="103"/>
      <c r="B585" s="104"/>
      <c r="C585" s="105"/>
      <c r="D585" s="56"/>
      <c r="E585" s="56"/>
      <c r="F585" s="106"/>
      <c r="G585" s="56"/>
      <c r="H585" s="56"/>
      <c r="I585" s="107"/>
      <c r="J585" s="56"/>
      <c r="K585" s="56"/>
      <c r="L585" s="56"/>
      <c r="M585" s="56"/>
      <c r="N585" s="56"/>
      <c r="O585" s="56"/>
      <c r="P585" s="56"/>
      <c r="Q585" s="56"/>
      <c r="R585" s="56"/>
      <c r="S585" s="56"/>
      <c r="T585" s="56"/>
      <c r="U585" s="56"/>
      <c r="V585" s="56"/>
      <c r="W585" s="56"/>
      <c r="X585" s="56"/>
      <c r="Y585" s="56"/>
      <c r="Z585" s="56"/>
    </row>
    <row r="586" spans="1:26" ht="13" x14ac:dyDescent="0.15">
      <c r="A586" s="103"/>
      <c r="B586" s="104"/>
      <c r="C586" s="105"/>
      <c r="D586" s="56"/>
      <c r="E586" s="56"/>
      <c r="F586" s="106"/>
      <c r="G586" s="56"/>
      <c r="H586" s="56"/>
      <c r="I586" s="107"/>
      <c r="J586" s="56"/>
      <c r="K586" s="56"/>
      <c r="L586" s="56"/>
      <c r="M586" s="56"/>
      <c r="N586" s="56"/>
      <c r="O586" s="56"/>
      <c r="P586" s="56"/>
      <c r="Q586" s="56"/>
      <c r="R586" s="56"/>
      <c r="S586" s="56"/>
      <c r="T586" s="56"/>
      <c r="U586" s="56"/>
      <c r="V586" s="56"/>
      <c r="W586" s="56"/>
      <c r="X586" s="56"/>
      <c r="Y586" s="56"/>
      <c r="Z586" s="56"/>
    </row>
    <row r="587" spans="1:26" ht="13" x14ac:dyDescent="0.15">
      <c r="A587" s="103"/>
      <c r="B587" s="104"/>
      <c r="C587" s="105"/>
      <c r="D587" s="56"/>
      <c r="E587" s="56"/>
      <c r="F587" s="106"/>
      <c r="G587" s="56"/>
      <c r="H587" s="56"/>
      <c r="I587" s="107"/>
      <c r="J587" s="56"/>
      <c r="K587" s="56"/>
      <c r="L587" s="56"/>
      <c r="M587" s="56"/>
      <c r="N587" s="56"/>
      <c r="O587" s="56"/>
      <c r="P587" s="56"/>
      <c r="Q587" s="56"/>
      <c r="R587" s="56"/>
      <c r="S587" s="56"/>
      <c r="T587" s="56"/>
      <c r="U587" s="56"/>
      <c r="V587" s="56"/>
      <c r="W587" s="56"/>
      <c r="X587" s="56"/>
      <c r="Y587" s="56"/>
      <c r="Z587" s="56"/>
    </row>
    <row r="588" spans="1:26" ht="13" x14ac:dyDescent="0.15">
      <c r="A588" s="103"/>
      <c r="B588" s="104"/>
      <c r="C588" s="105"/>
      <c r="D588" s="56"/>
      <c r="E588" s="56"/>
      <c r="F588" s="106"/>
      <c r="G588" s="56"/>
      <c r="H588" s="56"/>
      <c r="I588" s="107"/>
      <c r="J588" s="56"/>
      <c r="K588" s="56"/>
      <c r="L588" s="56"/>
      <c r="M588" s="56"/>
      <c r="N588" s="56"/>
      <c r="O588" s="56"/>
      <c r="P588" s="56"/>
      <c r="Q588" s="56"/>
      <c r="R588" s="56"/>
      <c r="S588" s="56"/>
      <c r="T588" s="56"/>
      <c r="U588" s="56"/>
      <c r="V588" s="56"/>
      <c r="W588" s="56"/>
      <c r="X588" s="56"/>
      <c r="Y588" s="56"/>
      <c r="Z588" s="56"/>
    </row>
    <row r="589" spans="1:26" ht="13" x14ac:dyDescent="0.15">
      <c r="A589" s="103"/>
      <c r="B589" s="104"/>
      <c r="C589" s="105"/>
      <c r="D589" s="56"/>
      <c r="E589" s="56"/>
      <c r="F589" s="106"/>
      <c r="G589" s="56"/>
      <c r="H589" s="56"/>
      <c r="I589" s="107"/>
      <c r="J589" s="56"/>
      <c r="K589" s="56"/>
      <c r="L589" s="56"/>
      <c r="M589" s="56"/>
      <c r="N589" s="56"/>
      <c r="O589" s="56"/>
      <c r="P589" s="56"/>
      <c r="Q589" s="56"/>
      <c r="R589" s="56"/>
      <c r="S589" s="56"/>
      <c r="T589" s="56"/>
      <c r="U589" s="56"/>
      <c r="V589" s="56"/>
      <c r="W589" s="56"/>
      <c r="X589" s="56"/>
      <c r="Y589" s="56"/>
      <c r="Z589" s="56"/>
    </row>
    <row r="590" spans="1:26" ht="13" x14ac:dyDescent="0.15">
      <c r="A590" s="103"/>
      <c r="B590" s="104"/>
      <c r="C590" s="105"/>
      <c r="D590" s="56"/>
      <c r="E590" s="56"/>
      <c r="F590" s="106"/>
      <c r="G590" s="56"/>
      <c r="H590" s="56"/>
      <c r="I590" s="107"/>
      <c r="J590" s="56"/>
      <c r="K590" s="56"/>
      <c r="L590" s="56"/>
      <c r="M590" s="56"/>
      <c r="N590" s="56"/>
      <c r="O590" s="56"/>
      <c r="P590" s="56"/>
      <c r="Q590" s="56"/>
      <c r="R590" s="56"/>
      <c r="S590" s="56"/>
      <c r="T590" s="56"/>
      <c r="U590" s="56"/>
      <c r="V590" s="56"/>
      <c r="W590" s="56"/>
      <c r="X590" s="56"/>
      <c r="Y590" s="56"/>
      <c r="Z590" s="56"/>
    </row>
    <row r="591" spans="1:26" ht="13" x14ac:dyDescent="0.15">
      <c r="A591" s="103"/>
      <c r="B591" s="104"/>
      <c r="C591" s="105"/>
      <c r="D591" s="56"/>
      <c r="E591" s="56"/>
      <c r="F591" s="106"/>
      <c r="G591" s="56"/>
      <c r="H591" s="56"/>
      <c r="I591" s="107"/>
      <c r="J591" s="56"/>
      <c r="K591" s="56"/>
      <c r="L591" s="56"/>
      <c r="M591" s="56"/>
      <c r="N591" s="56"/>
      <c r="O591" s="56"/>
      <c r="P591" s="56"/>
      <c r="Q591" s="56"/>
      <c r="R591" s="56"/>
      <c r="S591" s="56"/>
      <c r="T591" s="56"/>
      <c r="U591" s="56"/>
      <c r="V591" s="56"/>
      <c r="W591" s="56"/>
      <c r="X591" s="56"/>
      <c r="Y591" s="56"/>
      <c r="Z591" s="56"/>
    </row>
    <row r="592" spans="1:26" ht="13" x14ac:dyDescent="0.15">
      <c r="A592" s="103"/>
      <c r="B592" s="104"/>
      <c r="C592" s="105"/>
      <c r="D592" s="56"/>
      <c r="E592" s="56"/>
      <c r="F592" s="106"/>
      <c r="G592" s="56"/>
      <c r="H592" s="56"/>
      <c r="I592" s="107"/>
      <c r="J592" s="56"/>
      <c r="K592" s="56"/>
      <c r="L592" s="56"/>
      <c r="M592" s="56"/>
      <c r="N592" s="56"/>
      <c r="O592" s="56"/>
      <c r="P592" s="56"/>
      <c r="Q592" s="56"/>
      <c r="R592" s="56"/>
      <c r="S592" s="56"/>
      <c r="T592" s="56"/>
      <c r="U592" s="56"/>
      <c r="V592" s="56"/>
      <c r="W592" s="56"/>
      <c r="X592" s="56"/>
      <c r="Y592" s="56"/>
      <c r="Z592" s="56"/>
    </row>
    <row r="593" spans="1:26" ht="13" x14ac:dyDescent="0.15">
      <c r="A593" s="103"/>
      <c r="B593" s="104"/>
      <c r="C593" s="105"/>
      <c r="D593" s="56"/>
      <c r="E593" s="56"/>
      <c r="F593" s="106"/>
      <c r="G593" s="56"/>
      <c r="H593" s="56"/>
      <c r="I593" s="107"/>
      <c r="J593" s="56"/>
      <c r="K593" s="56"/>
      <c r="L593" s="56"/>
      <c r="M593" s="56"/>
      <c r="N593" s="56"/>
      <c r="O593" s="56"/>
      <c r="P593" s="56"/>
      <c r="Q593" s="56"/>
      <c r="R593" s="56"/>
      <c r="S593" s="56"/>
      <c r="T593" s="56"/>
      <c r="U593" s="56"/>
      <c r="V593" s="56"/>
      <c r="W593" s="56"/>
      <c r="X593" s="56"/>
      <c r="Y593" s="56"/>
      <c r="Z593" s="56"/>
    </row>
    <row r="594" spans="1:26" ht="13" x14ac:dyDescent="0.15">
      <c r="A594" s="103"/>
      <c r="B594" s="104"/>
      <c r="C594" s="105"/>
      <c r="D594" s="56"/>
      <c r="E594" s="56"/>
      <c r="F594" s="106"/>
      <c r="G594" s="56"/>
      <c r="H594" s="56"/>
      <c r="I594" s="107"/>
      <c r="J594" s="56"/>
      <c r="K594" s="56"/>
      <c r="L594" s="56"/>
      <c r="M594" s="56"/>
      <c r="N594" s="56"/>
      <c r="O594" s="56"/>
      <c r="P594" s="56"/>
      <c r="Q594" s="56"/>
      <c r="R594" s="56"/>
      <c r="S594" s="56"/>
      <c r="T594" s="56"/>
      <c r="U594" s="56"/>
      <c r="V594" s="56"/>
      <c r="W594" s="56"/>
      <c r="X594" s="56"/>
      <c r="Y594" s="56"/>
      <c r="Z594" s="56"/>
    </row>
    <row r="595" spans="1:26" ht="13" x14ac:dyDescent="0.15">
      <c r="A595" s="103"/>
      <c r="B595" s="104"/>
      <c r="C595" s="105"/>
      <c r="D595" s="56"/>
      <c r="E595" s="56"/>
      <c r="F595" s="106"/>
      <c r="G595" s="56"/>
      <c r="H595" s="56"/>
      <c r="I595" s="107"/>
      <c r="J595" s="56"/>
      <c r="K595" s="56"/>
      <c r="L595" s="56"/>
      <c r="M595" s="56"/>
      <c r="N595" s="56"/>
      <c r="O595" s="56"/>
      <c r="P595" s="56"/>
      <c r="Q595" s="56"/>
      <c r="R595" s="56"/>
      <c r="S595" s="56"/>
      <c r="T595" s="56"/>
      <c r="U595" s="56"/>
      <c r="V595" s="56"/>
      <c r="W595" s="56"/>
      <c r="X595" s="56"/>
      <c r="Y595" s="56"/>
      <c r="Z595" s="56"/>
    </row>
    <row r="596" spans="1:26" ht="13" x14ac:dyDescent="0.15">
      <c r="A596" s="103"/>
      <c r="B596" s="104"/>
      <c r="C596" s="105"/>
      <c r="D596" s="56"/>
      <c r="E596" s="56"/>
      <c r="F596" s="106"/>
      <c r="G596" s="56"/>
      <c r="H596" s="56"/>
      <c r="I596" s="107"/>
      <c r="J596" s="56"/>
      <c r="K596" s="56"/>
      <c r="L596" s="56"/>
      <c r="M596" s="56"/>
      <c r="N596" s="56"/>
      <c r="O596" s="56"/>
      <c r="P596" s="56"/>
      <c r="Q596" s="56"/>
      <c r="R596" s="56"/>
      <c r="S596" s="56"/>
      <c r="T596" s="56"/>
      <c r="U596" s="56"/>
      <c r="V596" s="56"/>
      <c r="W596" s="56"/>
      <c r="X596" s="56"/>
      <c r="Y596" s="56"/>
      <c r="Z596" s="56"/>
    </row>
    <row r="597" spans="1:26" ht="13" x14ac:dyDescent="0.15">
      <c r="A597" s="103"/>
      <c r="B597" s="104"/>
      <c r="C597" s="105"/>
      <c r="D597" s="56"/>
      <c r="E597" s="56"/>
      <c r="F597" s="106"/>
      <c r="G597" s="56"/>
      <c r="H597" s="56"/>
      <c r="I597" s="107"/>
      <c r="J597" s="56"/>
      <c r="K597" s="56"/>
      <c r="L597" s="56"/>
      <c r="M597" s="56"/>
      <c r="N597" s="56"/>
      <c r="O597" s="56"/>
      <c r="P597" s="56"/>
      <c r="Q597" s="56"/>
      <c r="R597" s="56"/>
      <c r="S597" s="56"/>
      <c r="T597" s="56"/>
      <c r="U597" s="56"/>
      <c r="V597" s="56"/>
      <c r="W597" s="56"/>
      <c r="X597" s="56"/>
      <c r="Y597" s="56"/>
      <c r="Z597" s="56"/>
    </row>
    <row r="598" spans="1:26" ht="13" x14ac:dyDescent="0.15">
      <c r="A598" s="103"/>
      <c r="B598" s="104"/>
      <c r="C598" s="105"/>
      <c r="D598" s="56"/>
      <c r="E598" s="56"/>
      <c r="F598" s="106"/>
      <c r="G598" s="56"/>
      <c r="H598" s="56"/>
      <c r="I598" s="107"/>
      <c r="J598" s="56"/>
      <c r="K598" s="56"/>
      <c r="L598" s="56"/>
      <c r="M598" s="56"/>
      <c r="N598" s="56"/>
      <c r="O598" s="56"/>
      <c r="P598" s="56"/>
      <c r="Q598" s="56"/>
      <c r="R598" s="56"/>
      <c r="S598" s="56"/>
      <c r="T598" s="56"/>
      <c r="U598" s="56"/>
      <c r="V598" s="56"/>
      <c r="W598" s="56"/>
      <c r="X598" s="56"/>
      <c r="Y598" s="56"/>
      <c r="Z598" s="56"/>
    </row>
    <row r="599" spans="1:26" ht="13" x14ac:dyDescent="0.15">
      <c r="A599" s="103"/>
      <c r="B599" s="104"/>
      <c r="C599" s="105"/>
      <c r="D599" s="56"/>
      <c r="E599" s="56"/>
      <c r="F599" s="106"/>
      <c r="G599" s="56"/>
      <c r="H599" s="56"/>
      <c r="I599" s="107"/>
      <c r="J599" s="56"/>
      <c r="K599" s="56"/>
      <c r="L599" s="56"/>
      <c r="M599" s="56"/>
      <c r="N599" s="56"/>
      <c r="O599" s="56"/>
      <c r="P599" s="56"/>
      <c r="Q599" s="56"/>
      <c r="R599" s="56"/>
      <c r="S599" s="56"/>
      <c r="T599" s="56"/>
      <c r="U599" s="56"/>
      <c r="V599" s="56"/>
      <c r="W599" s="56"/>
      <c r="X599" s="56"/>
      <c r="Y599" s="56"/>
      <c r="Z599" s="56"/>
    </row>
    <row r="600" spans="1:26" ht="13" x14ac:dyDescent="0.15">
      <c r="A600" s="103"/>
      <c r="B600" s="104"/>
      <c r="C600" s="105"/>
      <c r="D600" s="56"/>
      <c r="E600" s="56"/>
      <c r="F600" s="106"/>
      <c r="G600" s="56"/>
      <c r="H600" s="56"/>
      <c r="I600" s="107"/>
      <c r="J600" s="56"/>
      <c r="K600" s="56"/>
      <c r="L600" s="56"/>
      <c r="M600" s="56"/>
      <c r="N600" s="56"/>
      <c r="O600" s="56"/>
      <c r="P600" s="56"/>
      <c r="Q600" s="56"/>
      <c r="R600" s="56"/>
      <c r="S600" s="56"/>
      <c r="T600" s="56"/>
      <c r="U600" s="56"/>
      <c r="V600" s="56"/>
      <c r="W600" s="56"/>
      <c r="X600" s="56"/>
      <c r="Y600" s="56"/>
      <c r="Z600" s="56"/>
    </row>
    <row r="601" spans="1:26" ht="13" x14ac:dyDescent="0.15">
      <c r="A601" s="103"/>
      <c r="B601" s="104"/>
      <c r="C601" s="105"/>
      <c r="D601" s="56"/>
      <c r="E601" s="56"/>
      <c r="F601" s="106"/>
      <c r="G601" s="56"/>
      <c r="H601" s="56"/>
      <c r="I601" s="107"/>
      <c r="J601" s="56"/>
      <c r="K601" s="56"/>
      <c r="L601" s="56"/>
      <c r="M601" s="56"/>
      <c r="N601" s="56"/>
      <c r="O601" s="56"/>
      <c r="P601" s="56"/>
      <c r="Q601" s="56"/>
      <c r="R601" s="56"/>
      <c r="S601" s="56"/>
      <c r="T601" s="56"/>
      <c r="U601" s="56"/>
      <c r="V601" s="56"/>
      <c r="W601" s="56"/>
      <c r="X601" s="56"/>
      <c r="Y601" s="56"/>
      <c r="Z601" s="56"/>
    </row>
    <row r="602" spans="1:26" ht="13" x14ac:dyDescent="0.15">
      <c r="A602" s="103"/>
      <c r="B602" s="104"/>
      <c r="C602" s="105"/>
      <c r="D602" s="56"/>
      <c r="E602" s="56"/>
      <c r="F602" s="106"/>
      <c r="G602" s="56"/>
      <c r="H602" s="56"/>
      <c r="I602" s="107"/>
      <c r="J602" s="56"/>
      <c r="K602" s="56"/>
      <c r="L602" s="56"/>
      <c r="M602" s="56"/>
      <c r="N602" s="56"/>
      <c r="O602" s="56"/>
      <c r="P602" s="56"/>
      <c r="Q602" s="56"/>
      <c r="R602" s="56"/>
      <c r="S602" s="56"/>
      <c r="T602" s="56"/>
      <c r="U602" s="56"/>
      <c r="V602" s="56"/>
      <c r="W602" s="56"/>
      <c r="X602" s="56"/>
      <c r="Y602" s="56"/>
      <c r="Z602" s="56"/>
    </row>
    <row r="603" spans="1:26" ht="13" x14ac:dyDescent="0.15">
      <c r="A603" s="103"/>
      <c r="B603" s="104"/>
      <c r="C603" s="105"/>
      <c r="D603" s="56"/>
      <c r="E603" s="56"/>
      <c r="F603" s="106"/>
      <c r="G603" s="56"/>
      <c r="H603" s="56"/>
      <c r="I603" s="107"/>
      <c r="J603" s="56"/>
      <c r="K603" s="56"/>
      <c r="L603" s="56"/>
      <c r="M603" s="56"/>
      <c r="N603" s="56"/>
      <c r="O603" s="56"/>
      <c r="P603" s="56"/>
      <c r="Q603" s="56"/>
      <c r="R603" s="56"/>
      <c r="S603" s="56"/>
      <c r="T603" s="56"/>
      <c r="U603" s="56"/>
      <c r="V603" s="56"/>
      <c r="W603" s="56"/>
      <c r="X603" s="56"/>
      <c r="Y603" s="56"/>
      <c r="Z603" s="56"/>
    </row>
    <row r="604" spans="1:26" ht="13" x14ac:dyDescent="0.15">
      <c r="A604" s="103"/>
      <c r="B604" s="104"/>
      <c r="C604" s="105"/>
      <c r="D604" s="56"/>
      <c r="E604" s="56"/>
      <c r="F604" s="106"/>
      <c r="G604" s="56"/>
      <c r="H604" s="56"/>
      <c r="I604" s="107"/>
      <c r="J604" s="56"/>
      <c r="K604" s="56"/>
      <c r="L604" s="56"/>
      <c r="M604" s="56"/>
      <c r="N604" s="56"/>
      <c r="O604" s="56"/>
      <c r="P604" s="56"/>
      <c r="Q604" s="56"/>
      <c r="R604" s="56"/>
      <c r="S604" s="56"/>
      <c r="T604" s="56"/>
      <c r="U604" s="56"/>
      <c r="V604" s="56"/>
      <c r="W604" s="56"/>
      <c r="X604" s="56"/>
      <c r="Y604" s="56"/>
      <c r="Z604" s="56"/>
    </row>
    <row r="605" spans="1:26" ht="13" x14ac:dyDescent="0.15">
      <c r="A605" s="103"/>
      <c r="B605" s="104"/>
      <c r="C605" s="105"/>
      <c r="D605" s="56"/>
      <c r="E605" s="56"/>
      <c r="F605" s="106"/>
      <c r="G605" s="56"/>
      <c r="H605" s="56"/>
      <c r="I605" s="107"/>
      <c r="J605" s="56"/>
      <c r="K605" s="56"/>
      <c r="L605" s="56"/>
      <c r="M605" s="56"/>
      <c r="N605" s="56"/>
      <c r="O605" s="56"/>
      <c r="P605" s="56"/>
      <c r="Q605" s="56"/>
      <c r="R605" s="56"/>
      <c r="S605" s="56"/>
      <c r="T605" s="56"/>
      <c r="U605" s="56"/>
      <c r="V605" s="56"/>
      <c r="W605" s="56"/>
      <c r="X605" s="56"/>
      <c r="Y605" s="56"/>
      <c r="Z605" s="56"/>
    </row>
    <row r="606" spans="1:26" ht="13" x14ac:dyDescent="0.15">
      <c r="A606" s="103"/>
      <c r="B606" s="104"/>
      <c r="C606" s="105"/>
      <c r="D606" s="56"/>
      <c r="E606" s="56"/>
      <c r="F606" s="106"/>
      <c r="G606" s="56"/>
      <c r="H606" s="56"/>
      <c r="I606" s="107"/>
      <c r="J606" s="56"/>
      <c r="K606" s="56"/>
      <c r="L606" s="56"/>
      <c r="M606" s="56"/>
      <c r="N606" s="56"/>
      <c r="O606" s="56"/>
      <c r="P606" s="56"/>
      <c r="Q606" s="56"/>
      <c r="R606" s="56"/>
      <c r="S606" s="56"/>
      <c r="T606" s="56"/>
      <c r="U606" s="56"/>
      <c r="V606" s="56"/>
      <c r="W606" s="56"/>
      <c r="X606" s="56"/>
      <c r="Y606" s="56"/>
      <c r="Z606" s="56"/>
    </row>
    <row r="607" spans="1:26" ht="13" x14ac:dyDescent="0.15">
      <c r="A607" s="103"/>
      <c r="B607" s="104"/>
      <c r="C607" s="105"/>
      <c r="D607" s="56"/>
      <c r="E607" s="56"/>
      <c r="F607" s="106"/>
      <c r="G607" s="56"/>
      <c r="H607" s="56"/>
      <c r="I607" s="107"/>
      <c r="J607" s="56"/>
      <c r="K607" s="56"/>
      <c r="L607" s="56"/>
      <c r="M607" s="56"/>
      <c r="N607" s="56"/>
      <c r="O607" s="56"/>
      <c r="P607" s="56"/>
      <c r="Q607" s="56"/>
      <c r="R607" s="56"/>
      <c r="S607" s="56"/>
      <c r="T607" s="56"/>
      <c r="U607" s="56"/>
      <c r="V607" s="56"/>
      <c r="W607" s="56"/>
      <c r="X607" s="56"/>
      <c r="Y607" s="56"/>
      <c r="Z607" s="56"/>
    </row>
    <row r="608" spans="1:26" ht="13" x14ac:dyDescent="0.15">
      <c r="A608" s="103"/>
      <c r="B608" s="104"/>
      <c r="C608" s="105"/>
      <c r="D608" s="56"/>
      <c r="E608" s="56"/>
      <c r="F608" s="106"/>
      <c r="G608" s="56"/>
      <c r="H608" s="56"/>
      <c r="I608" s="107"/>
      <c r="J608" s="56"/>
      <c r="K608" s="56"/>
      <c r="L608" s="56"/>
      <c r="M608" s="56"/>
      <c r="N608" s="56"/>
      <c r="O608" s="56"/>
      <c r="P608" s="56"/>
      <c r="Q608" s="56"/>
      <c r="R608" s="56"/>
      <c r="S608" s="56"/>
      <c r="T608" s="56"/>
      <c r="U608" s="56"/>
      <c r="V608" s="56"/>
      <c r="W608" s="56"/>
      <c r="X608" s="56"/>
      <c r="Y608" s="56"/>
      <c r="Z608" s="56"/>
    </row>
    <row r="609" spans="1:26" ht="13" x14ac:dyDescent="0.15">
      <c r="A609" s="103"/>
      <c r="B609" s="104"/>
      <c r="C609" s="105"/>
      <c r="D609" s="56"/>
      <c r="E609" s="56"/>
      <c r="F609" s="106"/>
      <c r="G609" s="56"/>
      <c r="H609" s="56"/>
      <c r="I609" s="107"/>
      <c r="J609" s="56"/>
      <c r="K609" s="56"/>
      <c r="L609" s="56"/>
      <c r="M609" s="56"/>
      <c r="N609" s="56"/>
      <c r="O609" s="56"/>
      <c r="P609" s="56"/>
      <c r="Q609" s="56"/>
      <c r="R609" s="56"/>
      <c r="S609" s="56"/>
      <c r="T609" s="56"/>
      <c r="U609" s="56"/>
      <c r="V609" s="56"/>
      <c r="W609" s="56"/>
      <c r="X609" s="56"/>
      <c r="Y609" s="56"/>
      <c r="Z609" s="56"/>
    </row>
    <row r="610" spans="1:26" ht="13" x14ac:dyDescent="0.15">
      <c r="A610" s="103"/>
      <c r="B610" s="104"/>
      <c r="C610" s="105"/>
      <c r="D610" s="56"/>
      <c r="E610" s="56"/>
      <c r="F610" s="106"/>
      <c r="G610" s="56"/>
      <c r="H610" s="56"/>
      <c r="I610" s="107"/>
      <c r="J610" s="56"/>
      <c r="K610" s="56"/>
      <c r="L610" s="56"/>
      <c r="M610" s="56"/>
      <c r="N610" s="56"/>
      <c r="O610" s="56"/>
      <c r="P610" s="56"/>
      <c r="Q610" s="56"/>
      <c r="R610" s="56"/>
      <c r="S610" s="56"/>
      <c r="T610" s="56"/>
      <c r="U610" s="56"/>
      <c r="V610" s="56"/>
      <c r="W610" s="56"/>
      <c r="X610" s="56"/>
      <c r="Y610" s="56"/>
      <c r="Z610" s="56"/>
    </row>
    <row r="611" spans="1:26" ht="13" x14ac:dyDescent="0.15">
      <c r="A611" s="103"/>
      <c r="B611" s="104"/>
      <c r="C611" s="105"/>
      <c r="D611" s="56"/>
      <c r="E611" s="56"/>
      <c r="F611" s="106"/>
      <c r="G611" s="56"/>
      <c r="H611" s="56"/>
      <c r="I611" s="107"/>
      <c r="J611" s="56"/>
      <c r="K611" s="56"/>
      <c r="L611" s="56"/>
      <c r="M611" s="56"/>
      <c r="N611" s="56"/>
      <c r="O611" s="56"/>
      <c r="P611" s="56"/>
      <c r="Q611" s="56"/>
      <c r="R611" s="56"/>
      <c r="S611" s="56"/>
      <c r="T611" s="56"/>
      <c r="U611" s="56"/>
      <c r="V611" s="56"/>
      <c r="W611" s="56"/>
      <c r="X611" s="56"/>
      <c r="Y611" s="56"/>
      <c r="Z611" s="56"/>
    </row>
    <row r="612" spans="1:26" ht="13" x14ac:dyDescent="0.15">
      <c r="A612" s="103"/>
      <c r="B612" s="104"/>
      <c r="C612" s="105"/>
      <c r="D612" s="56"/>
      <c r="E612" s="56"/>
      <c r="F612" s="106"/>
      <c r="G612" s="56"/>
      <c r="H612" s="56"/>
      <c r="I612" s="107"/>
      <c r="J612" s="56"/>
      <c r="K612" s="56"/>
      <c r="L612" s="56"/>
      <c r="M612" s="56"/>
      <c r="N612" s="56"/>
      <c r="O612" s="56"/>
      <c r="P612" s="56"/>
      <c r="Q612" s="56"/>
      <c r="R612" s="56"/>
      <c r="S612" s="56"/>
      <c r="T612" s="56"/>
      <c r="U612" s="56"/>
      <c r="V612" s="56"/>
      <c r="W612" s="56"/>
      <c r="X612" s="56"/>
      <c r="Y612" s="56"/>
      <c r="Z612" s="56"/>
    </row>
    <row r="613" spans="1:26" ht="13" x14ac:dyDescent="0.15">
      <c r="A613" s="103"/>
      <c r="B613" s="104"/>
      <c r="C613" s="105"/>
      <c r="D613" s="56"/>
      <c r="E613" s="56"/>
      <c r="F613" s="106"/>
      <c r="G613" s="56"/>
      <c r="H613" s="56"/>
      <c r="I613" s="107"/>
      <c r="J613" s="56"/>
      <c r="K613" s="56"/>
      <c r="L613" s="56"/>
      <c r="M613" s="56"/>
      <c r="N613" s="56"/>
      <c r="O613" s="56"/>
      <c r="P613" s="56"/>
      <c r="Q613" s="56"/>
      <c r="R613" s="56"/>
      <c r="S613" s="56"/>
      <c r="T613" s="56"/>
      <c r="U613" s="56"/>
      <c r="V613" s="56"/>
      <c r="W613" s="56"/>
      <c r="X613" s="56"/>
      <c r="Y613" s="56"/>
      <c r="Z613" s="56"/>
    </row>
    <row r="614" spans="1:26" ht="13" x14ac:dyDescent="0.15">
      <c r="A614" s="103"/>
      <c r="B614" s="104"/>
      <c r="C614" s="105"/>
      <c r="D614" s="56"/>
      <c r="E614" s="56"/>
      <c r="F614" s="106"/>
      <c r="G614" s="56"/>
      <c r="H614" s="56"/>
      <c r="I614" s="107"/>
      <c r="J614" s="56"/>
      <c r="K614" s="56"/>
      <c r="L614" s="56"/>
      <c r="M614" s="56"/>
      <c r="N614" s="56"/>
      <c r="O614" s="56"/>
      <c r="P614" s="56"/>
      <c r="Q614" s="56"/>
      <c r="R614" s="56"/>
      <c r="S614" s="56"/>
      <c r="T614" s="56"/>
      <c r="U614" s="56"/>
      <c r="V614" s="56"/>
      <c r="W614" s="56"/>
      <c r="X614" s="56"/>
      <c r="Y614" s="56"/>
      <c r="Z614" s="56"/>
    </row>
    <row r="615" spans="1:26" ht="13" x14ac:dyDescent="0.15">
      <c r="A615" s="103"/>
      <c r="B615" s="104"/>
      <c r="C615" s="105"/>
      <c r="D615" s="56"/>
      <c r="E615" s="56"/>
      <c r="F615" s="106"/>
      <c r="G615" s="56"/>
      <c r="H615" s="56"/>
      <c r="I615" s="107"/>
      <c r="J615" s="56"/>
      <c r="K615" s="56"/>
      <c r="L615" s="56"/>
      <c r="M615" s="56"/>
      <c r="N615" s="56"/>
      <c r="O615" s="56"/>
      <c r="P615" s="56"/>
      <c r="Q615" s="56"/>
      <c r="R615" s="56"/>
      <c r="S615" s="56"/>
      <c r="T615" s="56"/>
      <c r="U615" s="56"/>
      <c r="V615" s="56"/>
      <c r="W615" s="56"/>
      <c r="X615" s="56"/>
      <c r="Y615" s="56"/>
      <c r="Z615" s="56"/>
    </row>
    <row r="616" spans="1:26" ht="13" x14ac:dyDescent="0.15">
      <c r="A616" s="103"/>
      <c r="B616" s="104"/>
      <c r="C616" s="105"/>
      <c r="D616" s="56"/>
      <c r="E616" s="56"/>
      <c r="F616" s="106"/>
      <c r="G616" s="56"/>
      <c r="H616" s="56"/>
      <c r="I616" s="107"/>
      <c r="J616" s="56"/>
      <c r="K616" s="56"/>
      <c r="L616" s="56"/>
      <c r="M616" s="56"/>
      <c r="N616" s="56"/>
      <c r="O616" s="56"/>
      <c r="P616" s="56"/>
      <c r="Q616" s="56"/>
      <c r="R616" s="56"/>
      <c r="S616" s="56"/>
      <c r="T616" s="56"/>
      <c r="U616" s="56"/>
      <c r="V616" s="56"/>
      <c r="W616" s="56"/>
      <c r="X616" s="56"/>
      <c r="Y616" s="56"/>
      <c r="Z616" s="56"/>
    </row>
    <row r="617" spans="1:26" ht="13" x14ac:dyDescent="0.15">
      <c r="A617" s="103"/>
      <c r="B617" s="104"/>
      <c r="C617" s="105"/>
      <c r="D617" s="56"/>
      <c r="E617" s="56"/>
      <c r="F617" s="106"/>
      <c r="G617" s="56"/>
      <c r="H617" s="56"/>
      <c r="I617" s="107"/>
      <c r="J617" s="56"/>
      <c r="K617" s="56"/>
      <c r="L617" s="56"/>
      <c r="M617" s="56"/>
      <c r="N617" s="56"/>
      <c r="O617" s="56"/>
      <c r="P617" s="56"/>
      <c r="Q617" s="56"/>
      <c r="R617" s="56"/>
      <c r="S617" s="56"/>
      <c r="T617" s="56"/>
      <c r="U617" s="56"/>
      <c r="V617" s="56"/>
      <c r="W617" s="56"/>
      <c r="X617" s="56"/>
      <c r="Y617" s="56"/>
      <c r="Z617" s="56"/>
    </row>
    <row r="618" spans="1:26" ht="13" x14ac:dyDescent="0.15">
      <c r="A618" s="103"/>
      <c r="B618" s="104"/>
      <c r="C618" s="105"/>
      <c r="D618" s="56"/>
      <c r="E618" s="56"/>
      <c r="F618" s="106"/>
      <c r="G618" s="56"/>
      <c r="H618" s="56"/>
      <c r="I618" s="107"/>
      <c r="J618" s="56"/>
      <c r="K618" s="56"/>
      <c r="L618" s="56"/>
      <c r="M618" s="56"/>
      <c r="N618" s="56"/>
      <c r="O618" s="56"/>
      <c r="P618" s="56"/>
      <c r="Q618" s="56"/>
      <c r="R618" s="56"/>
      <c r="S618" s="56"/>
      <c r="T618" s="56"/>
      <c r="U618" s="56"/>
      <c r="V618" s="56"/>
      <c r="W618" s="56"/>
      <c r="X618" s="56"/>
      <c r="Y618" s="56"/>
      <c r="Z618" s="56"/>
    </row>
    <row r="619" spans="1:26" ht="13" x14ac:dyDescent="0.15">
      <c r="A619" s="103"/>
      <c r="B619" s="104"/>
      <c r="C619" s="105"/>
      <c r="D619" s="56"/>
      <c r="E619" s="56"/>
      <c r="F619" s="106"/>
      <c r="G619" s="56"/>
      <c r="H619" s="56"/>
      <c r="I619" s="107"/>
      <c r="J619" s="56"/>
      <c r="K619" s="56"/>
      <c r="L619" s="56"/>
      <c r="M619" s="56"/>
      <c r="N619" s="56"/>
      <c r="O619" s="56"/>
      <c r="P619" s="56"/>
      <c r="Q619" s="56"/>
      <c r="R619" s="56"/>
      <c r="S619" s="56"/>
      <c r="T619" s="56"/>
      <c r="U619" s="56"/>
      <c r="V619" s="56"/>
      <c r="W619" s="56"/>
      <c r="X619" s="56"/>
      <c r="Y619" s="56"/>
      <c r="Z619" s="56"/>
    </row>
    <row r="620" spans="1:26" ht="13" x14ac:dyDescent="0.15">
      <c r="A620" s="103"/>
      <c r="B620" s="104"/>
      <c r="C620" s="105"/>
      <c r="D620" s="56"/>
      <c r="E620" s="56"/>
      <c r="F620" s="106"/>
      <c r="G620" s="56"/>
      <c r="H620" s="56"/>
      <c r="I620" s="107"/>
      <c r="J620" s="56"/>
      <c r="K620" s="56"/>
      <c r="L620" s="56"/>
      <c r="M620" s="56"/>
      <c r="N620" s="56"/>
      <c r="O620" s="56"/>
      <c r="P620" s="56"/>
      <c r="Q620" s="56"/>
      <c r="R620" s="56"/>
      <c r="S620" s="56"/>
      <c r="T620" s="56"/>
      <c r="U620" s="56"/>
      <c r="V620" s="56"/>
      <c r="W620" s="56"/>
      <c r="X620" s="56"/>
      <c r="Y620" s="56"/>
      <c r="Z620" s="56"/>
    </row>
    <row r="621" spans="1:26" ht="13" x14ac:dyDescent="0.15">
      <c r="A621" s="103"/>
      <c r="B621" s="104"/>
      <c r="C621" s="105"/>
      <c r="D621" s="56"/>
      <c r="E621" s="56"/>
      <c r="F621" s="106"/>
      <c r="G621" s="56"/>
      <c r="H621" s="56"/>
      <c r="I621" s="107"/>
      <c r="J621" s="56"/>
      <c r="K621" s="56"/>
      <c r="L621" s="56"/>
      <c r="M621" s="56"/>
      <c r="N621" s="56"/>
      <c r="O621" s="56"/>
      <c r="P621" s="56"/>
      <c r="Q621" s="56"/>
      <c r="R621" s="56"/>
      <c r="S621" s="56"/>
      <c r="T621" s="56"/>
      <c r="U621" s="56"/>
      <c r="V621" s="56"/>
      <c r="W621" s="56"/>
      <c r="X621" s="56"/>
      <c r="Y621" s="56"/>
      <c r="Z621" s="56"/>
    </row>
    <row r="622" spans="1:26" ht="13" x14ac:dyDescent="0.15">
      <c r="A622" s="103"/>
      <c r="B622" s="104"/>
      <c r="C622" s="105"/>
      <c r="D622" s="56"/>
      <c r="E622" s="56"/>
      <c r="F622" s="106"/>
      <c r="G622" s="56"/>
      <c r="H622" s="56"/>
      <c r="I622" s="107"/>
      <c r="J622" s="56"/>
      <c r="K622" s="56"/>
      <c r="L622" s="56"/>
      <c r="M622" s="56"/>
      <c r="N622" s="56"/>
      <c r="O622" s="56"/>
      <c r="P622" s="56"/>
      <c r="Q622" s="56"/>
      <c r="R622" s="56"/>
      <c r="S622" s="56"/>
      <c r="T622" s="56"/>
      <c r="U622" s="56"/>
      <c r="V622" s="56"/>
      <c r="W622" s="56"/>
      <c r="X622" s="56"/>
      <c r="Y622" s="56"/>
      <c r="Z622" s="56"/>
    </row>
    <row r="623" spans="1:26" ht="13" x14ac:dyDescent="0.15">
      <c r="A623" s="103"/>
      <c r="B623" s="104"/>
      <c r="C623" s="105"/>
      <c r="D623" s="56"/>
      <c r="E623" s="56"/>
      <c r="F623" s="106"/>
      <c r="G623" s="56"/>
      <c r="H623" s="56"/>
      <c r="I623" s="107"/>
      <c r="J623" s="56"/>
      <c r="K623" s="56"/>
      <c r="L623" s="56"/>
      <c r="M623" s="56"/>
      <c r="N623" s="56"/>
      <c r="O623" s="56"/>
      <c r="P623" s="56"/>
      <c r="Q623" s="56"/>
      <c r="R623" s="56"/>
      <c r="S623" s="56"/>
      <c r="T623" s="56"/>
      <c r="U623" s="56"/>
      <c r="V623" s="56"/>
      <c r="W623" s="56"/>
      <c r="X623" s="56"/>
      <c r="Y623" s="56"/>
      <c r="Z623" s="56"/>
    </row>
    <row r="624" spans="1:26" ht="13" x14ac:dyDescent="0.15">
      <c r="A624" s="103"/>
      <c r="B624" s="104"/>
      <c r="C624" s="105"/>
      <c r="D624" s="56"/>
      <c r="E624" s="56"/>
      <c r="F624" s="106"/>
      <c r="G624" s="56"/>
      <c r="H624" s="56"/>
      <c r="I624" s="107"/>
      <c r="J624" s="56"/>
      <c r="K624" s="56"/>
      <c r="L624" s="56"/>
      <c r="M624" s="56"/>
      <c r="N624" s="56"/>
      <c r="O624" s="56"/>
      <c r="P624" s="56"/>
      <c r="Q624" s="56"/>
      <c r="R624" s="56"/>
      <c r="S624" s="56"/>
      <c r="T624" s="56"/>
      <c r="U624" s="56"/>
      <c r="V624" s="56"/>
      <c r="W624" s="56"/>
      <c r="X624" s="56"/>
      <c r="Y624" s="56"/>
      <c r="Z624" s="56"/>
    </row>
    <row r="625" spans="1:26" ht="13" x14ac:dyDescent="0.15">
      <c r="A625" s="103"/>
      <c r="B625" s="104"/>
      <c r="C625" s="105"/>
      <c r="D625" s="56"/>
      <c r="E625" s="56"/>
      <c r="F625" s="106"/>
      <c r="G625" s="56"/>
      <c r="H625" s="56"/>
      <c r="I625" s="107"/>
      <c r="J625" s="56"/>
      <c r="K625" s="56"/>
      <c r="L625" s="56"/>
      <c r="M625" s="56"/>
      <c r="N625" s="56"/>
      <c r="O625" s="56"/>
      <c r="P625" s="56"/>
      <c r="Q625" s="56"/>
      <c r="R625" s="56"/>
      <c r="S625" s="56"/>
      <c r="T625" s="56"/>
      <c r="U625" s="56"/>
      <c r="V625" s="56"/>
      <c r="W625" s="56"/>
      <c r="X625" s="56"/>
      <c r="Y625" s="56"/>
      <c r="Z625" s="56"/>
    </row>
    <row r="626" spans="1:26" ht="13" x14ac:dyDescent="0.15">
      <c r="A626" s="103"/>
      <c r="B626" s="104"/>
      <c r="C626" s="105"/>
      <c r="D626" s="56"/>
      <c r="E626" s="56"/>
      <c r="F626" s="106"/>
      <c r="G626" s="56"/>
      <c r="H626" s="56"/>
      <c r="I626" s="107"/>
      <c r="J626" s="56"/>
      <c r="K626" s="56"/>
      <c r="L626" s="56"/>
      <c r="M626" s="56"/>
      <c r="N626" s="56"/>
      <c r="O626" s="56"/>
      <c r="P626" s="56"/>
      <c r="Q626" s="56"/>
      <c r="R626" s="56"/>
      <c r="S626" s="56"/>
      <c r="T626" s="56"/>
      <c r="U626" s="56"/>
      <c r="V626" s="56"/>
      <c r="W626" s="56"/>
      <c r="X626" s="56"/>
      <c r="Y626" s="56"/>
      <c r="Z626" s="56"/>
    </row>
    <row r="627" spans="1:26" ht="13" x14ac:dyDescent="0.15">
      <c r="A627" s="103"/>
      <c r="B627" s="104"/>
      <c r="C627" s="105"/>
      <c r="D627" s="56"/>
      <c r="E627" s="56"/>
      <c r="F627" s="106"/>
      <c r="G627" s="56"/>
      <c r="H627" s="56"/>
      <c r="I627" s="107"/>
      <c r="J627" s="56"/>
      <c r="K627" s="56"/>
      <c r="L627" s="56"/>
      <c r="M627" s="56"/>
      <c r="N627" s="56"/>
      <c r="O627" s="56"/>
      <c r="P627" s="56"/>
      <c r="Q627" s="56"/>
      <c r="R627" s="56"/>
      <c r="S627" s="56"/>
      <c r="T627" s="56"/>
      <c r="U627" s="56"/>
      <c r="V627" s="56"/>
      <c r="W627" s="56"/>
      <c r="X627" s="56"/>
      <c r="Y627" s="56"/>
      <c r="Z627" s="56"/>
    </row>
    <row r="628" spans="1:26" ht="13" x14ac:dyDescent="0.15">
      <c r="A628" s="103"/>
      <c r="B628" s="104"/>
      <c r="C628" s="105"/>
      <c r="D628" s="56"/>
      <c r="E628" s="56"/>
      <c r="F628" s="106"/>
      <c r="G628" s="56"/>
      <c r="H628" s="56"/>
      <c r="I628" s="107"/>
      <c r="J628" s="56"/>
      <c r="K628" s="56"/>
      <c r="L628" s="56"/>
      <c r="M628" s="56"/>
      <c r="N628" s="56"/>
      <c r="O628" s="56"/>
      <c r="P628" s="56"/>
      <c r="Q628" s="56"/>
      <c r="R628" s="56"/>
      <c r="S628" s="56"/>
      <c r="T628" s="56"/>
      <c r="U628" s="56"/>
      <c r="V628" s="56"/>
      <c r="W628" s="56"/>
      <c r="X628" s="56"/>
      <c r="Y628" s="56"/>
      <c r="Z628" s="56"/>
    </row>
    <row r="629" spans="1:26" ht="13" x14ac:dyDescent="0.15">
      <c r="A629" s="103"/>
      <c r="B629" s="104"/>
      <c r="C629" s="105"/>
      <c r="D629" s="56"/>
      <c r="E629" s="56"/>
      <c r="F629" s="106"/>
      <c r="G629" s="56"/>
      <c r="H629" s="56"/>
      <c r="I629" s="107"/>
      <c r="J629" s="56"/>
      <c r="K629" s="56"/>
      <c r="L629" s="56"/>
      <c r="M629" s="56"/>
      <c r="N629" s="56"/>
      <c r="O629" s="56"/>
      <c r="P629" s="56"/>
      <c r="Q629" s="56"/>
      <c r="R629" s="56"/>
      <c r="S629" s="56"/>
      <c r="T629" s="56"/>
      <c r="U629" s="56"/>
      <c r="V629" s="56"/>
      <c r="W629" s="56"/>
      <c r="X629" s="56"/>
      <c r="Y629" s="56"/>
      <c r="Z629" s="56"/>
    </row>
    <row r="630" spans="1:26" ht="13" x14ac:dyDescent="0.15">
      <c r="A630" s="103"/>
      <c r="B630" s="104"/>
      <c r="C630" s="105"/>
      <c r="D630" s="56"/>
      <c r="E630" s="56"/>
      <c r="F630" s="106"/>
      <c r="G630" s="56"/>
      <c r="H630" s="56"/>
      <c r="I630" s="107"/>
      <c r="J630" s="56"/>
      <c r="K630" s="56"/>
      <c r="L630" s="56"/>
      <c r="M630" s="56"/>
      <c r="N630" s="56"/>
      <c r="O630" s="56"/>
      <c r="P630" s="56"/>
      <c r="Q630" s="56"/>
      <c r="R630" s="56"/>
      <c r="S630" s="56"/>
      <c r="T630" s="56"/>
      <c r="U630" s="56"/>
      <c r="V630" s="56"/>
      <c r="W630" s="56"/>
      <c r="X630" s="56"/>
      <c r="Y630" s="56"/>
      <c r="Z630" s="56"/>
    </row>
    <row r="631" spans="1:26" ht="13" x14ac:dyDescent="0.15">
      <c r="A631" s="103"/>
      <c r="B631" s="104"/>
      <c r="C631" s="105"/>
      <c r="D631" s="56"/>
      <c r="E631" s="56"/>
      <c r="F631" s="106"/>
      <c r="G631" s="56"/>
      <c r="H631" s="56"/>
      <c r="I631" s="107"/>
      <c r="J631" s="56"/>
      <c r="K631" s="56"/>
      <c r="L631" s="56"/>
      <c r="M631" s="56"/>
      <c r="N631" s="56"/>
      <c r="O631" s="56"/>
      <c r="P631" s="56"/>
      <c r="Q631" s="56"/>
      <c r="R631" s="56"/>
      <c r="S631" s="56"/>
      <c r="T631" s="56"/>
      <c r="U631" s="56"/>
      <c r="V631" s="56"/>
      <c r="W631" s="56"/>
      <c r="X631" s="56"/>
      <c r="Y631" s="56"/>
      <c r="Z631" s="56"/>
    </row>
    <row r="632" spans="1:26" ht="13" x14ac:dyDescent="0.15">
      <c r="A632" s="103"/>
      <c r="B632" s="104"/>
      <c r="C632" s="105"/>
      <c r="D632" s="56"/>
      <c r="E632" s="56"/>
      <c r="F632" s="106"/>
      <c r="G632" s="56"/>
      <c r="H632" s="56"/>
      <c r="I632" s="107"/>
      <c r="J632" s="56"/>
      <c r="K632" s="56"/>
      <c r="L632" s="56"/>
      <c r="M632" s="56"/>
      <c r="N632" s="56"/>
      <c r="O632" s="56"/>
      <c r="P632" s="56"/>
      <c r="Q632" s="56"/>
      <c r="R632" s="56"/>
      <c r="S632" s="56"/>
      <c r="T632" s="56"/>
      <c r="U632" s="56"/>
      <c r="V632" s="56"/>
      <c r="W632" s="56"/>
      <c r="X632" s="56"/>
      <c r="Y632" s="56"/>
      <c r="Z632" s="56"/>
    </row>
    <row r="633" spans="1:26" ht="13" x14ac:dyDescent="0.15">
      <c r="A633" s="103"/>
      <c r="B633" s="104"/>
      <c r="C633" s="105"/>
      <c r="D633" s="56"/>
      <c r="E633" s="56"/>
      <c r="F633" s="106"/>
      <c r="G633" s="56"/>
      <c r="H633" s="56"/>
      <c r="I633" s="107"/>
      <c r="J633" s="56"/>
      <c r="K633" s="56"/>
      <c r="L633" s="56"/>
      <c r="M633" s="56"/>
      <c r="N633" s="56"/>
      <c r="O633" s="56"/>
      <c r="P633" s="56"/>
      <c r="Q633" s="56"/>
      <c r="R633" s="56"/>
      <c r="S633" s="56"/>
      <c r="T633" s="56"/>
      <c r="U633" s="56"/>
      <c r="V633" s="56"/>
      <c r="W633" s="56"/>
      <c r="X633" s="56"/>
      <c r="Y633" s="56"/>
      <c r="Z633" s="56"/>
    </row>
    <row r="634" spans="1:26" ht="13" x14ac:dyDescent="0.15">
      <c r="A634" s="103"/>
      <c r="B634" s="104"/>
      <c r="C634" s="105"/>
      <c r="D634" s="56"/>
      <c r="E634" s="56"/>
      <c r="F634" s="106"/>
      <c r="G634" s="56"/>
      <c r="H634" s="56"/>
      <c r="I634" s="107"/>
      <c r="J634" s="56"/>
      <c r="K634" s="56"/>
      <c r="L634" s="56"/>
      <c r="M634" s="56"/>
      <c r="N634" s="56"/>
      <c r="O634" s="56"/>
      <c r="P634" s="56"/>
      <c r="Q634" s="56"/>
      <c r="R634" s="56"/>
      <c r="S634" s="56"/>
      <c r="T634" s="56"/>
      <c r="U634" s="56"/>
      <c r="V634" s="56"/>
      <c r="W634" s="56"/>
      <c r="X634" s="56"/>
      <c r="Y634" s="56"/>
      <c r="Z634" s="56"/>
    </row>
    <row r="635" spans="1:26" ht="13" x14ac:dyDescent="0.15">
      <c r="A635" s="103"/>
      <c r="B635" s="104"/>
      <c r="C635" s="105"/>
      <c r="D635" s="56"/>
      <c r="E635" s="56"/>
      <c r="F635" s="106"/>
      <c r="G635" s="56"/>
      <c r="H635" s="56"/>
      <c r="I635" s="107"/>
      <c r="J635" s="56"/>
      <c r="K635" s="56"/>
      <c r="L635" s="56"/>
      <c r="M635" s="56"/>
      <c r="N635" s="56"/>
      <c r="O635" s="56"/>
      <c r="P635" s="56"/>
      <c r="Q635" s="56"/>
      <c r="R635" s="56"/>
      <c r="S635" s="56"/>
      <c r="T635" s="56"/>
      <c r="U635" s="56"/>
      <c r="V635" s="56"/>
      <c r="W635" s="56"/>
      <c r="X635" s="56"/>
      <c r="Y635" s="56"/>
      <c r="Z635" s="56"/>
    </row>
    <row r="636" spans="1:26" ht="13" x14ac:dyDescent="0.15">
      <c r="A636" s="103"/>
      <c r="B636" s="104"/>
      <c r="C636" s="105"/>
      <c r="D636" s="56"/>
      <c r="E636" s="56"/>
      <c r="F636" s="106"/>
      <c r="G636" s="56"/>
      <c r="H636" s="56"/>
      <c r="I636" s="107"/>
      <c r="J636" s="56"/>
      <c r="K636" s="56"/>
      <c r="L636" s="56"/>
      <c r="M636" s="56"/>
      <c r="N636" s="56"/>
      <c r="O636" s="56"/>
      <c r="P636" s="56"/>
      <c r="Q636" s="56"/>
      <c r="R636" s="56"/>
      <c r="S636" s="56"/>
      <c r="T636" s="56"/>
      <c r="U636" s="56"/>
      <c r="V636" s="56"/>
      <c r="W636" s="56"/>
      <c r="X636" s="56"/>
      <c r="Y636" s="56"/>
      <c r="Z636" s="56"/>
    </row>
    <row r="637" spans="1:26" ht="13" x14ac:dyDescent="0.15">
      <c r="A637" s="103"/>
      <c r="B637" s="104"/>
      <c r="C637" s="105"/>
      <c r="D637" s="56"/>
      <c r="E637" s="56"/>
      <c r="F637" s="106"/>
      <c r="G637" s="56"/>
      <c r="H637" s="56"/>
      <c r="I637" s="107"/>
      <c r="J637" s="56"/>
      <c r="K637" s="56"/>
      <c r="L637" s="56"/>
      <c r="M637" s="56"/>
      <c r="N637" s="56"/>
      <c r="O637" s="56"/>
      <c r="P637" s="56"/>
      <c r="Q637" s="56"/>
      <c r="R637" s="56"/>
      <c r="S637" s="56"/>
      <c r="T637" s="56"/>
      <c r="U637" s="56"/>
      <c r="V637" s="56"/>
      <c r="W637" s="56"/>
      <c r="X637" s="56"/>
      <c r="Y637" s="56"/>
      <c r="Z637" s="56"/>
    </row>
    <row r="638" spans="1:26" ht="13" x14ac:dyDescent="0.15">
      <c r="A638" s="103"/>
      <c r="B638" s="104"/>
      <c r="C638" s="105"/>
      <c r="D638" s="56"/>
      <c r="E638" s="56"/>
      <c r="F638" s="106"/>
      <c r="G638" s="56"/>
      <c r="H638" s="56"/>
      <c r="I638" s="107"/>
      <c r="J638" s="56"/>
      <c r="K638" s="56"/>
      <c r="L638" s="56"/>
      <c r="M638" s="56"/>
      <c r="N638" s="56"/>
      <c r="O638" s="56"/>
      <c r="P638" s="56"/>
      <c r="Q638" s="56"/>
      <c r="R638" s="56"/>
      <c r="S638" s="56"/>
      <c r="T638" s="56"/>
      <c r="U638" s="56"/>
      <c r="V638" s="56"/>
      <c r="W638" s="56"/>
      <c r="X638" s="56"/>
      <c r="Y638" s="56"/>
      <c r="Z638" s="56"/>
    </row>
    <row r="639" spans="1:26" ht="13" x14ac:dyDescent="0.15">
      <c r="A639" s="103"/>
      <c r="B639" s="104"/>
      <c r="C639" s="105"/>
      <c r="D639" s="56"/>
      <c r="E639" s="56"/>
      <c r="F639" s="106"/>
      <c r="G639" s="56"/>
      <c r="H639" s="56"/>
      <c r="I639" s="107"/>
      <c r="J639" s="56"/>
      <c r="K639" s="56"/>
      <c r="L639" s="56"/>
      <c r="M639" s="56"/>
      <c r="N639" s="56"/>
      <c r="O639" s="56"/>
      <c r="P639" s="56"/>
      <c r="Q639" s="56"/>
      <c r="R639" s="56"/>
      <c r="S639" s="56"/>
      <c r="T639" s="56"/>
      <c r="U639" s="56"/>
      <c r="V639" s="56"/>
      <c r="W639" s="56"/>
      <c r="X639" s="56"/>
      <c r="Y639" s="56"/>
      <c r="Z639" s="56"/>
    </row>
    <row r="640" spans="1:26" ht="13" x14ac:dyDescent="0.15">
      <c r="A640" s="103"/>
      <c r="B640" s="104"/>
      <c r="C640" s="105"/>
      <c r="D640" s="56"/>
      <c r="E640" s="56"/>
      <c r="F640" s="106"/>
      <c r="G640" s="56"/>
      <c r="H640" s="56"/>
      <c r="I640" s="107"/>
      <c r="J640" s="56"/>
      <c r="K640" s="56"/>
      <c r="L640" s="56"/>
      <c r="M640" s="56"/>
      <c r="N640" s="56"/>
      <c r="O640" s="56"/>
      <c r="P640" s="56"/>
      <c r="Q640" s="56"/>
      <c r="R640" s="56"/>
      <c r="S640" s="56"/>
      <c r="T640" s="56"/>
      <c r="U640" s="56"/>
      <c r="V640" s="56"/>
      <c r="W640" s="56"/>
      <c r="X640" s="56"/>
      <c r="Y640" s="56"/>
      <c r="Z640" s="56"/>
    </row>
    <row r="641" spans="1:26" ht="13" x14ac:dyDescent="0.15">
      <c r="A641" s="103"/>
      <c r="B641" s="104"/>
      <c r="C641" s="105"/>
      <c r="D641" s="56"/>
      <c r="E641" s="56"/>
      <c r="F641" s="106"/>
      <c r="G641" s="56"/>
      <c r="H641" s="56"/>
      <c r="I641" s="107"/>
      <c r="J641" s="56"/>
      <c r="K641" s="56"/>
      <c r="L641" s="56"/>
      <c r="M641" s="56"/>
      <c r="N641" s="56"/>
      <c r="O641" s="56"/>
      <c r="P641" s="56"/>
      <c r="Q641" s="56"/>
      <c r="R641" s="56"/>
      <c r="S641" s="56"/>
      <c r="T641" s="56"/>
      <c r="U641" s="56"/>
      <c r="V641" s="56"/>
      <c r="W641" s="56"/>
      <c r="X641" s="56"/>
      <c r="Y641" s="56"/>
      <c r="Z641" s="56"/>
    </row>
    <row r="642" spans="1:26" ht="13" x14ac:dyDescent="0.15">
      <c r="A642" s="103"/>
      <c r="B642" s="104"/>
      <c r="C642" s="105"/>
      <c r="D642" s="56"/>
      <c r="E642" s="56"/>
      <c r="F642" s="106"/>
      <c r="G642" s="56"/>
      <c r="H642" s="56"/>
      <c r="I642" s="107"/>
      <c r="J642" s="56"/>
      <c r="K642" s="56"/>
      <c r="L642" s="56"/>
      <c r="M642" s="56"/>
      <c r="N642" s="56"/>
      <c r="O642" s="56"/>
      <c r="P642" s="56"/>
      <c r="Q642" s="56"/>
      <c r="R642" s="56"/>
      <c r="S642" s="56"/>
      <c r="T642" s="56"/>
      <c r="U642" s="56"/>
      <c r="V642" s="56"/>
      <c r="W642" s="56"/>
      <c r="X642" s="56"/>
      <c r="Y642" s="56"/>
      <c r="Z642" s="56"/>
    </row>
    <row r="643" spans="1:26" ht="13" x14ac:dyDescent="0.15">
      <c r="A643" s="103"/>
      <c r="B643" s="104"/>
      <c r="C643" s="105"/>
      <c r="D643" s="56"/>
      <c r="E643" s="56"/>
      <c r="F643" s="106"/>
      <c r="G643" s="56"/>
      <c r="H643" s="56"/>
      <c r="I643" s="107"/>
      <c r="J643" s="56"/>
      <c r="K643" s="56"/>
      <c r="L643" s="56"/>
      <c r="M643" s="56"/>
      <c r="N643" s="56"/>
      <c r="O643" s="56"/>
      <c r="P643" s="56"/>
      <c r="Q643" s="56"/>
      <c r="R643" s="56"/>
      <c r="S643" s="56"/>
      <c r="T643" s="56"/>
      <c r="U643" s="56"/>
      <c r="V643" s="56"/>
      <c r="W643" s="56"/>
      <c r="X643" s="56"/>
      <c r="Y643" s="56"/>
      <c r="Z643" s="56"/>
    </row>
    <row r="644" spans="1:26" ht="13" x14ac:dyDescent="0.15">
      <c r="A644" s="103"/>
      <c r="B644" s="104"/>
      <c r="C644" s="105"/>
      <c r="D644" s="56"/>
      <c r="E644" s="56"/>
      <c r="F644" s="106"/>
      <c r="G644" s="56"/>
      <c r="H644" s="56"/>
      <c r="I644" s="107"/>
      <c r="J644" s="56"/>
      <c r="K644" s="56"/>
      <c r="L644" s="56"/>
      <c r="M644" s="56"/>
      <c r="N644" s="56"/>
      <c r="O644" s="56"/>
      <c r="P644" s="56"/>
      <c r="Q644" s="56"/>
      <c r="R644" s="56"/>
      <c r="S644" s="56"/>
      <c r="T644" s="56"/>
      <c r="U644" s="56"/>
      <c r="V644" s="56"/>
      <c r="W644" s="56"/>
      <c r="X644" s="56"/>
      <c r="Y644" s="56"/>
      <c r="Z644" s="56"/>
    </row>
    <row r="645" spans="1:26" ht="13" x14ac:dyDescent="0.15">
      <c r="A645" s="103"/>
      <c r="B645" s="104"/>
      <c r="C645" s="105"/>
      <c r="D645" s="56"/>
      <c r="E645" s="56"/>
      <c r="F645" s="106"/>
      <c r="G645" s="56"/>
      <c r="H645" s="56"/>
      <c r="I645" s="107"/>
      <c r="J645" s="56"/>
      <c r="K645" s="56"/>
      <c r="L645" s="56"/>
      <c r="M645" s="56"/>
      <c r="N645" s="56"/>
      <c r="O645" s="56"/>
      <c r="P645" s="56"/>
      <c r="Q645" s="56"/>
      <c r="R645" s="56"/>
      <c r="S645" s="56"/>
      <c r="T645" s="56"/>
      <c r="U645" s="56"/>
      <c r="V645" s="56"/>
      <c r="W645" s="56"/>
      <c r="X645" s="56"/>
      <c r="Y645" s="56"/>
      <c r="Z645" s="56"/>
    </row>
    <row r="646" spans="1:26" ht="13" x14ac:dyDescent="0.15">
      <c r="A646" s="103"/>
      <c r="B646" s="104"/>
      <c r="C646" s="105"/>
      <c r="D646" s="56"/>
      <c r="E646" s="56"/>
      <c r="F646" s="106"/>
      <c r="G646" s="56"/>
      <c r="H646" s="56"/>
      <c r="I646" s="107"/>
      <c r="J646" s="56"/>
      <c r="K646" s="56"/>
      <c r="L646" s="56"/>
      <c r="M646" s="56"/>
      <c r="N646" s="56"/>
      <c r="O646" s="56"/>
      <c r="P646" s="56"/>
      <c r="Q646" s="56"/>
      <c r="R646" s="56"/>
      <c r="S646" s="56"/>
      <c r="T646" s="56"/>
      <c r="U646" s="56"/>
      <c r="V646" s="56"/>
      <c r="W646" s="56"/>
      <c r="X646" s="56"/>
      <c r="Y646" s="56"/>
      <c r="Z646" s="56"/>
    </row>
    <row r="647" spans="1:26" ht="13" x14ac:dyDescent="0.15">
      <c r="A647" s="103"/>
      <c r="B647" s="104"/>
      <c r="C647" s="105"/>
      <c r="D647" s="56"/>
      <c r="E647" s="56"/>
      <c r="F647" s="106"/>
      <c r="G647" s="56"/>
      <c r="H647" s="56"/>
      <c r="I647" s="107"/>
      <c r="J647" s="56"/>
      <c r="K647" s="56"/>
      <c r="L647" s="56"/>
      <c r="M647" s="56"/>
      <c r="N647" s="56"/>
      <c r="O647" s="56"/>
      <c r="P647" s="56"/>
      <c r="Q647" s="56"/>
      <c r="R647" s="56"/>
      <c r="S647" s="56"/>
      <c r="T647" s="56"/>
      <c r="U647" s="56"/>
      <c r="V647" s="56"/>
      <c r="W647" s="56"/>
      <c r="X647" s="56"/>
      <c r="Y647" s="56"/>
      <c r="Z647" s="56"/>
    </row>
    <row r="648" spans="1:26" ht="13" x14ac:dyDescent="0.15">
      <c r="A648" s="103"/>
      <c r="B648" s="104"/>
      <c r="C648" s="105"/>
      <c r="D648" s="56"/>
      <c r="E648" s="56"/>
      <c r="F648" s="106"/>
      <c r="G648" s="56"/>
      <c r="H648" s="56"/>
      <c r="I648" s="107"/>
      <c r="J648" s="56"/>
      <c r="K648" s="56"/>
      <c r="L648" s="56"/>
      <c r="M648" s="56"/>
      <c r="N648" s="56"/>
      <c r="O648" s="56"/>
      <c r="P648" s="56"/>
      <c r="Q648" s="56"/>
      <c r="R648" s="56"/>
      <c r="S648" s="56"/>
      <c r="T648" s="56"/>
      <c r="U648" s="56"/>
      <c r="V648" s="56"/>
      <c r="W648" s="56"/>
      <c r="X648" s="56"/>
      <c r="Y648" s="56"/>
      <c r="Z648" s="56"/>
    </row>
    <row r="649" spans="1:26" ht="13" x14ac:dyDescent="0.15">
      <c r="A649" s="103"/>
      <c r="B649" s="104"/>
      <c r="C649" s="105"/>
      <c r="D649" s="56"/>
      <c r="E649" s="56"/>
      <c r="F649" s="106"/>
      <c r="G649" s="56"/>
      <c r="H649" s="56"/>
      <c r="I649" s="107"/>
      <c r="J649" s="56"/>
      <c r="K649" s="56"/>
      <c r="L649" s="56"/>
      <c r="M649" s="56"/>
      <c r="N649" s="56"/>
      <c r="O649" s="56"/>
      <c r="P649" s="56"/>
      <c r="Q649" s="56"/>
      <c r="R649" s="56"/>
      <c r="S649" s="56"/>
      <c r="T649" s="56"/>
      <c r="U649" s="56"/>
      <c r="V649" s="56"/>
      <c r="W649" s="56"/>
      <c r="X649" s="56"/>
      <c r="Y649" s="56"/>
      <c r="Z649" s="56"/>
    </row>
    <row r="650" spans="1:26" ht="13" x14ac:dyDescent="0.15">
      <c r="A650" s="103"/>
      <c r="B650" s="104"/>
      <c r="C650" s="105"/>
      <c r="D650" s="56"/>
      <c r="E650" s="56"/>
      <c r="F650" s="106"/>
      <c r="G650" s="56"/>
      <c r="H650" s="56"/>
      <c r="I650" s="107"/>
      <c r="J650" s="56"/>
      <c r="K650" s="56"/>
      <c r="L650" s="56"/>
      <c r="M650" s="56"/>
      <c r="N650" s="56"/>
      <c r="O650" s="56"/>
      <c r="P650" s="56"/>
      <c r="Q650" s="56"/>
      <c r="R650" s="56"/>
      <c r="S650" s="56"/>
      <c r="T650" s="56"/>
      <c r="U650" s="56"/>
      <c r="V650" s="56"/>
      <c r="W650" s="56"/>
      <c r="X650" s="56"/>
      <c r="Y650" s="56"/>
      <c r="Z650" s="56"/>
    </row>
    <row r="651" spans="1:26" ht="13" x14ac:dyDescent="0.15">
      <c r="A651" s="103"/>
      <c r="B651" s="104"/>
      <c r="C651" s="105"/>
      <c r="D651" s="56"/>
      <c r="E651" s="56"/>
      <c r="F651" s="106"/>
      <c r="G651" s="56"/>
      <c r="H651" s="56"/>
      <c r="I651" s="107"/>
      <c r="J651" s="56"/>
      <c r="K651" s="56"/>
      <c r="L651" s="56"/>
      <c r="M651" s="56"/>
      <c r="N651" s="56"/>
      <c r="O651" s="56"/>
      <c r="P651" s="56"/>
      <c r="Q651" s="56"/>
      <c r="R651" s="56"/>
      <c r="S651" s="56"/>
      <c r="T651" s="56"/>
      <c r="U651" s="56"/>
      <c r="V651" s="56"/>
      <c r="W651" s="56"/>
      <c r="X651" s="56"/>
      <c r="Y651" s="56"/>
      <c r="Z651" s="56"/>
    </row>
    <row r="652" spans="1:26" ht="13" x14ac:dyDescent="0.15">
      <c r="A652" s="103"/>
      <c r="B652" s="104"/>
      <c r="C652" s="105"/>
      <c r="D652" s="56"/>
      <c r="E652" s="56"/>
      <c r="F652" s="106"/>
      <c r="G652" s="56"/>
      <c r="H652" s="56"/>
      <c r="I652" s="107"/>
      <c r="J652" s="56"/>
      <c r="K652" s="56"/>
      <c r="L652" s="56"/>
      <c r="M652" s="56"/>
      <c r="N652" s="56"/>
      <c r="O652" s="56"/>
      <c r="P652" s="56"/>
      <c r="Q652" s="56"/>
      <c r="R652" s="56"/>
      <c r="S652" s="56"/>
      <c r="T652" s="56"/>
      <c r="U652" s="56"/>
      <c r="V652" s="56"/>
      <c r="W652" s="56"/>
      <c r="X652" s="56"/>
      <c r="Y652" s="56"/>
      <c r="Z652" s="56"/>
    </row>
    <row r="653" spans="1:26" ht="13" x14ac:dyDescent="0.15">
      <c r="A653" s="103"/>
      <c r="B653" s="104"/>
      <c r="C653" s="105"/>
      <c r="D653" s="56"/>
      <c r="E653" s="56"/>
      <c r="F653" s="106"/>
      <c r="G653" s="56"/>
      <c r="H653" s="56"/>
      <c r="I653" s="107"/>
      <c r="J653" s="56"/>
      <c r="K653" s="56"/>
      <c r="L653" s="56"/>
      <c r="M653" s="56"/>
      <c r="N653" s="56"/>
      <c r="O653" s="56"/>
      <c r="P653" s="56"/>
      <c r="Q653" s="56"/>
      <c r="R653" s="56"/>
      <c r="S653" s="56"/>
      <c r="T653" s="56"/>
      <c r="U653" s="56"/>
      <c r="V653" s="56"/>
      <c r="W653" s="56"/>
      <c r="X653" s="56"/>
      <c r="Y653" s="56"/>
      <c r="Z653" s="56"/>
    </row>
    <row r="654" spans="1:26" ht="13" x14ac:dyDescent="0.15">
      <c r="A654" s="103"/>
      <c r="B654" s="104"/>
      <c r="C654" s="105"/>
      <c r="D654" s="56"/>
      <c r="E654" s="56"/>
      <c r="F654" s="106"/>
      <c r="G654" s="56"/>
      <c r="H654" s="56"/>
      <c r="I654" s="107"/>
      <c r="J654" s="56"/>
      <c r="K654" s="56"/>
      <c r="L654" s="56"/>
      <c r="M654" s="56"/>
      <c r="N654" s="56"/>
      <c r="O654" s="56"/>
      <c r="P654" s="56"/>
      <c r="Q654" s="56"/>
      <c r="R654" s="56"/>
      <c r="S654" s="56"/>
      <c r="T654" s="56"/>
      <c r="U654" s="56"/>
      <c r="V654" s="56"/>
      <c r="W654" s="56"/>
      <c r="X654" s="56"/>
      <c r="Y654" s="56"/>
      <c r="Z654" s="56"/>
    </row>
    <row r="655" spans="1:26" ht="13" x14ac:dyDescent="0.15">
      <c r="A655" s="103"/>
      <c r="B655" s="104"/>
      <c r="C655" s="105"/>
      <c r="D655" s="56"/>
      <c r="E655" s="56"/>
      <c r="F655" s="106"/>
      <c r="G655" s="56"/>
      <c r="H655" s="56"/>
      <c r="I655" s="107"/>
      <c r="J655" s="56"/>
      <c r="K655" s="56"/>
      <c r="L655" s="56"/>
      <c r="M655" s="56"/>
      <c r="N655" s="56"/>
      <c r="O655" s="56"/>
      <c r="P655" s="56"/>
      <c r="Q655" s="56"/>
      <c r="R655" s="56"/>
      <c r="S655" s="56"/>
      <c r="T655" s="56"/>
      <c r="U655" s="56"/>
      <c r="V655" s="56"/>
      <c r="W655" s="56"/>
      <c r="X655" s="56"/>
      <c r="Y655" s="56"/>
      <c r="Z655" s="56"/>
    </row>
    <row r="656" spans="1:26" ht="13" x14ac:dyDescent="0.15">
      <c r="A656" s="103"/>
      <c r="B656" s="104"/>
      <c r="C656" s="105"/>
      <c r="D656" s="56"/>
      <c r="E656" s="56"/>
      <c r="F656" s="106"/>
      <c r="G656" s="56"/>
      <c r="H656" s="56"/>
      <c r="I656" s="107"/>
      <c r="J656" s="56"/>
      <c r="K656" s="56"/>
      <c r="L656" s="56"/>
      <c r="M656" s="56"/>
      <c r="N656" s="56"/>
      <c r="O656" s="56"/>
      <c r="P656" s="56"/>
      <c r="Q656" s="56"/>
      <c r="R656" s="56"/>
      <c r="S656" s="56"/>
      <c r="T656" s="56"/>
      <c r="U656" s="56"/>
      <c r="V656" s="56"/>
      <c r="W656" s="56"/>
      <c r="X656" s="56"/>
      <c r="Y656" s="56"/>
      <c r="Z656" s="56"/>
    </row>
    <row r="657" spans="1:26" ht="13" x14ac:dyDescent="0.15">
      <c r="A657" s="103"/>
      <c r="B657" s="104"/>
      <c r="C657" s="105"/>
      <c r="D657" s="56"/>
      <c r="E657" s="56"/>
      <c r="F657" s="106"/>
      <c r="G657" s="56"/>
      <c r="H657" s="56"/>
      <c r="I657" s="107"/>
      <c r="J657" s="56"/>
      <c r="K657" s="56"/>
      <c r="L657" s="56"/>
      <c r="M657" s="56"/>
      <c r="N657" s="56"/>
      <c r="O657" s="56"/>
      <c r="P657" s="56"/>
      <c r="Q657" s="56"/>
      <c r="R657" s="56"/>
      <c r="S657" s="56"/>
      <c r="T657" s="56"/>
      <c r="U657" s="56"/>
      <c r="V657" s="56"/>
      <c r="W657" s="56"/>
      <c r="X657" s="56"/>
      <c r="Y657" s="56"/>
      <c r="Z657" s="56"/>
    </row>
    <row r="658" spans="1:26" ht="13" x14ac:dyDescent="0.15">
      <c r="A658" s="103"/>
      <c r="B658" s="104"/>
      <c r="C658" s="105"/>
      <c r="D658" s="56"/>
      <c r="E658" s="56"/>
      <c r="F658" s="106"/>
      <c r="G658" s="56"/>
      <c r="H658" s="56"/>
      <c r="I658" s="107"/>
      <c r="J658" s="56"/>
      <c r="K658" s="56"/>
      <c r="L658" s="56"/>
      <c r="M658" s="56"/>
      <c r="N658" s="56"/>
      <c r="O658" s="56"/>
      <c r="P658" s="56"/>
      <c r="Q658" s="56"/>
      <c r="R658" s="56"/>
      <c r="S658" s="56"/>
      <c r="T658" s="56"/>
      <c r="U658" s="56"/>
      <c r="V658" s="56"/>
      <c r="W658" s="56"/>
      <c r="X658" s="56"/>
      <c r="Y658" s="56"/>
      <c r="Z658" s="56"/>
    </row>
    <row r="659" spans="1:26" ht="13" x14ac:dyDescent="0.15">
      <c r="A659" s="103"/>
      <c r="B659" s="104"/>
      <c r="C659" s="105"/>
      <c r="D659" s="56"/>
      <c r="E659" s="56"/>
      <c r="F659" s="106"/>
      <c r="G659" s="56"/>
      <c r="H659" s="56"/>
      <c r="I659" s="107"/>
      <c r="J659" s="56"/>
      <c r="K659" s="56"/>
      <c r="L659" s="56"/>
      <c r="M659" s="56"/>
      <c r="N659" s="56"/>
      <c r="O659" s="56"/>
      <c r="P659" s="56"/>
      <c r="Q659" s="56"/>
      <c r="R659" s="56"/>
      <c r="S659" s="56"/>
      <c r="T659" s="56"/>
      <c r="U659" s="56"/>
      <c r="V659" s="56"/>
      <c r="W659" s="56"/>
      <c r="X659" s="56"/>
      <c r="Y659" s="56"/>
      <c r="Z659" s="56"/>
    </row>
    <row r="660" spans="1:26" ht="13" x14ac:dyDescent="0.15">
      <c r="A660" s="103"/>
      <c r="B660" s="104"/>
      <c r="C660" s="105"/>
      <c r="D660" s="56"/>
      <c r="E660" s="56"/>
      <c r="F660" s="106"/>
      <c r="G660" s="56"/>
      <c r="H660" s="56"/>
      <c r="I660" s="107"/>
      <c r="J660" s="56"/>
      <c r="K660" s="56"/>
      <c r="L660" s="56"/>
      <c r="M660" s="56"/>
      <c r="N660" s="56"/>
      <c r="O660" s="56"/>
      <c r="P660" s="56"/>
      <c r="Q660" s="56"/>
      <c r="R660" s="56"/>
      <c r="S660" s="56"/>
      <c r="T660" s="56"/>
      <c r="U660" s="56"/>
      <c r="V660" s="56"/>
      <c r="W660" s="56"/>
      <c r="X660" s="56"/>
      <c r="Y660" s="56"/>
      <c r="Z660" s="56"/>
    </row>
    <row r="661" spans="1:26" ht="13" x14ac:dyDescent="0.15">
      <c r="A661" s="103"/>
      <c r="B661" s="104"/>
      <c r="C661" s="105"/>
      <c r="D661" s="56"/>
      <c r="E661" s="56"/>
      <c r="F661" s="106"/>
      <c r="G661" s="56"/>
      <c r="H661" s="56"/>
      <c r="I661" s="107"/>
      <c r="J661" s="56"/>
      <c r="K661" s="56"/>
      <c r="L661" s="56"/>
      <c r="M661" s="56"/>
      <c r="N661" s="56"/>
      <c r="O661" s="56"/>
      <c r="P661" s="56"/>
      <c r="Q661" s="56"/>
      <c r="R661" s="56"/>
      <c r="S661" s="56"/>
      <c r="T661" s="56"/>
      <c r="U661" s="56"/>
      <c r="V661" s="56"/>
      <c r="W661" s="56"/>
      <c r="X661" s="56"/>
      <c r="Y661" s="56"/>
      <c r="Z661" s="56"/>
    </row>
    <row r="662" spans="1:26" ht="13" x14ac:dyDescent="0.15">
      <c r="A662" s="103"/>
      <c r="B662" s="104"/>
      <c r="C662" s="105"/>
      <c r="D662" s="56"/>
      <c r="E662" s="56"/>
      <c r="F662" s="106"/>
      <c r="G662" s="56"/>
      <c r="H662" s="56"/>
      <c r="I662" s="107"/>
      <c r="J662" s="56"/>
      <c r="K662" s="56"/>
      <c r="L662" s="56"/>
      <c r="M662" s="56"/>
      <c r="N662" s="56"/>
      <c r="O662" s="56"/>
      <c r="P662" s="56"/>
      <c r="Q662" s="56"/>
      <c r="R662" s="56"/>
      <c r="S662" s="56"/>
      <c r="T662" s="56"/>
      <c r="U662" s="56"/>
      <c r="V662" s="56"/>
      <c r="W662" s="56"/>
      <c r="X662" s="56"/>
      <c r="Y662" s="56"/>
      <c r="Z662" s="56"/>
    </row>
    <row r="663" spans="1:26" ht="13" x14ac:dyDescent="0.15">
      <c r="A663" s="103"/>
      <c r="B663" s="104"/>
      <c r="C663" s="105"/>
      <c r="D663" s="56"/>
      <c r="E663" s="56"/>
      <c r="F663" s="106"/>
      <c r="G663" s="56"/>
      <c r="H663" s="56"/>
      <c r="I663" s="107"/>
      <c r="J663" s="56"/>
      <c r="K663" s="56"/>
      <c r="L663" s="56"/>
      <c r="M663" s="56"/>
      <c r="N663" s="56"/>
      <c r="O663" s="56"/>
      <c r="P663" s="56"/>
      <c r="Q663" s="56"/>
      <c r="R663" s="56"/>
      <c r="S663" s="56"/>
      <c r="T663" s="56"/>
      <c r="U663" s="56"/>
      <c r="V663" s="56"/>
      <c r="W663" s="56"/>
      <c r="X663" s="56"/>
      <c r="Y663" s="56"/>
      <c r="Z663" s="56"/>
    </row>
    <row r="664" spans="1:26" ht="13" x14ac:dyDescent="0.15">
      <c r="A664" s="103"/>
      <c r="B664" s="104"/>
      <c r="C664" s="105"/>
      <c r="D664" s="56"/>
      <c r="E664" s="56"/>
      <c r="F664" s="106"/>
      <c r="G664" s="56"/>
      <c r="H664" s="56"/>
      <c r="I664" s="107"/>
      <c r="J664" s="56"/>
      <c r="K664" s="56"/>
      <c r="L664" s="56"/>
      <c r="M664" s="56"/>
      <c r="N664" s="56"/>
      <c r="O664" s="56"/>
      <c r="P664" s="56"/>
      <c r="Q664" s="56"/>
      <c r="R664" s="56"/>
      <c r="S664" s="56"/>
      <c r="T664" s="56"/>
      <c r="U664" s="56"/>
      <c r="V664" s="56"/>
      <c r="W664" s="56"/>
      <c r="X664" s="56"/>
      <c r="Y664" s="56"/>
      <c r="Z664" s="56"/>
    </row>
    <row r="665" spans="1:26" ht="13" x14ac:dyDescent="0.15">
      <c r="A665" s="103"/>
      <c r="B665" s="104"/>
      <c r="C665" s="105"/>
      <c r="D665" s="56"/>
      <c r="E665" s="56"/>
      <c r="F665" s="106"/>
      <c r="G665" s="56"/>
      <c r="H665" s="56"/>
      <c r="I665" s="107"/>
      <c r="J665" s="56"/>
      <c r="K665" s="56"/>
      <c r="L665" s="56"/>
      <c r="M665" s="56"/>
      <c r="N665" s="56"/>
      <c r="O665" s="56"/>
      <c r="P665" s="56"/>
      <c r="Q665" s="56"/>
      <c r="R665" s="56"/>
      <c r="S665" s="56"/>
      <c r="T665" s="56"/>
      <c r="U665" s="56"/>
      <c r="V665" s="56"/>
      <c r="W665" s="56"/>
      <c r="X665" s="56"/>
      <c r="Y665" s="56"/>
      <c r="Z665" s="56"/>
    </row>
    <row r="666" spans="1:26" ht="13" x14ac:dyDescent="0.15">
      <c r="A666" s="103"/>
      <c r="B666" s="104"/>
      <c r="C666" s="105"/>
      <c r="D666" s="56"/>
      <c r="E666" s="56"/>
      <c r="F666" s="106"/>
      <c r="G666" s="56"/>
      <c r="H666" s="56"/>
      <c r="I666" s="107"/>
      <c r="J666" s="56"/>
      <c r="K666" s="56"/>
      <c r="L666" s="56"/>
      <c r="M666" s="56"/>
      <c r="N666" s="56"/>
      <c r="O666" s="56"/>
      <c r="P666" s="56"/>
      <c r="Q666" s="56"/>
      <c r="R666" s="56"/>
      <c r="S666" s="56"/>
      <c r="T666" s="56"/>
      <c r="U666" s="56"/>
      <c r="V666" s="56"/>
      <c r="W666" s="56"/>
      <c r="X666" s="56"/>
      <c r="Y666" s="56"/>
      <c r="Z666" s="56"/>
    </row>
    <row r="667" spans="1:26" ht="13" x14ac:dyDescent="0.15">
      <c r="A667" s="103"/>
      <c r="B667" s="104"/>
      <c r="C667" s="105"/>
      <c r="D667" s="56"/>
      <c r="E667" s="56"/>
      <c r="F667" s="106"/>
      <c r="G667" s="56"/>
      <c r="H667" s="56"/>
      <c r="I667" s="107"/>
      <c r="J667" s="56"/>
      <c r="K667" s="56"/>
      <c r="L667" s="56"/>
      <c r="M667" s="56"/>
      <c r="N667" s="56"/>
      <c r="O667" s="56"/>
      <c r="P667" s="56"/>
      <c r="Q667" s="56"/>
      <c r="R667" s="56"/>
      <c r="S667" s="56"/>
      <c r="T667" s="56"/>
      <c r="U667" s="56"/>
      <c r="V667" s="56"/>
      <c r="W667" s="56"/>
      <c r="X667" s="56"/>
      <c r="Y667" s="56"/>
      <c r="Z667" s="56"/>
    </row>
    <row r="668" spans="1:26" ht="13" x14ac:dyDescent="0.15">
      <c r="A668" s="103"/>
      <c r="B668" s="104"/>
      <c r="C668" s="105"/>
      <c r="D668" s="56"/>
      <c r="E668" s="56"/>
      <c r="F668" s="106"/>
      <c r="G668" s="56"/>
      <c r="H668" s="56"/>
      <c r="I668" s="107"/>
      <c r="J668" s="56"/>
      <c r="K668" s="56"/>
      <c r="L668" s="56"/>
      <c r="M668" s="56"/>
      <c r="N668" s="56"/>
      <c r="O668" s="56"/>
      <c r="P668" s="56"/>
      <c r="Q668" s="56"/>
      <c r="R668" s="56"/>
      <c r="S668" s="56"/>
      <c r="T668" s="56"/>
      <c r="U668" s="56"/>
      <c r="V668" s="56"/>
      <c r="W668" s="56"/>
      <c r="X668" s="56"/>
      <c r="Y668" s="56"/>
      <c r="Z668" s="56"/>
    </row>
    <row r="669" spans="1:26" ht="13" x14ac:dyDescent="0.15">
      <c r="A669" s="103"/>
      <c r="B669" s="104"/>
      <c r="C669" s="105"/>
      <c r="D669" s="56"/>
      <c r="E669" s="56"/>
      <c r="F669" s="106"/>
      <c r="G669" s="56"/>
      <c r="H669" s="56"/>
      <c r="I669" s="107"/>
      <c r="J669" s="56"/>
      <c r="K669" s="56"/>
      <c r="L669" s="56"/>
      <c r="M669" s="56"/>
      <c r="N669" s="56"/>
      <c r="O669" s="56"/>
      <c r="P669" s="56"/>
      <c r="Q669" s="56"/>
      <c r="R669" s="56"/>
      <c r="S669" s="56"/>
      <c r="T669" s="56"/>
      <c r="U669" s="56"/>
      <c r="V669" s="56"/>
      <c r="W669" s="56"/>
      <c r="X669" s="56"/>
      <c r="Y669" s="56"/>
      <c r="Z669" s="56"/>
    </row>
    <row r="670" spans="1:26" ht="13" x14ac:dyDescent="0.15">
      <c r="A670" s="103"/>
      <c r="B670" s="104"/>
      <c r="C670" s="105"/>
      <c r="D670" s="56"/>
      <c r="E670" s="56"/>
      <c r="F670" s="106"/>
      <c r="G670" s="56"/>
      <c r="H670" s="56"/>
      <c r="I670" s="107"/>
      <c r="J670" s="56"/>
      <c r="K670" s="56"/>
      <c r="L670" s="56"/>
      <c r="M670" s="56"/>
      <c r="N670" s="56"/>
      <c r="O670" s="56"/>
      <c r="P670" s="56"/>
      <c r="Q670" s="56"/>
      <c r="R670" s="56"/>
      <c r="S670" s="56"/>
      <c r="T670" s="56"/>
      <c r="U670" s="56"/>
      <c r="V670" s="56"/>
      <c r="W670" s="56"/>
      <c r="X670" s="56"/>
      <c r="Y670" s="56"/>
      <c r="Z670" s="56"/>
    </row>
    <row r="671" spans="1:26" ht="13" x14ac:dyDescent="0.15">
      <c r="A671" s="103"/>
      <c r="B671" s="104"/>
      <c r="C671" s="105"/>
      <c r="D671" s="56"/>
      <c r="E671" s="56"/>
      <c r="F671" s="106"/>
      <c r="G671" s="56"/>
      <c r="H671" s="56"/>
      <c r="I671" s="107"/>
      <c r="J671" s="56"/>
      <c r="K671" s="56"/>
      <c r="L671" s="56"/>
      <c r="M671" s="56"/>
      <c r="N671" s="56"/>
      <c r="O671" s="56"/>
      <c r="P671" s="56"/>
      <c r="Q671" s="56"/>
      <c r="R671" s="56"/>
      <c r="S671" s="56"/>
      <c r="T671" s="56"/>
      <c r="U671" s="56"/>
      <c r="V671" s="56"/>
      <c r="W671" s="56"/>
      <c r="X671" s="56"/>
      <c r="Y671" s="56"/>
      <c r="Z671" s="56"/>
    </row>
    <row r="672" spans="1:26" ht="13" x14ac:dyDescent="0.15">
      <c r="A672" s="103"/>
      <c r="B672" s="104"/>
      <c r="C672" s="105"/>
      <c r="D672" s="56"/>
      <c r="E672" s="56"/>
      <c r="F672" s="106"/>
      <c r="G672" s="56"/>
      <c r="H672" s="56"/>
      <c r="I672" s="107"/>
      <c r="J672" s="56"/>
      <c r="K672" s="56"/>
      <c r="L672" s="56"/>
      <c r="M672" s="56"/>
      <c r="N672" s="56"/>
      <c r="O672" s="56"/>
      <c r="P672" s="56"/>
      <c r="Q672" s="56"/>
      <c r="R672" s="56"/>
      <c r="S672" s="56"/>
      <c r="T672" s="56"/>
      <c r="U672" s="56"/>
      <c r="V672" s="56"/>
      <c r="W672" s="56"/>
      <c r="X672" s="56"/>
      <c r="Y672" s="56"/>
      <c r="Z672" s="56"/>
    </row>
    <row r="673" spans="1:26" ht="13" x14ac:dyDescent="0.15">
      <c r="A673" s="103"/>
      <c r="B673" s="104"/>
      <c r="C673" s="105"/>
      <c r="D673" s="56"/>
      <c r="E673" s="56"/>
      <c r="F673" s="106"/>
      <c r="G673" s="56"/>
      <c r="H673" s="56"/>
      <c r="I673" s="107"/>
      <c r="J673" s="56"/>
      <c r="K673" s="56"/>
      <c r="L673" s="56"/>
      <c r="M673" s="56"/>
      <c r="N673" s="56"/>
      <c r="O673" s="56"/>
      <c r="P673" s="56"/>
      <c r="Q673" s="56"/>
      <c r="R673" s="56"/>
      <c r="S673" s="56"/>
      <c r="T673" s="56"/>
      <c r="U673" s="56"/>
      <c r="V673" s="56"/>
      <c r="W673" s="56"/>
      <c r="X673" s="56"/>
      <c r="Y673" s="56"/>
      <c r="Z673" s="56"/>
    </row>
    <row r="674" spans="1:26" ht="13" x14ac:dyDescent="0.15">
      <c r="A674" s="103"/>
      <c r="B674" s="104"/>
      <c r="C674" s="105"/>
      <c r="D674" s="56"/>
      <c r="E674" s="56"/>
      <c r="F674" s="106"/>
      <c r="G674" s="56"/>
      <c r="H674" s="56"/>
      <c r="I674" s="107"/>
      <c r="J674" s="56"/>
      <c r="K674" s="56"/>
      <c r="L674" s="56"/>
      <c r="M674" s="56"/>
      <c r="N674" s="56"/>
      <c r="O674" s="56"/>
      <c r="P674" s="56"/>
      <c r="Q674" s="56"/>
      <c r="R674" s="56"/>
      <c r="S674" s="56"/>
      <c r="T674" s="56"/>
      <c r="U674" s="56"/>
      <c r="V674" s="56"/>
      <c r="W674" s="56"/>
      <c r="X674" s="56"/>
      <c r="Y674" s="56"/>
      <c r="Z674" s="56"/>
    </row>
    <row r="675" spans="1:26" ht="13" x14ac:dyDescent="0.15">
      <c r="A675" s="103"/>
      <c r="B675" s="104"/>
      <c r="C675" s="105"/>
      <c r="D675" s="56"/>
      <c r="E675" s="56"/>
      <c r="F675" s="106"/>
      <c r="G675" s="56"/>
      <c r="H675" s="56"/>
      <c r="I675" s="107"/>
      <c r="J675" s="56"/>
      <c r="K675" s="56"/>
      <c r="L675" s="56"/>
      <c r="M675" s="56"/>
      <c r="N675" s="56"/>
      <c r="O675" s="56"/>
      <c r="P675" s="56"/>
      <c r="Q675" s="56"/>
      <c r="R675" s="56"/>
      <c r="S675" s="56"/>
      <c r="T675" s="56"/>
      <c r="U675" s="56"/>
      <c r="V675" s="56"/>
      <c r="W675" s="56"/>
      <c r="X675" s="56"/>
      <c r="Y675" s="56"/>
      <c r="Z675" s="56"/>
    </row>
    <row r="676" spans="1:26" ht="13" x14ac:dyDescent="0.15">
      <c r="A676" s="103"/>
      <c r="B676" s="104"/>
      <c r="C676" s="105"/>
      <c r="D676" s="56"/>
      <c r="E676" s="56"/>
      <c r="F676" s="106"/>
      <c r="G676" s="56"/>
      <c r="H676" s="56"/>
      <c r="I676" s="107"/>
      <c r="J676" s="56"/>
      <c r="K676" s="56"/>
      <c r="L676" s="56"/>
      <c r="M676" s="56"/>
      <c r="N676" s="56"/>
      <c r="O676" s="56"/>
      <c r="P676" s="56"/>
      <c r="Q676" s="56"/>
      <c r="R676" s="56"/>
      <c r="S676" s="56"/>
      <c r="T676" s="56"/>
      <c r="U676" s="56"/>
      <c r="V676" s="56"/>
      <c r="W676" s="56"/>
      <c r="X676" s="56"/>
      <c r="Y676" s="56"/>
      <c r="Z676" s="56"/>
    </row>
    <row r="677" spans="1:26" ht="13" x14ac:dyDescent="0.15">
      <c r="A677" s="103"/>
      <c r="B677" s="104"/>
      <c r="C677" s="105"/>
      <c r="D677" s="56"/>
      <c r="E677" s="56"/>
      <c r="F677" s="106"/>
      <c r="G677" s="56"/>
      <c r="H677" s="56"/>
      <c r="I677" s="107"/>
      <c r="J677" s="56"/>
      <c r="K677" s="56"/>
      <c r="L677" s="56"/>
      <c r="M677" s="56"/>
      <c r="N677" s="56"/>
      <c r="O677" s="56"/>
      <c r="P677" s="56"/>
      <c r="Q677" s="56"/>
      <c r="R677" s="56"/>
      <c r="S677" s="56"/>
      <c r="T677" s="56"/>
      <c r="U677" s="56"/>
      <c r="V677" s="56"/>
      <c r="W677" s="56"/>
      <c r="X677" s="56"/>
      <c r="Y677" s="56"/>
      <c r="Z677" s="56"/>
    </row>
    <row r="678" spans="1:26" ht="13" x14ac:dyDescent="0.15">
      <c r="A678" s="103"/>
      <c r="B678" s="104"/>
      <c r="C678" s="105"/>
      <c r="D678" s="56"/>
      <c r="E678" s="56"/>
      <c r="F678" s="106"/>
      <c r="G678" s="56"/>
      <c r="H678" s="56"/>
      <c r="I678" s="107"/>
      <c r="J678" s="56"/>
      <c r="K678" s="56"/>
      <c r="L678" s="56"/>
      <c r="M678" s="56"/>
      <c r="N678" s="56"/>
      <c r="O678" s="56"/>
      <c r="P678" s="56"/>
      <c r="Q678" s="56"/>
      <c r="R678" s="56"/>
      <c r="S678" s="56"/>
      <c r="T678" s="56"/>
      <c r="U678" s="56"/>
      <c r="V678" s="56"/>
      <c r="W678" s="56"/>
      <c r="X678" s="56"/>
      <c r="Y678" s="56"/>
      <c r="Z678" s="56"/>
    </row>
    <row r="679" spans="1:26" ht="13" x14ac:dyDescent="0.15">
      <c r="A679" s="103"/>
      <c r="B679" s="104"/>
      <c r="C679" s="105"/>
      <c r="D679" s="56"/>
      <c r="E679" s="56"/>
      <c r="F679" s="106"/>
      <c r="G679" s="56"/>
      <c r="H679" s="56"/>
      <c r="I679" s="107"/>
      <c r="J679" s="56"/>
      <c r="K679" s="56"/>
      <c r="L679" s="56"/>
      <c r="M679" s="56"/>
      <c r="N679" s="56"/>
      <c r="O679" s="56"/>
      <c r="P679" s="56"/>
      <c r="Q679" s="56"/>
      <c r="R679" s="56"/>
      <c r="S679" s="56"/>
      <c r="T679" s="56"/>
      <c r="U679" s="56"/>
      <c r="V679" s="56"/>
      <c r="W679" s="56"/>
      <c r="X679" s="56"/>
      <c r="Y679" s="56"/>
      <c r="Z679" s="56"/>
    </row>
    <row r="680" spans="1:26" ht="13" x14ac:dyDescent="0.15">
      <c r="A680" s="103"/>
      <c r="B680" s="104"/>
      <c r="C680" s="105"/>
      <c r="D680" s="56"/>
      <c r="E680" s="56"/>
      <c r="F680" s="106"/>
      <c r="G680" s="56"/>
      <c r="H680" s="56"/>
      <c r="I680" s="107"/>
      <c r="J680" s="56"/>
      <c r="K680" s="56"/>
      <c r="L680" s="56"/>
      <c r="M680" s="56"/>
      <c r="N680" s="56"/>
      <c r="O680" s="56"/>
      <c r="P680" s="56"/>
      <c r="Q680" s="56"/>
      <c r="R680" s="56"/>
      <c r="S680" s="56"/>
      <c r="T680" s="56"/>
      <c r="U680" s="56"/>
      <c r="V680" s="56"/>
      <c r="W680" s="56"/>
      <c r="X680" s="56"/>
      <c r="Y680" s="56"/>
      <c r="Z680" s="56"/>
    </row>
    <row r="681" spans="1:26" ht="13" x14ac:dyDescent="0.15">
      <c r="A681" s="103"/>
      <c r="B681" s="104"/>
      <c r="C681" s="105"/>
      <c r="D681" s="56"/>
      <c r="E681" s="56"/>
      <c r="F681" s="106"/>
      <c r="G681" s="56"/>
      <c r="H681" s="56"/>
      <c r="I681" s="107"/>
      <c r="J681" s="56"/>
      <c r="K681" s="56"/>
      <c r="L681" s="56"/>
      <c r="M681" s="56"/>
      <c r="N681" s="56"/>
      <c r="O681" s="56"/>
      <c r="P681" s="56"/>
      <c r="Q681" s="56"/>
      <c r="R681" s="56"/>
      <c r="S681" s="56"/>
      <c r="T681" s="56"/>
      <c r="U681" s="56"/>
      <c r="V681" s="56"/>
      <c r="W681" s="56"/>
      <c r="X681" s="56"/>
      <c r="Y681" s="56"/>
      <c r="Z681" s="56"/>
    </row>
    <row r="682" spans="1:26" ht="13" x14ac:dyDescent="0.15">
      <c r="A682" s="103"/>
      <c r="B682" s="104"/>
      <c r="C682" s="105"/>
      <c r="D682" s="56"/>
      <c r="E682" s="56"/>
      <c r="F682" s="106"/>
      <c r="G682" s="56"/>
      <c r="H682" s="56"/>
      <c r="I682" s="107"/>
      <c r="J682" s="56"/>
      <c r="K682" s="56"/>
      <c r="L682" s="56"/>
      <c r="M682" s="56"/>
      <c r="N682" s="56"/>
      <c r="O682" s="56"/>
      <c r="P682" s="56"/>
      <c r="Q682" s="56"/>
      <c r="R682" s="56"/>
      <c r="S682" s="56"/>
      <c r="T682" s="56"/>
      <c r="U682" s="56"/>
      <c r="V682" s="56"/>
      <c r="W682" s="56"/>
      <c r="X682" s="56"/>
      <c r="Y682" s="56"/>
      <c r="Z682" s="56"/>
    </row>
    <row r="683" spans="1:26" ht="13" x14ac:dyDescent="0.15">
      <c r="A683" s="103"/>
      <c r="B683" s="104"/>
      <c r="C683" s="105"/>
      <c r="D683" s="56"/>
      <c r="E683" s="56"/>
      <c r="F683" s="106"/>
      <c r="G683" s="56"/>
      <c r="H683" s="56"/>
      <c r="I683" s="107"/>
      <c r="J683" s="56"/>
      <c r="K683" s="56"/>
      <c r="L683" s="56"/>
      <c r="M683" s="56"/>
      <c r="N683" s="56"/>
      <c r="O683" s="56"/>
      <c r="P683" s="56"/>
      <c r="Q683" s="56"/>
      <c r="R683" s="56"/>
      <c r="S683" s="56"/>
      <c r="T683" s="56"/>
      <c r="U683" s="56"/>
      <c r="V683" s="56"/>
      <c r="W683" s="56"/>
      <c r="X683" s="56"/>
      <c r="Y683" s="56"/>
      <c r="Z683" s="56"/>
    </row>
    <row r="684" spans="1:26" ht="13" x14ac:dyDescent="0.15">
      <c r="A684" s="103"/>
      <c r="B684" s="104"/>
      <c r="C684" s="105"/>
      <c r="D684" s="56"/>
      <c r="E684" s="56"/>
      <c r="F684" s="106"/>
      <c r="G684" s="56"/>
      <c r="H684" s="56"/>
      <c r="I684" s="107"/>
      <c r="J684" s="56"/>
      <c r="K684" s="56"/>
      <c r="L684" s="56"/>
      <c r="M684" s="56"/>
      <c r="N684" s="56"/>
      <c r="O684" s="56"/>
      <c r="P684" s="56"/>
      <c r="Q684" s="56"/>
      <c r="R684" s="56"/>
      <c r="S684" s="56"/>
      <c r="T684" s="56"/>
      <c r="U684" s="56"/>
      <c r="V684" s="56"/>
      <c r="W684" s="56"/>
      <c r="X684" s="56"/>
      <c r="Y684" s="56"/>
      <c r="Z684" s="56"/>
    </row>
    <row r="685" spans="1:26" ht="13" x14ac:dyDescent="0.15">
      <c r="A685" s="103"/>
      <c r="B685" s="104"/>
      <c r="C685" s="105"/>
      <c r="D685" s="56"/>
      <c r="E685" s="56"/>
      <c r="F685" s="106"/>
      <c r="G685" s="56"/>
      <c r="H685" s="56"/>
      <c r="I685" s="107"/>
      <c r="J685" s="56"/>
      <c r="K685" s="56"/>
      <c r="L685" s="56"/>
      <c r="M685" s="56"/>
      <c r="N685" s="56"/>
      <c r="O685" s="56"/>
      <c r="P685" s="56"/>
      <c r="Q685" s="56"/>
      <c r="R685" s="56"/>
      <c r="S685" s="56"/>
      <c r="T685" s="56"/>
      <c r="U685" s="56"/>
      <c r="V685" s="56"/>
      <c r="W685" s="56"/>
      <c r="X685" s="56"/>
      <c r="Y685" s="56"/>
      <c r="Z685" s="56"/>
    </row>
    <row r="686" spans="1:26" ht="13" x14ac:dyDescent="0.15">
      <c r="A686" s="103"/>
      <c r="B686" s="104"/>
      <c r="C686" s="105"/>
      <c r="D686" s="56"/>
      <c r="E686" s="56"/>
      <c r="F686" s="106"/>
      <c r="G686" s="56"/>
      <c r="H686" s="56"/>
      <c r="I686" s="107"/>
      <c r="J686" s="56"/>
      <c r="K686" s="56"/>
      <c r="L686" s="56"/>
      <c r="M686" s="56"/>
      <c r="N686" s="56"/>
      <c r="O686" s="56"/>
      <c r="P686" s="56"/>
      <c r="Q686" s="56"/>
      <c r="R686" s="56"/>
      <c r="S686" s="56"/>
      <c r="T686" s="56"/>
      <c r="U686" s="56"/>
      <c r="V686" s="56"/>
      <c r="W686" s="56"/>
      <c r="X686" s="56"/>
      <c r="Y686" s="56"/>
      <c r="Z686" s="56"/>
    </row>
    <row r="687" spans="1:26" ht="13" x14ac:dyDescent="0.15">
      <c r="A687" s="103"/>
      <c r="B687" s="104"/>
      <c r="C687" s="105"/>
      <c r="D687" s="56"/>
      <c r="E687" s="56"/>
      <c r="F687" s="106"/>
      <c r="G687" s="56"/>
      <c r="H687" s="56"/>
      <c r="I687" s="107"/>
      <c r="J687" s="56"/>
      <c r="K687" s="56"/>
      <c r="L687" s="56"/>
      <c r="M687" s="56"/>
      <c r="N687" s="56"/>
      <c r="O687" s="56"/>
      <c r="P687" s="56"/>
      <c r="Q687" s="56"/>
      <c r="R687" s="56"/>
      <c r="S687" s="56"/>
      <c r="T687" s="56"/>
      <c r="U687" s="56"/>
      <c r="V687" s="56"/>
      <c r="W687" s="56"/>
      <c r="X687" s="56"/>
      <c r="Y687" s="56"/>
      <c r="Z687" s="56"/>
    </row>
    <row r="688" spans="1:26" ht="13" x14ac:dyDescent="0.15">
      <c r="A688" s="103"/>
      <c r="B688" s="104"/>
      <c r="C688" s="105"/>
      <c r="D688" s="56"/>
      <c r="E688" s="56"/>
      <c r="F688" s="106"/>
      <c r="G688" s="56"/>
      <c r="H688" s="56"/>
      <c r="I688" s="107"/>
      <c r="J688" s="56"/>
      <c r="K688" s="56"/>
      <c r="L688" s="56"/>
      <c r="M688" s="56"/>
      <c r="N688" s="56"/>
      <c r="O688" s="56"/>
      <c r="P688" s="56"/>
      <c r="Q688" s="56"/>
      <c r="R688" s="56"/>
      <c r="S688" s="56"/>
      <c r="T688" s="56"/>
      <c r="U688" s="56"/>
      <c r="V688" s="56"/>
      <c r="W688" s="56"/>
      <c r="X688" s="56"/>
      <c r="Y688" s="56"/>
      <c r="Z688" s="56"/>
    </row>
    <row r="689" spans="1:26" ht="13" x14ac:dyDescent="0.15">
      <c r="A689" s="103"/>
      <c r="B689" s="104"/>
      <c r="C689" s="105"/>
      <c r="D689" s="56"/>
      <c r="E689" s="56"/>
      <c r="F689" s="106"/>
      <c r="G689" s="56"/>
      <c r="H689" s="56"/>
      <c r="I689" s="107"/>
      <c r="J689" s="56"/>
      <c r="K689" s="56"/>
      <c r="L689" s="56"/>
      <c r="M689" s="56"/>
      <c r="N689" s="56"/>
      <c r="O689" s="56"/>
      <c r="P689" s="56"/>
      <c r="Q689" s="56"/>
      <c r="R689" s="56"/>
      <c r="S689" s="56"/>
      <c r="T689" s="56"/>
      <c r="U689" s="56"/>
      <c r="V689" s="56"/>
      <c r="W689" s="56"/>
      <c r="X689" s="56"/>
      <c r="Y689" s="56"/>
      <c r="Z689" s="56"/>
    </row>
    <row r="690" spans="1:26" ht="13" x14ac:dyDescent="0.15">
      <c r="A690" s="103"/>
      <c r="B690" s="104"/>
      <c r="C690" s="105"/>
      <c r="D690" s="56"/>
      <c r="E690" s="56"/>
      <c r="F690" s="106"/>
      <c r="G690" s="56"/>
      <c r="H690" s="56"/>
      <c r="I690" s="107"/>
      <c r="J690" s="56"/>
      <c r="K690" s="56"/>
      <c r="L690" s="56"/>
      <c r="M690" s="56"/>
      <c r="N690" s="56"/>
      <c r="O690" s="56"/>
      <c r="P690" s="56"/>
      <c r="Q690" s="56"/>
      <c r="R690" s="56"/>
      <c r="S690" s="56"/>
      <c r="T690" s="56"/>
      <c r="U690" s="56"/>
      <c r="V690" s="56"/>
      <c r="W690" s="56"/>
      <c r="X690" s="56"/>
      <c r="Y690" s="56"/>
      <c r="Z690" s="56"/>
    </row>
    <row r="691" spans="1:26" ht="13" x14ac:dyDescent="0.15">
      <c r="A691" s="103"/>
      <c r="B691" s="104"/>
      <c r="C691" s="105"/>
      <c r="D691" s="56"/>
      <c r="E691" s="56"/>
      <c r="F691" s="106"/>
      <c r="G691" s="56"/>
      <c r="H691" s="56"/>
      <c r="I691" s="107"/>
      <c r="J691" s="56"/>
      <c r="K691" s="56"/>
      <c r="L691" s="56"/>
      <c r="M691" s="56"/>
      <c r="N691" s="56"/>
      <c r="O691" s="56"/>
      <c r="P691" s="56"/>
      <c r="Q691" s="56"/>
      <c r="R691" s="56"/>
      <c r="S691" s="56"/>
      <c r="T691" s="56"/>
      <c r="U691" s="56"/>
      <c r="V691" s="56"/>
      <c r="W691" s="56"/>
      <c r="X691" s="56"/>
      <c r="Y691" s="56"/>
      <c r="Z691" s="56"/>
    </row>
    <row r="692" spans="1:26" ht="13" x14ac:dyDescent="0.15">
      <c r="A692" s="103"/>
      <c r="B692" s="104"/>
      <c r="C692" s="105"/>
      <c r="D692" s="56"/>
      <c r="E692" s="56"/>
      <c r="F692" s="106"/>
      <c r="G692" s="56"/>
      <c r="H692" s="56"/>
      <c r="I692" s="107"/>
      <c r="J692" s="56"/>
      <c r="K692" s="56"/>
      <c r="L692" s="56"/>
      <c r="M692" s="56"/>
      <c r="N692" s="56"/>
      <c r="O692" s="56"/>
      <c r="P692" s="56"/>
      <c r="Q692" s="56"/>
      <c r="R692" s="56"/>
      <c r="S692" s="56"/>
      <c r="T692" s="56"/>
      <c r="U692" s="56"/>
      <c r="V692" s="56"/>
      <c r="W692" s="56"/>
      <c r="X692" s="56"/>
      <c r="Y692" s="56"/>
      <c r="Z692" s="56"/>
    </row>
    <row r="693" spans="1:26" ht="13" x14ac:dyDescent="0.15">
      <c r="A693" s="103"/>
      <c r="B693" s="104"/>
      <c r="C693" s="105"/>
      <c r="D693" s="56"/>
      <c r="E693" s="56"/>
      <c r="F693" s="106"/>
      <c r="G693" s="56"/>
      <c r="H693" s="56"/>
      <c r="I693" s="107"/>
      <c r="J693" s="56"/>
      <c r="K693" s="56"/>
      <c r="L693" s="56"/>
      <c r="M693" s="56"/>
      <c r="N693" s="56"/>
      <c r="O693" s="56"/>
      <c r="P693" s="56"/>
      <c r="Q693" s="56"/>
      <c r="R693" s="56"/>
      <c r="S693" s="56"/>
      <c r="T693" s="56"/>
      <c r="U693" s="56"/>
      <c r="V693" s="56"/>
      <c r="W693" s="56"/>
      <c r="X693" s="56"/>
      <c r="Y693" s="56"/>
      <c r="Z693" s="56"/>
    </row>
    <row r="694" spans="1:26" ht="13" x14ac:dyDescent="0.15">
      <c r="A694" s="103"/>
      <c r="B694" s="104"/>
      <c r="C694" s="105"/>
      <c r="D694" s="56"/>
      <c r="E694" s="56"/>
      <c r="F694" s="106"/>
      <c r="G694" s="56"/>
      <c r="H694" s="56"/>
      <c r="I694" s="107"/>
      <c r="J694" s="56"/>
      <c r="K694" s="56"/>
      <c r="L694" s="56"/>
      <c r="M694" s="56"/>
      <c r="N694" s="56"/>
      <c r="O694" s="56"/>
      <c r="P694" s="56"/>
      <c r="Q694" s="56"/>
      <c r="R694" s="56"/>
      <c r="S694" s="56"/>
      <c r="T694" s="56"/>
      <c r="U694" s="56"/>
      <c r="V694" s="56"/>
      <c r="W694" s="56"/>
      <c r="X694" s="56"/>
      <c r="Y694" s="56"/>
      <c r="Z694" s="56"/>
    </row>
    <row r="695" spans="1:26" ht="13" x14ac:dyDescent="0.15">
      <c r="A695" s="103"/>
      <c r="B695" s="104"/>
      <c r="C695" s="105"/>
      <c r="D695" s="56"/>
      <c r="E695" s="56"/>
      <c r="F695" s="106"/>
      <c r="G695" s="56"/>
      <c r="H695" s="56"/>
      <c r="I695" s="107"/>
      <c r="J695" s="56"/>
      <c r="K695" s="56"/>
      <c r="L695" s="56"/>
      <c r="M695" s="56"/>
      <c r="N695" s="56"/>
      <c r="O695" s="56"/>
      <c r="P695" s="56"/>
      <c r="Q695" s="56"/>
      <c r="R695" s="56"/>
      <c r="S695" s="56"/>
      <c r="T695" s="56"/>
      <c r="U695" s="56"/>
      <c r="V695" s="56"/>
      <c r="W695" s="56"/>
      <c r="X695" s="56"/>
      <c r="Y695" s="56"/>
      <c r="Z695" s="56"/>
    </row>
    <row r="696" spans="1:26" ht="13" x14ac:dyDescent="0.15">
      <c r="A696" s="103"/>
      <c r="B696" s="104"/>
      <c r="C696" s="105"/>
      <c r="D696" s="56"/>
      <c r="E696" s="56"/>
      <c r="F696" s="106"/>
      <c r="G696" s="56"/>
      <c r="H696" s="56"/>
      <c r="I696" s="107"/>
      <c r="J696" s="56"/>
      <c r="K696" s="56"/>
      <c r="L696" s="56"/>
      <c r="M696" s="56"/>
      <c r="N696" s="56"/>
      <c r="O696" s="56"/>
      <c r="P696" s="56"/>
      <c r="Q696" s="56"/>
      <c r="R696" s="56"/>
      <c r="S696" s="56"/>
      <c r="T696" s="56"/>
      <c r="U696" s="56"/>
      <c r="V696" s="56"/>
      <c r="W696" s="56"/>
      <c r="X696" s="56"/>
      <c r="Y696" s="56"/>
      <c r="Z696" s="56"/>
    </row>
    <row r="697" spans="1:26" ht="13" x14ac:dyDescent="0.15">
      <c r="A697" s="103"/>
      <c r="B697" s="104"/>
      <c r="C697" s="105"/>
      <c r="D697" s="56"/>
      <c r="E697" s="56"/>
      <c r="F697" s="106"/>
      <c r="G697" s="56"/>
      <c r="H697" s="56"/>
      <c r="I697" s="107"/>
      <c r="J697" s="56"/>
      <c r="K697" s="56"/>
      <c r="L697" s="56"/>
      <c r="M697" s="56"/>
      <c r="N697" s="56"/>
      <c r="O697" s="56"/>
      <c r="P697" s="56"/>
      <c r="Q697" s="56"/>
      <c r="R697" s="56"/>
      <c r="S697" s="56"/>
      <c r="T697" s="56"/>
      <c r="U697" s="56"/>
      <c r="V697" s="56"/>
      <c r="W697" s="56"/>
      <c r="X697" s="56"/>
      <c r="Y697" s="56"/>
      <c r="Z697" s="56"/>
    </row>
    <row r="698" spans="1:26" ht="13" x14ac:dyDescent="0.15">
      <c r="A698" s="103"/>
      <c r="B698" s="104"/>
      <c r="C698" s="105"/>
      <c r="D698" s="56"/>
      <c r="E698" s="56"/>
      <c r="F698" s="106"/>
      <c r="G698" s="56"/>
      <c r="H698" s="56"/>
      <c r="I698" s="107"/>
      <c r="J698" s="56"/>
      <c r="K698" s="56"/>
      <c r="L698" s="56"/>
      <c r="M698" s="56"/>
      <c r="N698" s="56"/>
      <c r="O698" s="56"/>
      <c r="P698" s="56"/>
      <c r="Q698" s="56"/>
      <c r="R698" s="56"/>
      <c r="S698" s="56"/>
      <c r="T698" s="56"/>
      <c r="U698" s="56"/>
      <c r="V698" s="56"/>
      <c r="W698" s="56"/>
      <c r="X698" s="56"/>
      <c r="Y698" s="56"/>
      <c r="Z698" s="56"/>
    </row>
    <row r="699" spans="1:26" ht="13" x14ac:dyDescent="0.15">
      <c r="A699" s="103"/>
      <c r="B699" s="104"/>
      <c r="C699" s="105"/>
      <c r="D699" s="56"/>
      <c r="E699" s="56"/>
      <c r="F699" s="106"/>
      <c r="G699" s="56"/>
      <c r="H699" s="56"/>
      <c r="I699" s="107"/>
      <c r="J699" s="56"/>
      <c r="K699" s="56"/>
      <c r="L699" s="56"/>
      <c r="M699" s="56"/>
      <c r="N699" s="56"/>
      <c r="O699" s="56"/>
      <c r="P699" s="56"/>
      <c r="Q699" s="56"/>
      <c r="R699" s="56"/>
      <c r="S699" s="56"/>
      <c r="T699" s="56"/>
      <c r="U699" s="56"/>
      <c r="V699" s="56"/>
      <c r="W699" s="56"/>
      <c r="X699" s="56"/>
      <c r="Y699" s="56"/>
      <c r="Z699" s="56"/>
    </row>
    <row r="700" spans="1:26" ht="13" x14ac:dyDescent="0.15">
      <c r="A700" s="103"/>
      <c r="B700" s="104"/>
      <c r="C700" s="105"/>
      <c r="D700" s="56"/>
      <c r="E700" s="56"/>
      <c r="F700" s="106"/>
      <c r="G700" s="56"/>
      <c r="H700" s="56"/>
      <c r="I700" s="107"/>
      <c r="J700" s="56"/>
      <c r="K700" s="56"/>
      <c r="L700" s="56"/>
      <c r="M700" s="56"/>
      <c r="N700" s="56"/>
      <c r="O700" s="56"/>
      <c r="P700" s="56"/>
      <c r="Q700" s="56"/>
      <c r="R700" s="56"/>
      <c r="S700" s="56"/>
      <c r="T700" s="56"/>
      <c r="U700" s="56"/>
      <c r="V700" s="56"/>
      <c r="W700" s="56"/>
      <c r="X700" s="56"/>
      <c r="Y700" s="56"/>
      <c r="Z700" s="56"/>
    </row>
    <row r="701" spans="1:26" ht="13" x14ac:dyDescent="0.15">
      <c r="A701" s="103"/>
      <c r="B701" s="104"/>
      <c r="C701" s="105"/>
      <c r="D701" s="56"/>
      <c r="E701" s="56"/>
      <c r="F701" s="106"/>
      <c r="G701" s="56"/>
      <c r="H701" s="56"/>
      <c r="I701" s="107"/>
      <c r="J701" s="56"/>
      <c r="K701" s="56"/>
      <c r="L701" s="56"/>
      <c r="M701" s="56"/>
      <c r="N701" s="56"/>
      <c r="O701" s="56"/>
      <c r="P701" s="56"/>
      <c r="Q701" s="56"/>
      <c r="R701" s="56"/>
      <c r="S701" s="56"/>
      <c r="T701" s="56"/>
      <c r="U701" s="56"/>
      <c r="V701" s="56"/>
      <c r="W701" s="56"/>
      <c r="X701" s="56"/>
      <c r="Y701" s="56"/>
      <c r="Z701" s="56"/>
    </row>
    <row r="702" spans="1:26" ht="13" x14ac:dyDescent="0.15">
      <c r="A702" s="103"/>
      <c r="B702" s="104"/>
      <c r="C702" s="105"/>
      <c r="D702" s="56"/>
      <c r="E702" s="56"/>
      <c r="F702" s="106"/>
      <c r="G702" s="56"/>
      <c r="H702" s="56"/>
      <c r="I702" s="107"/>
      <c r="J702" s="56"/>
      <c r="K702" s="56"/>
      <c r="L702" s="56"/>
      <c r="M702" s="56"/>
      <c r="N702" s="56"/>
      <c r="O702" s="56"/>
      <c r="P702" s="56"/>
      <c r="Q702" s="56"/>
      <c r="R702" s="56"/>
      <c r="S702" s="56"/>
      <c r="T702" s="56"/>
      <c r="U702" s="56"/>
      <c r="V702" s="56"/>
      <c r="W702" s="56"/>
      <c r="X702" s="56"/>
      <c r="Y702" s="56"/>
      <c r="Z702" s="56"/>
    </row>
    <row r="703" spans="1:26" ht="13" x14ac:dyDescent="0.15">
      <c r="A703" s="103"/>
      <c r="B703" s="104"/>
      <c r="C703" s="105"/>
      <c r="D703" s="56"/>
      <c r="E703" s="56"/>
      <c r="F703" s="106"/>
      <c r="G703" s="56"/>
      <c r="H703" s="56"/>
      <c r="I703" s="107"/>
      <c r="J703" s="56"/>
      <c r="K703" s="56"/>
      <c r="L703" s="56"/>
      <c r="M703" s="56"/>
      <c r="N703" s="56"/>
      <c r="O703" s="56"/>
      <c r="P703" s="56"/>
      <c r="Q703" s="56"/>
      <c r="R703" s="56"/>
      <c r="S703" s="56"/>
      <c r="T703" s="56"/>
      <c r="U703" s="56"/>
      <c r="V703" s="56"/>
      <c r="W703" s="56"/>
      <c r="X703" s="56"/>
      <c r="Y703" s="56"/>
      <c r="Z703" s="56"/>
    </row>
    <row r="704" spans="1:26" ht="13" x14ac:dyDescent="0.15">
      <c r="A704" s="103"/>
      <c r="B704" s="104"/>
      <c r="C704" s="105"/>
      <c r="D704" s="56"/>
      <c r="E704" s="56"/>
      <c r="F704" s="106"/>
      <c r="G704" s="56"/>
      <c r="H704" s="56"/>
      <c r="I704" s="107"/>
      <c r="J704" s="56"/>
      <c r="K704" s="56"/>
      <c r="L704" s="56"/>
      <c r="M704" s="56"/>
      <c r="N704" s="56"/>
      <c r="O704" s="56"/>
      <c r="P704" s="56"/>
      <c r="Q704" s="56"/>
      <c r="R704" s="56"/>
      <c r="S704" s="56"/>
      <c r="T704" s="56"/>
      <c r="U704" s="56"/>
      <c r="V704" s="56"/>
      <c r="W704" s="56"/>
      <c r="X704" s="56"/>
      <c r="Y704" s="56"/>
      <c r="Z704" s="56"/>
    </row>
    <row r="705" spans="1:26" ht="13" x14ac:dyDescent="0.15">
      <c r="A705" s="103"/>
      <c r="B705" s="104"/>
      <c r="C705" s="105"/>
      <c r="D705" s="56"/>
      <c r="E705" s="56"/>
      <c r="F705" s="106"/>
      <c r="G705" s="56"/>
      <c r="H705" s="56"/>
      <c r="I705" s="107"/>
      <c r="J705" s="56"/>
      <c r="K705" s="56"/>
      <c r="L705" s="56"/>
      <c r="M705" s="56"/>
      <c r="N705" s="56"/>
      <c r="O705" s="56"/>
      <c r="P705" s="56"/>
      <c r="Q705" s="56"/>
      <c r="R705" s="56"/>
      <c r="S705" s="56"/>
      <c r="T705" s="56"/>
      <c r="U705" s="56"/>
      <c r="V705" s="56"/>
      <c r="W705" s="56"/>
      <c r="X705" s="56"/>
      <c r="Y705" s="56"/>
      <c r="Z705" s="56"/>
    </row>
    <row r="706" spans="1:26" ht="13" x14ac:dyDescent="0.15">
      <c r="A706" s="103"/>
      <c r="B706" s="104"/>
      <c r="C706" s="105"/>
      <c r="D706" s="56"/>
      <c r="E706" s="56"/>
      <c r="F706" s="106"/>
      <c r="G706" s="56"/>
      <c r="H706" s="56"/>
      <c r="I706" s="107"/>
      <c r="J706" s="56"/>
      <c r="K706" s="56"/>
      <c r="L706" s="56"/>
      <c r="M706" s="56"/>
      <c r="N706" s="56"/>
      <c r="O706" s="56"/>
      <c r="P706" s="56"/>
      <c r="Q706" s="56"/>
      <c r="R706" s="56"/>
      <c r="S706" s="56"/>
      <c r="T706" s="56"/>
      <c r="U706" s="56"/>
      <c r="V706" s="56"/>
      <c r="W706" s="56"/>
      <c r="X706" s="56"/>
      <c r="Y706" s="56"/>
      <c r="Z706" s="56"/>
    </row>
    <row r="707" spans="1:26" ht="13" x14ac:dyDescent="0.15">
      <c r="A707" s="103"/>
      <c r="B707" s="104"/>
      <c r="C707" s="105"/>
      <c r="D707" s="56"/>
      <c r="E707" s="56"/>
      <c r="F707" s="106"/>
      <c r="G707" s="56"/>
      <c r="H707" s="56"/>
      <c r="I707" s="107"/>
      <c r="J707" s="56"/>
      <c r="K707" s="56"/>
      <c r="L707" s="56"/>
      <c r="M707" s="56"/>
      <c r="N707" s="56"/>
      <c r="O707" s="56"/>
      <c r="P707" s="56"/>
      <c r="Q707" s="56"/>
      <c r="R707" s="56"/>
      <c r="S707" s="56"/>
      <c r="T707" s="56"/>
      <c r="U707" s="56"/>
      <c r="V707" s="56"/>
      <c r="W707" s="56"/>
      <c r="X707" s="56"/>
      <c r="Y707" s="56"/>
      <c r="Z707" s="56"/>
    </row>
    <row r="708" spans="1:26" ht="13" x14ac:dyDescent="0.15">
      <c r="A708" s="103"/>
      <c r="B708" s="104"/>
      <c r="C708" s="105"/>
      <c r="D708" s="56"/>
      <c r="E708" s="56"/>
      <c r="F708" s="106"/>
      <c r="G708" s="56"/>
      <c r="H708" s="56"/>
      <c r="I708" s="107"/>
      <c r="J708" s="56"/>
      <c r="K708" s="56"/>
      <c r="L708" s="56"/>
      <c r="M708" s="56"/>
      <c r="N708" s="56"/>
      <c r="O708" s="56"/>
      <c r="P708" s="56"/>
      <c r="Q708" s="56"/>
      <c r="R708" s="56"/>
      <c r="S708" s="56"/>
      <c r="T708" s="56"/>
      <c r="U708" s="56"/>
      <c r="V708" s="56"/>
      <c r="W708" s="56"/>
      <c r="X708" s="56"/>
      <c r="Y708" s="56"/>
      <c r="Z708" s="56"/>
    </row>
    <row r="709" spans="1:26" ht="13" x14ac:dyDescent="0.15">
      <c r="A709" s="103"/>
      <c r="B709" s="104"/>
      <c r="C709" s="105"/>
      <c r="D709" s="56"/>
      <c r="E709" s="56"/>
      <c r="F709" s="106"/>
      <c r="G709" s="56"/>
      <c r="H709" s="56"/>
      <c r="I709" s="107"/>
      <c r="J709" s="56"/>
      <c r="K709" s="56"/>
      <c r="L709" s="56"/>
      <c r="M709" s="56"/>
      <c r="N709" s="56"/>
      <c r="O709" s="56"/>
      <c r="P709" s="56"/>
      <c r="Q709" s="56"/>
      <c r="R709" s="56"/>
      <c r="S709" s="56"/>
      <c r="T709" s="56"/>
      <c r="U709" s="56"/>
      <c r="V709" s="56"/>
      <c r="W709" s="56"/>
      <c r="X709" s="56"/>
      <c r="Y709" s="56"/>
      <c r="Z709" s="56"/>
    </row>
    <row r="710" spans="1:26" ht="13" x14ac:dyDescent="0.15">
      <c r="A710" s="103"/>
      <c r="B710" s="104"/>
      <c r="C710" s="105"/>
      <c r="D710" s="56"/>
      <c r="E710" s="56"/>
      <c r="F710" s="106"/>
      <c r="G710" s="56"/>
      <c r="H710" s="56"/>
      <c r="I710" s="107"/>
      <c r="J710" s="56"/>
      <c r="K710" s="56"/>
      <c r="L710" s="56"/>
      <c r="M710" s="56"/>
      <c r="N710" s="56"/>
      <c r="O710" s="56"/>
      <c r="P710" s="56"/>
      <c r="Q710" s="56"/>
      <c r="R710" s="56"/>
      <c r="S710" s="56"/>
      <c r="T710" s="56"/>
      <c r="U710" s="56"/>
      <c r="V710" s="56"/>
      <c r="W710" s="56"/>
      <c r="X710" s="56"/>
      <c r="Y710" s="56"/>
      <c r="Z710" s="56"/>
    </row>
    <row r="711" spans="1:26" ht="13" x14ac:dyDescent="0.15">
      <c r="A711" s="103"/>
      <c r="B711" s="104"/>
      <c r="C711" s="105"/>
      <c r="D711" s="56"/>
      <c r="E711" s="56"/>
      <c r="F711" s="106"/>
      <c r="G711" s="56"/>
      <c r="H711" s="56"/>
      <c r="I711" s="107"/>
      <c r="J711" s="56"/>
      <c r="K711" s="56"/>
      <c r="L711" s="56"/>
      <c r="M711" s="56"/>
      <c r="N711" s="56"/>
      <c r="O711" s="56"/>
      <c r="P711" s="56"/>
      <c r="Q711" s="56"/>
      <c r="R711" s="56"/>
      <c r="S711" s="56"/>
      <c r="T711" s="56"/>
      <c r="U711" s="56"/>
      <c r="V711" s="56"/>
      <c r="W711" s="56"/>
      <c r="X711" s="56"/>
      <c r="Y711" s="56"/>
      <c r="Z711" s="56"/>
    </row>
    <row r="712" spans="1:26" ht="13" x14ac:dyDescent="0.15">
      <c r="A712" s="103"/>
      <c r="B712" s="104"/>
      <c r="C712" s="105"/>
      <c r="D712" s="56"/>
      <c r="E712" s="56"/>
      <c r="F712" s="106"/>
      <c r="G712" s="56"/>
      <c r="H712" s="56"/>
      <c r="I712" s="107"/>
      <c r="J712" s="56"/>
      <c r="K712" s="56"/>
      <c r="L712" s="56"/>
      <c r="M712" s="56"/>
      <c r="N712" s="56"/>
      <c r="O712" s="56"/>
      <c r="P712" s="56"/>
      <c r="Q712" s="56"/>
      <c r="R712" s="56"/>
      <c r="S712" s="56"/>
      <c r="T712" s="56"/>
      <c r="U712" s="56"/>
      <c r="V712" s="56"/>
      <c r="W712" s="56"/>
      <c r="X712" s="56"/>
      <c r="Y712" s="56"/>
      <c r="Z712" s="56"/>
    </row>
    <row r="713" spans="1:26" ht="13" x14ac:dyDescent="0.15">
      <c r="A713" s="103"/>
      <c r="B713" s="104"/>
      <c r="C713" s="105"/>
      <c r="D713" s="56"/>
      <c r="E713" s="56"/>
      <c r="F713" s="106"/>
      <c r="G713" s="56"/>
      <c r="H713" s="56"/>
      <c r="I713" s="107"/>
      <c r="J713" s="56"/>
      <c r="K713" s="56"/>
      <c r="L713" s="56"/>
      <c r="M713" s="56"/>
      <c r="N713" s="56"/>
      <c r="O713" s="56"/>
      <c r="P713" s="56"/>
      <c r="Q713" s="56"/>
      <c r="R713" s="56"/>
      <c r="S713" s="56"/>
      <c r="T713" s="56"/>
      <c r="U713" s="56"/>
      <c r="V713" s="56"/>
      <c r="W713" s="56"/>
      <c r="X713" s="56"/>
      <c r="Y713" s="56"/>
      <c r="Z713" s="56"/>
    </row>
    <row r="714" spans="1:26" ht="13" x14ac:dyDescent="0.15">
      <c r="A714" s="103"/>
      <c r="B714" s="104"/>
      <c r="C714" s="105"/>
      <c r="D714" s="56"/>
      <c r="E714" s="56"/>
      <c r="F714" s="106"/>
      <c r="G714" s="56"/>
      <c r="H714" s="56"/>
      <c r="I714" s="107"/>
      <c r="J714" s="56"/>
      <c r="K714" s="56"/>
      <c r="L714" s="56"/>
      <c r="M714" s="56"/>
      <c r="N714" s="56"/>
      <c r="O714" s="56"/>
      <c r="P714" s="56"/>
      <c r="Q714" s="56"/>
      <c r="R714" s="56"/>
      <c r="S714" s="56"/>
      <c r="T714" s="56"/>
      <c r="U714" s="56"/>
      <c r="V714" s="56"/>
      <c r="W714" s="56"/>
      <c r="X714" s="56"/>
      <c r="Y714" s="56"/>
      <c r="Z714" s="56"/>
    </row>
    <row r="715" spans="1:26" ht="13" x14ac:dyDescent="0.15">
      <c r="A715" s="103"/>
      <c r="B715" s="104"/>
      <c r="C715" s="105"/>
      <c r="D715" s="56"/>
      <c r="E715" s="56"/>
      <c r="F715" s="106"/>
      <c r="G715" s="56"/>
      <c r="H715" s="56"/>
      <c r="I715" s="107"/>
      <c r="J715" s="56"/>
      <c r="K715" s="56"/>
      <c r="L715" s="56"/>
      <c r="M715" s="56"/>
      <c r="N715" s="56"/>
      <c r="O715" s="56"/>
      <c r="P715" s="56"/>
      <c r="Q715" s="56"/>
      <c r="R715" s="56"/>
      <c r="S715" s="56"/>
      <c r="T715" s="56"/>
      <c r="U715" s="56"/>
      <c r="V715" s="56"/>
      <c r="W715" s="56"/>
      <c r="X715" s="56"/>
      <c r="Y715" s="56"/>
      <c r="Z715" s="56"/>
    </row>
    <row r="716" spans="1:26" ht="13" x14ac:dyDescent="0.15">
      <c r="A716" s="103"/>
      <c r="B716" s="104"/>
      <c r="C716" s="105"/>
      <c r="D716" s="56"/>
      <c r="E716" s="56"/>
      <c r="F716" s="106"/>
      <c r="G716" s="56"/>
      <c r="H716" s="56"/>
      <c r="I716" s="107"/>
      <c r="J716" s="56"/>
      <c r="K716" s="56"/>
      <c r="L716" s="56"/>
      <c r="M716" s="56"/>
      <c r="N716" s="56"/>
      <c r="O716" s="56"/>
      <c r="P716" s="56"/>
      <c r="Q716" s="56"/>
      <c r="R716" s="56"/>
      <c r="S716" s="56"/>
      <c r="T716" s="56"/>
      <c r="U716" s="56"/>
      <c r="V716" s="56"/>
      <c r="W716" s="56"/>
      <c r="X716" s="56"/>
      <c r="Y716" s="56"/>
      <c r="Z716" s="56"/>
    </row>
    <row r="717" spans="1:26" ht="13" x14ac:dyDescent="0.15">
      <c r="A717" s="103"/>
      <c r="B717" s="104"/>
      <c r="C717" s="105"/>
      <c r="D717" s="56"/>
      <c r="E717" s="56"/>
      <c r="F717" s="106"/>
      <c r="G717" s="56"/>
      <c r="H717" s="56"/>
      <c r="I717" s="107"/>
      <c r="J717" s="56"/>
      <c r="K717" s="56"/>
      <c r="L717" s="56"/>
      <c r="M717" s="56"/>
      <c r="N717" s="56"/>
      <c r="O717" s="56"/>
      <c r="P717" s="56"/>
      <c r="Q717" s="56"/>
      <c r="R717" s="56"/>
      <c r="S717" s="56"/>
      <c r="T717" s="56"/>
      <c r="U717" s="56"/>
      <c r="V717" s="56"/>
      <c r="W717" s="56"/>
      <c r="X717" s="56"/>
      <c r="Y717" s="56"/>
      <c r="Z717" s="56"/>
    </row>
    <row r="718" spans="1:26" ht="13" x14ac:dyDescent="0.15">
      <c r="A718" s="103"/>
      <c r="B718" s="104"/>
      <c r="C718" s="105"/>
      <c r="D718" s="56"/>
      <c r="E718" s="56"/>
      <c r="F718" s="106"/>
      <c r="G718" s="56"/>
      <c r="H718" s="56"/>
      <c r="I718" s="107"/>
      <c r="J718" s="56"/>
      <c r="K718" s="56"/>
      <c r="L718" s="56"/>
      <c r="M718" s="56"/>
      <c r="N718" s="56"/>
      <c r="O718" s="56"/>
      <c r="P718" s="56"/>
      <c r="Q718" s="56"/>
      <c r="R718" s="56"/>
      <c r="S718" s="56"/>
      <c r="T718" s="56"/>
      <c r="U718" s="56"/>
      <c r="V718" s="56"/>
      <c r="W718" s="56"/>
      <c r="X718" s="56"/>
      <c r="Y718" s="56"/>
      <c r="Z718" s="56"/>
    </row>
    <row r="719" spans="1:26" ht="13" x14ac:dyDescent="0.15">
      <c r="A719" s="103"/>
      <c r="B719" s="104"/>
      <c r="C719" s="105"/>
      <c r="D719" s="56"/>
      <c r="E719" s="56"/>
      <c r="F719" s="106"/>
      <c r="G719" s="56"/>
      <c r="H719" s="56"/>
      <c r="I719" s="107"/>
      <c r="J719" s="56"/>
      <c r="K719" s="56"/>
      <c r="L719" s="56"/>
      <c r="M719" s="56"/>
      <c r="N719" s="56"/>
      <c r="O719" s="56"/>
      <c r="P719" s="56"/>
      <c r="Q719" s="56"/>
      <c r="R719" s="56"/>
      <c r="S719" s="56"/>
      <c r="T719" s="56"/>
      <c r="U719" s="56"/>
      <c r="V719" s="56"/>
      <c r="W719" s="56"/>
      <c r="X719" s="56"/>
      <c r="Y719" s="56"/>
      <c r="Z719" s="56"/>
    </row>
    <row r="720" spans="1:26" ht="13" x14ac:dyDescent="0.15">
      <c r="A720" s="103"/>
      <c r="B720" s="104"/>
      <c r="C720" s="105"/>
      <c r="D720" s="56"/>
      <c r="E720" s="56"/>
      <c r="F720" s="106"/>
      <c r="G720" s="56"/>
      <c r="H720" s="56"/>
      <c r="I720" s="107"/>
      <c r="J720" s="56"/>
      <c r="K720" s="56"/>
      <c r="L720" s="56"/>
      <c r="M720" s="56"/>
      <c r="N720" s="56"/>
      <c r="O720" s="56"/>
      <c r="P720" s="56"/>
      <c r="Q720" s="56"/>
      <c r="R720" s="56"/>
      <c r="S720" s="56"/>
      <c r="T720" s="56"/>
      <c r="U720" s="56"/>
      <c r="V720" s="56"/>
      <c r="W720" s="56"/>
      <c r="X720" s="56"/>
      <c r="Y720" s="56"/>
      <c r="Z720" s="56"/>
    </row>
    <row r="721" spans="1:26" ht="13" x14ac:dyDescent="0.15">
      <c r="A721" s="103"/>
      <c r="B721" s="104"/>
      <c r="C721" s="105"/>
      <c r="D721" s="56"/>
      <c r="E721" s="56"/>
      <c r="F721" s="106"/>
      <c r="G721" s="56"/>
      <c r="H721" s="56"/>
      <c r="I721" s="107"/>
      <c r="J721" s="56"/>
      <c r="K721" s="56"/>
      <c r="L721" s="56"/>
      <c r="M721" s="56"/>
      <c r="N721" s="56"/>
      <c r="O721" s="56"/>
      <c r="P721" s="56"/>
      <c r="Q721" s="56"/>
      <c r="R721" s="56"/>
      <c r="S721" s="56"/>
      <c r="T721" s="56"/>
      <c r="U721" s="56"/>
      <c r="V721" s="56"/>
      <c r="W721" s="56"/>
      <c r="X721" s="56"/>
      <c r="Y721" s="56"/>
      <c r="Z721" s="56"/>
    </row>
    <row r="722" spans="1:26" ht="13" x14ac:dyDescent="0.15">
      <c r="A722" s="103"/>
      <c r="B722" s="104"/>
      <c r="C722" s="105"/>
      <c r="D722" s="56"/>
      <c r="E722" s="56"/>
      <c r="F722" s="106"/>
      <c r="G722" s="56"/>
      <c r="H722" s="56"/>
      <c r="I722" s="107"/>
      <c r="J722" s="56"/>
      <c r="K722" s="56"/>
      <c r="L722" s="56"/>
      <c r="M722" s="56"/>
      <c r="N722" s="56"/>
      <c r="O722" s="56"/>
      <c r="P722" s="56"/>
      <c r="Q722" s="56"/>
      <c r="R722" s="56"/>
      <c r="S722" s="56"/>
      <c r="T722" s="56"/>
      <c r="U722" s="56"/>
      <c r="V722" s="56"/>
      <c r="W722" s="56"/>
      <c r="X722" s="56"/>
      <c r="Y722" s="56"/>
      <c r="Z722" s="56"/>
    </row>
    <row r="723" spans="1:26" ht="13" x14ac:dyDescent="0.15">
      <c r="A723" s="103"/>
      <c r="B723" s="104"/>
      <c r="C723" s="105"/>
      <c r="D723" s="56"/>
      <c r="E723" s="56"/>
      <c r="F723" s="106"/>
      <c r="G723" s="56"/>
      <c r="H723" s="56"/>
      <c r="I723" s="107"/>
      <c r="J723" s="56"/>
      <c r="K723" s="56"/>
      <c r="L723" s="56"/>
      <c r="M723" s="56"/>
      <c r="N723" s="56"/>
      <c r="O723" s="56"/>
      <c r="P723" s="56"/>
      <c r="Q723" s="56"/>
      <c r="R723" s="56"/>
      <c r="S723" s="56"/>
      <c r="T723" s="56"/>
      <c r="U723" s="56"/>
      <c r="V723" s="56"/>
      <c r="W723" s="56"/>
      <c r="X723" s="56"/>
      <c r="Y723" s="56"/>
      <c r="Z723" s="56"/>
    </row>
    <row r="724" spans="1:26" ht="13" x14ac:dyDescent="0.15">
      <c r="A724" s="103"/>
      <c r="B724" s="104"/>
      <c r="C724" s="105"/>
      <c r="D724" s="56"/>
      <c r="E724" s="56"/>
      <c r="F724" s="106"/>
      <c r="G724" s="56"/>
      <c r="H724" s="56"/>
      <c r="I724" s="107"/>
      <c r="J724" s="56"/>
      <c r="K724" s="56"/>
      <c r="L724" s="56"/>
      <c r="M724" s="56"/>
      <c r="N724" s="56"/>
      <c r="O724" s="56"/>
      <c r="P724" s="56"/>
      <c r="Q724" s="56"/>
      <c r="R724" s="56"/>
      <c r="S724" s="56"/>
      <c r="T724" s="56"/>
      <c r="U724" s="56"/>
      <c r="V724" s="56"/>
      <c r="W724" s="56"/>
      <c r="X724" s="56"/>
      <c r="Y724" s="56"/>
      <c r="Z724" s="56"/>
    </row>
    <row r="725" spans="1:26" ht="13" x14ac:dyDescent="0.15">
      <c r="A725" s="103"/>
      <c r="B725" s="104"/>
      <c r="C725" s="105"/>
      <c r="D725" s="56"/>
      <c r="E725" s="56"/>
      <c r="F725" s="106"/>
      <c r="G725" s="56"/>
      <c r="H725" s="56"/>
      <c r="I725" s="107"/>
      <c r="J725" s="56"/>
      <c r="K725" s="56"/>
      <c r="L725" s="56"/>
      <c r="M725" s="56"/>
      <c r="N725" s="56"/>
      <c r="O725" s="56"/>
      <c r="P725" s="56"/>
      <c r="Q725" s="56"/>
      <c r="R725" s="56"/>
      <c r="S725" s="56"/>
      <c r="T725" s="56"/>
      <c r="U725" s="56"/>
      <c r="V725" s="56"/>
      <c r="W725" s="56"/>
      <c r="X725" s="56"/>
      <c r="Y725" s="56"/>
      <c r="Z725" s="56"/>
    </row>
    <row r="726" spans="1:26" ht="13" x14ac:dyDescent="0.15">
      <c r="A726" s="103"/>
      <c r="B726" s="104"/>
      <c r="C726" s="105"/>
      <c r="D726" s="56"/>
      <c r="E726" s="56"/>
      <c r="F726" s="106"/>
      <c r="G726" s="56"/>
      <c r="H726" s="56"/>
      <c r="I726" s="107"/>
      <c r="J726" s="56"/>
      <c r="K726" s="56"/>
      <c r="L726" s="56"/>
      <c r="M726" s="56"/>
      <c r="N726" s="56"/>
      <c r="O726" s="56"/>
      <c r="P726" s="56"/>
      <c r="Q726" s="56"/>
      <c r="R726" s="56"/>
      <c r="S726" s="56"/>
      <c r="T726" s="56"/>
      <c r="U726" s="56"/>
      <c r="V726" s="56"/>
      <c r="W726" s="56"/>
      <c r="X726" s="56"/>
      <c r="Y726" s="56"/>
      <c r="Z726" s="56"/>
    </row>
    <row r="727" spans="1:26" ht="13" x14ac:dyDescent="0.15">
      <c r="A727" s="103"/>
      <c r="B727" s="104"/>
      <c r="C727" s="105"/>
      <c r="D727" s="56"/>
      <c r="E727" s="56"/>
      <c r="F727" s="106"/>
      <c r="G727" s="56"/>
      <c r="H727" s="56"/>
      <c r="I727" s="107"/>
      <c r="J727" s="56"/>
      <c r="K727" s="56"/>
      <c r="L727" s="56"/>
      <c r="M727" s="56"/>
      <c r="N727" s="56"/>
      <c r="O727" s="56"/>
      <c r="P727" s="56"/>
      <c r="Q727" s="56"/>
      <c r="R727" s="56"/>
      <c r="S727" s="56"/>
      <c r="T727" s="56"/>
      <c r="U727" s="56"/>
      <c r="V727" s="56"/>
      <c r="W727" s="56"/>
      <c r="X727" s="56"/>
      <c r="Y727" s="56"/>
      <c r="Z727" s="56"/>
    </row>
    <row r="728" spans="1:26" ht="13" x14ac:dyDescent="0.15">
      <c r="A728" s="103"/>
      <c r="B728" s="104"/>
      <c r="C728" s="105"/>
      <c r="D728" s="56"/>
      <c r="E728" s="56"/>
      <c r="F728" s="106"/>
      <c r="G728" s="56"/>
      <c r="H728" s="56"/>
      <c r="I728" s="107"/>
      <c r="J728" s="56"/>
      <c r="K728" s="56"/>
      <c r="L728" s="56"/>
      <c r="M728" s="56"/>
      <c r="N728" s="56"/>
      <c r="O728" s="56"/>
      <c r="P728" s="56"/>
      <c r="Q728" s="56"/>
      <c r="R728" s="56"/>
      <c r="S728" s="56"/>
      <c r="T728" s="56"/>
      <c r="U728" s="56"/>
      <c r="V728" s="56"/>
      <c r="W728" s="56"/>
      <c r="X728" s="56"/>
      <c r="Y728" s="56"/>
      <c r="Z728" s="56"/>
    </row>
    <row r="729" spans="1:26" ht="13" x14ac:dyDescent="0.15">
      <c r="A729" s="103"/>
      <c r="B729" s="104"/>
      <c r="C729" s="105"/>
      <c r="D729" s="56"/>
      <c r="E729" s="56"/>
      <c r="F729" s="106"/>
      <c r="G729" s="56"/>
      <c r="H729" s="56"/>
      <c r="I729" s="107"/>
      <c r="J729" s="56"/>
      <c r="K729" s="56"/>
      <c r="L729" s="56"/>
      <c r="M729" s="56"/>
      <c r="N729" s="56"/>
      <c r="O729" s="56"/>
      <c r="P729" s="56"/>
      <c r="Q729" s="56"/>
      <c r="R729" s="56"/>
      <c r="S729" s="56"/>
      <c r="T729" s="56"/>
      <c r="U729" s="56"/>
      <c r="V729" s="56"/>
      <c r="W729" s="56"/>
      <c r="X729" s="56"/>
      <c r="Y729" s="56"/>
      <c r="Z729" s="56"/>
    </row>
    <row r="730" spans="1:26" ht="13" x14ac:dyDescent="0.15">
      <c r="A730" s="103"/>
      <c r="B730" s="104"/>
      <c r="C730" s="105"/>
      <c r="D730" s="56"/>
      <c r="E730" s="56"/>
      <c r="F730" s="106"/>
      <c r="G730" s="56"/>
      <c r="H730" s="56"/>
      <c r="I730" s="107"/>
      <c r="J730" s="56"/>
      <c r="K730" s="56"/>
      <c r="L730" s="56"/>
      <c r="M730" s="56"/>
      <c r="N730" s="56"/>
      <c r="O730" s="56"/>
      <c r="P730" s="56"/>
      <c r="Q730" s="56"/>
      <c r="R730" s="56"/>
      <c r="S730" s="56"/>
      <c r="T730" s="56"/>
      <c r="U730" s="56"/>
      <c r="V730" s="56"/>
      <c r="W730" s="56"/>
      <c r="X730" s="56"/>
      <c r="Y730" s="56"/>
      <c r="Z730" s="56"/>
    </row>
    <row r="731" spans="1:26" ht="13" x14ac:dyDescent="0.15">
      <c r="A731" s="103"/>
      <c r="B731" s="104"/>
      <c r="C731" s="105"/>
      <c r="D731" s="56"/>
      <c r="E731" s="56"/>
      <c r="F731" s="106"/>
      <c r="G731" s="56"/>
      <c r="H731" s="56"/>
      <c r="I731" s="107"/>
      <c r="J731" s="56"/>
      <c r="K731" s="56"/>
      <c r="L731" s="56"/>
      <c r="M731" s="56"/>
      <c r="N731" s="56"/>
      <c r="O731" s="56"/>
      <c r="P731" s="56"/>
      <c r="Q731" s="56"/>
      <c r="R731" s="56"/>
      <c r="S731" s="56"/>
      <c r="T731" s="56"/>
      <c r="U731" s="56"/>
      <c r="V731" s="56"/>
      <c r="W731" s="56"/>
      <c r="X731" s="56"/>
      <c r="Y731" s="56"/>
      <c r="Z731" s="56"/>
    </row>
    <row r="732" spans="1:26" ht="13" x14ac:dyDescent="0.15">
      <c r="A732" s="103"/>
      <c r="B732" s="104"/>
      <c r="C732" s="105"/>
      <c r="D732" s="56"/>
      <c r="E732" s="56"/>
      <c r="F732" s="106"/>
      <c r="G732" s="56"/>
      <c r="H732" s="56"/>
      <c r="I732" s="107"/>
      <c r="J732" s="56"/>
      <c r="K732" s="56"/>
      <c r="L732" s="56"/>
      <c r="M732" s="56"/>
      <c r="N732" s="56"/>
      <c r="O732" s="56"/>
      <c r="P732" s="56"/>
      <c r="Q732" s="56"/>
      <c r="R732" s="56"/>
      <c r="S732" s="56"/>
      <c r="T732" s="56"/>
      <c r="U732" s="56"/>
      <c r="V732" s="56"/>
      <c r="W732" s="56"/>
      <c r="X732" s="56"/>
      <c r="Y732" s="56"/>
      <c r="Z732" s="56"/>
    </row>
    <row r="733" spans="1:26" ht="13" x14ac:dyDescent="0.15">
      <c r="A733" s="103"/>
      <c r="B733" s="104"/>
      <c r="C733" s="105"/>
      <c r="D733" s="56"/>
      <c r="E733" s="56"/>
      <c r="F733" s="106"/>
      <c r="G733" s="56"/>
      <c r="H733" s="56"/>
      <c r="I733" s="107"/>
      <c r="J733" s="56"/>
      <c r="K733" s="56"/>
      <c r="L733" s="56"/>
      <c r="M733" s="56"/>
      <c r="N733" s="56"/>
      <c r="O733" s="56"/>
      <c r="P733" s="56"/>
      <c r="Q733" s="56"/>
      <c r="R733" s="56"/>
      <c r="S733" s="56"/>
      <c r="T733" s="56"/>
      <c r="U733" s="56"/>
      <c r="V733" s="56"/>
      <c r="W733" s="56"/>
      <c r="X733" s="56"/>
      <c r="Y733" s="56"/>
      <c r="Z733" s="56"/>
    </row>
    <row r="734" spans="1:26" ht="13" x14ac:dyDescent="0.15">
      <c r="A734" s="103"/>
      <c r="B734" s="104"/>
      <c r="C734" s="105"/>
      <c r="D734" s="56"/>
      <c r="E734" s="56"/>
      <c r="F734" s="106"/>
      <c r="G734" s="56"/>
      <c r="H734" s="56"/>
      <c r="I734" s="107"/>
      <c r="J734" s="56"/>
      <c r="K734" s="56"/>
      <c r="L734" s="56"/>
      <c r="M734" s="56"/>
      <c r="N734" s="56"/>
      <c r="O734" s="56"/>
      <c r="P734" s="56"/>
      <c r="Q734" s="56"/>
      <c r="R734" s="56"/>
      <c r="S734" s="56"/>
      <c r="T734" s="56"/>
      <c r="U734" s="56"/>
      <c r="V734" s="56"/>
      <c r="W734" s="56"/>
      <c r="X734" s="56"/>
      <c r="Y734" s="56"/>
      <c r="Z734" s="56"/>
    </row>
    <row r="735" spans="1:26" ht="13" x14ac:dyDescent="0.15">
      <c r="A735" s="103"/>
      <c r="B735" s="104"/>
      <c r="C735" s="105"/>
      <c r="D735" s="56"/>
      <c r="E735" s="56"/>
      <c r="F735" s="106"/>
      <c r="G735" s="56"/>
      <c r="H735" s="56"/>
      <c r="I735" s="107"/>
      <c r="J735" s="56"/>
      <c r="K735" s="56"/>
      <c r="L735" s="56"/>
      <c r="M735" s="56"/>
      <c r="N735" s="56"/>
      <c r="O735" s="56"/>
      <c r="P735" s="56"/>
      <c r="Q735" s="56"/>
      <c r="R735" s="56"/>
      <c r="S735" s="56"/>
      <c r="T735" s="56"/>
      <c r="U735" s="56"/>
      <c r="V735" s="56"/>
      <c r="W735" s="56"/>
      <c r="X735" s="56"/>
      <c r="Y735" s="56"/>
      <c r="Z735" s="56"/>
    </row>
    <row r="736" spans="1:26" ht="13" x14ac:dyDescent="0.15">
      <c r="A736" s="103"/>
      <c r="B736" s="104"/>
      <c r="C736" s="105"/>
      <c r="D736" s="56"/>
      <c r="E736" s="56"/>
      <c r="F736" s="106"/>
      <c r="G736" s="56"/>
      <c r="H736" s="56"/>
      <c r="I736" s="107"/>
      <c r="J736" s="56"/>
      <c r="K736" s="56"/>
      <c r="L736" s="56"/>
      <c r="M736" s="56"/>
      <c r="N736" s="56"/>
      <c r="O736" s="56"/>
      <c r="P736" s="56"/>
      <c r="Q736" s="56"/>
      <c r="R736" s="56"/>
      <c r="S736" s="56"/>
      <c r="T736" s="56"/>
      <c r="U736" s="56"/>
      <c r="V736" s="56"/>
      <c r="W736" s="56"/>
      <c r="X736" s="56"/>
      <c r="Y736" s="56"/>
      <c r="Z736" s="56"/>
    </row>
    <row r="737" spans="1:26" ht="13" x14ac:dyDescent="0.15">
      <c r="A737" s="103"/>
      <c r="B737" s="104"/>
      <c r="C737" s="105"/>
      <c r="D737" s="56"/>
      <c r="E737" s="56"/>
      <c r="F737" s="106"/>
      <c r="G737" s="56"/>
      <c r="H737" s="56"/>
      <c r="I737" s="107"/>
      <c r="J737" s="56"/>
      <c r="K737" s="56"/>
      <c r="L737" s="56"/>
      <c r="M737" s="56"/>
      <c r="N737" s="56"/>
      <c r="O737" s="56"/>
      <c r="P737" s="56"/>
      <c r="Q737" s="56"/>
      <c r="R737" s="56"/>
      <c r="S737" s="56"/>
      <c r="T737" s="56"/>
      <c r="U737" s="56"/>
      <c r="V737" s="56"/>
      <c r="W737" s="56"/>
      <c r="X737" s="56"/>
      <c r="Y737" s="56"/>
      <c r="Z737" s="56"/>
    </row>
    <row r="738" spans="1:26" ht="13" x14ac:dyDescent="0.15">
      <c r="A738" s="103"/>
      <c r="B738" s="104"/>
      <c r="C738" s="105"/>
      <c r="D738" s="56"/>
      <c r="E738" s="56"/>
      <c r="F738" s="106"/>
      <c r="G738" s="56"/>
      <c r="H738" s="56"/>
      <c r="I738" s="107"/>
      <c r="J738" s="56"/>
      <c r="K738" s="56"/>
      <c r="L738" s="56"/>
      <c r="M738" s="56"/>
      <c r="N738" s="56"/>
      <c r="O738" s="56"/>
      <c r="P738" s="56"/>
      <c r="Q738" s="56"/>
      <c r="R738" s="56"/>
      <c r="S738" s="56"/>
      <c r="T738" s="56"/>
      <c r="U738" s="56"/>
      <c r="V738" s="56"/>
      <c r="W738" s="56"/>
      <c r="X738" s="56"/>
      <c r="Y738" s="56"/>
      <c r="Z738" s="56"/>
    </row>
    <row r="739" spans="1:26" ht="13" x14ac:dyDescent="0.15">
      <c r="A739" s="103"/>
      <c r="B739" s="104"/>
      <c r="C739" s="105"/>
      <c r="D739" s="56"/>
      <c r="E739" s="56"/>
      <c r="F739" s="106"/>
      <c r="G739" s="56"/>
      <c r="H739" s="56"/>
      <c r="I739" s="107"/>
      <c r="J739" s="56"/>
      <c r="K739" s="56"/>
      <c r="L739" s="56"/>
      <c r="M739" s="56"/>
      <c r="N739" s="56"/>
      <c r="O739" s="56"/>
      <c r="P739" s="56"/>
      <c r="Q739" s="56"/>
      <c r="R739" s="56"/>
      <c r="S739" s="56"/>
      <c r="T739" s="56"/>
      <c r="U739" s="56"/>
      <c r="V739" s="56"/>
      <c r="W739" s="56"/>
      <c r="X739" s="56"/>
      <c r="Y739" s="56"/>
      <c r="Z739" s="56"/>
    </row>
    <row r="740" spans="1:26" ht="13" x14ac:dyDescent="0.15">
      <c r="A740" s="103"/>
      <c r="B740" s="104"/>
      <c r="C740" s="105"/>
      <c r="D740" s="56"/>
      <c r="E740" s="56"/>
      <c r="F740" s="106"/>
      <c r="G740" s="56"/>
      <c r="H740" s="56"/>
      <c r="I740" s="107"/>
      <c r="J740" s="56"/>
      <c r="K740" s="56"/>
      <c r="L740" s="56"/>
      <c r="M740" s="56"/>
      <c r="N740" s="56"/>
      <c r="O740" s="56"/>
      <c r="P740" s="56"/>
      <c r="Q740" s="56"/>
      <c r="R740" s="56"/>
      <c r="S740" s="56"/>
      <c r="T740" s="56"/>
      <c r="U740" s="56"/>
      <c r="V740" s="56"/>
      <c r="W740" s="56"/>
      <c r="X740" s="56"/>
      <c r="Y740" s="56"/>
      <c r="Z740" s="56"/>
    </row>
    <row r="741" spans="1:26" ht="13" x14ac:dyDescent="0.15">
      <c r="A741" s="103"/>
      <c r="B741" s="104"/>
      <c r="C741" s="105"/>
      <c r="D741" s="56"/>
      <c r="E741" s="56"/>
      <c r="F741" s="106"/>
      <c r="G741" s="56"/>
      <c r="H741" s="56"/>
      <c r="I741" s="107"/>
      <c r="J741" s="56"/>
      <c r="K741" s="56"/>
      <c r="L741" s="56"/>
      <c r="M741" s="56"/>
      <c r="N741" s="56"/>
      <c r="O741" s="56"/>
      <c r="P741" s="56"/>
      <c r="Q741" s="56"/>
      <c r="R741" s="56"/>
      <c r="S741" s="56"/>
      <c r="T741" s="56"/>
      <c r="U741" s="56"/>
      <c r="V741" s="56"/>
      <c r="W741" s="56"/>
      <c r="X741" s="56"/>
      <c r="Y741" s="56"/>
      <c r="Z741" s="56"/>
    </row>
    <row r="742" spans="1:26" ht="13" x14ac:dyDescent="0.15">
      <c r="A742" s="103"/>
      <c r="B742" s="104"/>
      <c r="C742" s="105"/>
      <c r="D742" s="56"/>
      <c r="E742" s="56"/>
      <c r="F742" s="106"/>
      <c r="G742" s="56"/>
      <c r="H742" s="56"/>
      <c r="I742" s="107"/>
      <c r="J742" s="56"/>
      <c r="K742" s="56"/>
      <c r="L742" s="56"/>
      <c r="M742" s="56"/>
      <c r="N742" s="56"/>
      <c r="O742" s="56"/>
      <c r="P742" s="56"/>
      <c r="Q742" s="56"/>
      <c r="R742" s="56"/>
      <c r="S742" s="56"/>
      <c r="T742" s="56"/>
      <c r="U742" s="56"/>
      <c r="V742" s="56"/>
      <c r="W742" s="56"/>
      <c r="X742" s="56"/>
      <c r="Y742" s="56"/>
      <c r="Z742" s="56"/>
    </row>
    <row r="743" spans="1:26" ht="13" x14ac:dyDescent="0.15">
      <c r="A743" s="103"/>
      <c r="B743" s="104"/>
      <c r="C743" s="105"/>
      <c r="D743" s="56"/>
      <c r="E743" s="56"/>
      <c r="F743" s="106"/>
      <c r="G743" s="56"/>
      <c r="H743" s="56"/>
      <c r="I743" s="107"/>
      <c r="J743" s="56"/>
      <c r="K743" s="56"/>
      <c r="L743" s="56"/>
      <c r="M743" s="56"/>
      <c r="N743" s="56"/>
      <c r="O743" s="56"/>
      <c r="P743" s="56"/>
      <c r="Q743" s="56"/>
      <c r="R743" s="56"/>
      <c r="S743" s="56"/>
      <c r="T743" s="56"/>
      <c r="U743" s="56"/>
      <c r="V743" s="56"/>
      <c r="W743" s="56"/>
      <c r="X743" s="56"/>
      <c r="Y743" s="56"/>
      <c r="Z743" s="56"/>
    </row>
    <row r="744" spans="1:26" ht="13" x14ac:dyDescent="0.15">
      <c r="A744" s="103"/>
      <c r="B744" s="104"/>
      <c r="C744" s="105"/>
      <c r="D744" s="56"/>
      <c r="E744" s="56"/>
      <c r="F744" s="106"/>
      <c r="G744" s="56"/>
      <c r="H744" s="56"/>
      <c r="I744" s="107"/>
      <c r="J744" s="56"/>
      <c r="K744" s="56"/>
      <c r="L744" s="56"/>
      <c r="M744" s="56"/>
      <c r="N744" s="56"/>
      <c r="O744" s="56"/>
      <c r="P744" s="56"/>
      <c r="Q744" s="56"/>
      <c r="R744" s="56"/>
      <c r="S744" s="56"/>
      <c r="T744" s="56"/>
      <c r="U744" s="56"/>
      <c r="V744" s="56"/>
      <c r="W744" s="56"/>
      <c r="X744" s="56"/>
      <c r="Y744" s="56"/>
      <c r="Z744" s="56"/>
    </row>
    <row r="745" spans="1:26" ht="13" x14ac:dyDescent="0.15">
      <c r="A745" s="103"/>
      <c r="B745" s="104"/>
      <c r="C745" s="105"/>
      <c r="D745" s="56"/>
      <c r="E745" s="56"/>
      <c r="F745" s="106"/>
      <c r="G745" s="56"/>
      <c r="H745" s="56"/>
      <c r="I745" s="107"/>
      <c r="J745" s="56"/>
      <c r="K745" s="56"/>
      <c r="L745" s="56"/>
      <c r="M745" s="56"/>
      <c r="N745" s="56"/>
      <c r="O745" s="56"/>
      <c r="P745" s="56"/>
      <c r="Q745" s="56"/>
      <c r="R745" s="56"/>
      <c r="S745" s="56"/>
      <c r="T745" s="56"/>
      <c r="U745" s="56"/>
      <c r="V745" s="56"/>
      <c r="W745" s="56"/>
      <c r="X745" s="56"/>
      <c r="Y745" s="56"/>
      <c r="Z745" s="56"/>
    </row>
    <row r="746" spans="1:26" ht="13" x14ac:dyDescent="0.15">
      <c r="A746" s="103"/>
      <c r="B746" s="104"/>
      <c r="C746" s="105"/>
      <c r="D746" s="56"/>
      <c r="E746" s="56"/>
      <c r="F746" s="106"/>
      <c r="G746" s="56"/>
      <c r="H746" s="56"/>
      <c r="I746" s="107"/>
      <c r="J746" s="56"/>
      <c r="K746" s="56"/>
      <c r="L746" s="56"/>
      <c r="M746" s="56"/>
      <c r="N746" s="56"/>
      <c r="O746" s="56"/>
      <c r="P746" s="56"/>
      <c r="Q746" s="56"/>
      <c r="R746" s="56"/>
      <c r="S746" s="56"/>
      <c r="T746" s="56"/>
      <c r="U746" s="56"/>
      <c r="V746" s="56"/>
      <c r="W746" s="56"/>
      <c r="X746" s="56"/>
      <c r="Y746" s="56"/>
      <c r="Z746" s="56"/>
    </row>
    <row r="747" spans="1:26" ht="13" x14ac:dyDescent="0.15">
      <c r="A747" s="103"/>
      <c r="B747" s="104"/>
      <c r="C747" s="105"/>
      <c r="D747" s="56"/>
      <c r="E747" s="56"/>
      <c r="F747" s="106"/>
      <c r="G747" s="56"/>
      <c r="H747" s="56"/>
      <c r="I747" s="107"/>
      <c r="J747" s="56"/>
      <c r="K747" s="56"/>
      <c r="L747" s="56"/>
      <c r="M747" s="56"/>
      <c r="N747" s="56"/>
      <c r="O747" s="56"/>
      <c r="P747" s="56"/>
      <c r="Q747" s="56"/>
      <c r="R747" s="56"/>
      <c r="S747" s="56"/>
      <c r="T747" s="56"/>
      <c r="U747" s="56"/>
      <c r="V747" s="56"/>
      <c r="W747" s="56"/>
      <c r="X747" s="56"/>
      <c r="Y747" s="56"/>
      <c r="Z747" s="56"/>
    </row>
    <row r="748" spans="1:26" ht="13" x14ac:dyDescent="0.15">
      <c r="A748" s="103"/>
      <c r="B748" s="104"/>
      <c r="C748" s="105"/>
      <c r="D748" s="56"/>
      <c r="E748" s="56"/>
      <c r="F748" s="106"/>
      <c r="G748" s="56"/>
      <c r="H748" s="56"/>
      <c r="I748" s="107"/>
      <c r="J748" s="56"/>
      <c r="K748" s="56"/>
      <c r="L748" s="56"/>
      <c r="M748" s="56"/>
      <c r="N748" s="56"/>
      <c r="O748" s="56"/>
      <c r="P748" s="56"/>
      <c r="Q748" s="56"/>
      <c r="R748" s="56"/>
      <c r="S748" s="56"/>
      <c r="T748" s="56"/>
      <c r="U748" s="56"/>
      <c r="V748" s="56"/>
      <c r="W748" s="56"/>
      <c r="X748" s="56"/>
      <c r="Y748" s="56"/>
      <c r="Z748" s="56"/>
    </row>
    <row r="749" spans="1:26" ht="13" x14ac:dyDescent="0.15">
      <c r="A749" s="103"/>
      <c r="B749" s="104"/>
      <c r="C749" s="105"/>
      <c r="D749" s="56"/>
      <c r="E749" s="56"/>
      <c r="F749" s="106"/>
      <c r="G749" s="56"/>
      <c r="H749" s="56"/>
      <c r="I749" s="107"/>
      <c r="J749" s="56"/>
      <c r="K749" s="56"/>
      <c r="L749" s="56"/>
      <c r="M749" s="56"/>
      <c r="N749" s="56"/>
      <c r="O749" s="56"/>
      <c r="P749" s="56"/>
      <c r="Q749" s="56"/>
      <c r="R749" s="56"/>
      <c r="S749" s="56"/>
      <c r="T749" s="56"/>
      <c r="U749" s="56"/>
      <c r="V749" s="56"/>
      <c r="W749" s="56"/>
      <c r="X749" s="56"/>
      <c r="Y749" s="56"/>
      <c r="Z749" s="56"/>
    </row>
    <row r="750" spans="1:26" ht="13" x14ac:dyDescent="0.15">
      <c r="A750" s="103"/>
      <c r="B750" s="104"/>
      <c r="C750" s="105"/>
      <c r="D750" s="56"/>
      <c r="E750" s="56"/>
      <c r="F750" s="106"/>
      <c r="G750" s="56"/>
      <c r="H750" s="56"/>
      <c r="I750" s="107"/>
      <c r="J750" s="56"/>
      <c r="K750" s="56"/>
      <c r="L750" s="56"/>
      <c r="M750" s="56"/>
      <c r="N750" s="56"/>
      <c r="O750" s="56"/>
      <c r="P750" s="56"/>
      <c r="Q750" s="56"/>
      <c r="R750" s="56"/>
      <c r="S750" s="56"/>
      <c r="T750" s="56"/>
      <c r="U750" s="56"/>
      <c r="V750" s="56"/>
      <c r="W750" s="56"/>
      <c r="X750" s="56"/>
      <c r="Y750" s="56"/>
      <c r="Z750" s="56"/>
    </row>
    <row r="751" spans="1:26" ht="13" x14ac:dyDescent="0.15">
      <c r="A751" s="103"/>
      <c r="B751" s="104"/>
      <c r="C751" s="105"/>
      <c r="D751" s="56"/>
      <c r="E751" s="56"/>
      <c r="F751" s="106"/>
      <c r="G751" s="56"/>
      <c r="H751" s="56"/>
      <c r="I751" s="107"/>
      <c r="J751" s="56"/>
      <c r="K751" s="56"/>
      <c r="L751" s="56"/>
      <c r="M751" s="56"/>
      <c r="N751" s="56"/>
      <c r="O751" s="56"/>
      <c r="P751" s="56"/>
      <c r="Q751" s="56"/>
      <c r="R751" s="56"/>
      <c r="S751" s="56"/>
      <c r="T751" s="56"/>
      <c r="U751" s="56"/>
      <c r="V751" s="56"/>
      <c r="W751" s="56"/>
      <c r="X751" s="56"/>
      <c r="Y751" s="56"/>
      <c r="Z751" s="56"/>
    </row>
    <row r="752" spans="1:26" ht="13" x14ac:dyDescent="0.15">
      <c r="A752" s="103"/>
      <c r="B752" s="104"/>
      <c r="C752" s="105"/>
      <c r="D752" s="56"/>
      <c r="E752" s="56"/>
      <c r="F752" s="106"/>
      <c r="G752" s="56"/>
      <c r="H752" s="56"/>
      <c r="I752" s="107"/>
      <c r="J752" s="56"/>
      <c r="K752" s="56"/>
      <c r="L752" s="56"/>
      <c r="M752" s="56"/>
      <c r="N752" s="56"/>
      <c r="O752" s="56"/>
      <c r="P752" s="56"/>
      <c r="Q752" s="56"/>
      <c r="R752" s="56"/>
      <c r="S752" s="56"/>
      <c r="T752" s="56"/>
      <c r="U752" s="56"/>
      <c r="V752" s="56"/>
      <c r="W752" s="56"/>
      <c r="X752" s="56"/>
      <c r="Y752" s="56"/>
      <c r="Z752" s="56"/>
    </row>
    <row r="753" spans="1:26" ht="13" x14ac:dyDescent="0.15">
      <c r="A753" s="103"/>
      <c r="B753" s="104"/>
      <c r="C753" s="105"/>
      <c r="D753" s="56"/>
      <c r="E753" s="56"/>
      <c r="F753" s="106"/>
      <c r="G753" s="56"/>
      <c r="H753" s="56"/>
      <c r="I753" s="107"/>
      <c r="J753" s="56"/>
      <c r="K753" s="56"/>
      <c r="L753" s="56"/>
      <c r="M753" s="56"/>
      <c r="N753" s="56"/>
      <c r="O753" s="56"/>
      <c r="P753" s="56"/>
      <c r="Q753" s="56"/>
      <c r="R753" s="56"/>
      <c r="S753" s="56"/>
      <c r="T753" s="56"/>
      <c r="U753" s="56"/>
      <c r="V753" s="56"/>
      <c r="W753" s="56"/>
      <c r="X753" s="56"/>
      <c r="Y753" s="56"/>
      <c r="Z753" s="56"/>
    </row>
    <row r="754" spans="1:26" ht="13" x14ac:dyDescent="0.15">
      <c r="A754" s="103"/>
      <c r="B754" s="104"/>
      <c r="C754" s="105"/>
      <c r="D754" s="56"/>
      <c r="E754" s="56"/>
      <c r="F754" s="106"/>
      <c r="G754" s="56"/>
      <c r="H754" s="56"/>
      <c r="I754" s="107"/>
      <c r="J754" s="56"/>
      <c r="K754" s="56"/>
      <c r="L754" s="56"/>
      <c r="M754" s="56"/>
      <c r="N754" s="56"/>
      <c r="O754" s="56"/>
      <c r="P754" s="56"/>
      <c r="Q754" s="56"/>
      <c r="R754" s="56"/>
      <c r="S754" s="56"/>
      <c r="T754" s="56"/>
      <c r="U754" s="56"/>
      <c r="V754" s="56"/>
      <c r="W754" s="56"/>
      <c r="X754" s="56"/>
      <c r="Y754" s="56"/>
      <c r="Z754" s="56"/>
    </row>
    <row r="755" spans="1:26" ht="13" x14ac:dyDescent="0.15">
      <c r="A755" s="103"/>
      <c r="B755" s="104"/>
      <c r="C755" s="105"/>
      <c r="D755" s="56"/>
      <c r="E755" s="56"/>
      <c r="F755" s="106"/>
      <c r="G755" s="56"/>
      <c r="H755" s="56"/>
      <c r="I755" s="107"/>
      <c r="J755" s="56"/>
      <c r="K755" s="56"/>
      <c r="L755" s="56"/>
      <c r="M755" s="56"/>
      <c r="N755" s="56"/>
      <c r="O755" s="56"/>
      <c r="P755" s="56"/>
      <c r="Q755" s="56"/>
      <c r="R755" s="56"/>
      <c r="S755" s="56"/>
      <c r="T755" s="56"/>
      <c r="U755" s="56"/>
      <c r="V755" s="56"/>
      <c r="W755" s="56"/>
      <c r="X755" s="56"/>
      <c r="Y755" s="56"/>
      <c r="Z755" s="56"/>
    </row>
    <row r="756" spans="1:26" ht="13" x14ac:dyDescent="0.15">
      <c r="A756" s="103"/>
      <c r="B756" s="104"/>
      <c r="C756" s="105"/>
      <c r="D756" s="56"/>
      <c r="E756" s="56"/>
      <c r="F756" s="106"/>
      <c r="G756" s="56"/>
      <c r="H756" s="56"/>
      <c r="I756" s="107"/>
      <c r="J756" s="56"/>
      <c r="K756" s="56"/>
      <c r="L756" s="56"/>
      <c r="M756" s="56"/>
      <c r="N756" s="56"/>
      <c r="O756" s="56"/>
      <c r="P756" s="56"/>
      <c r="Q756" s="56"/>
      <c r="R756" s="56"/>
      <c r="S756" s="56"/>
      <c r="T756" s="56"/>
      <c r="U756" s="56"/>
      <c r="V756" s="56"/>
      <c r="W756" s="56"/>
      <c r="X756" s="56"/>
      <c r="Y756" s="56"/>
      <c r="Z756" s="56"/>
    </row>
    <row r="757" spans="1:26" ht="13" x14ac:dyDescent="0.15">
      <c r="A757" s="103"/>
      <c r="B757" s="104"/>
      <c r="C757" s="105"/>
      <c r="D757" s="56"/>
      <c r="E757" s="56"/>
      <c r="F757" s="106"/>
      <c r="G757" s="56"/>
      <c r="H757" s="56"/>
      <c r="I757" s="107"/>
      <c r="J757" s="56"/>
      <c r="K757" s="56"/>
      <c r="L757" s="56"/>
      <c r="M757" s="56"/>
      <c r="N757" s="56"/>
      <c r="O757" s="56"/>
      <c r="P757" s="56"/>
      <c r="Q757" s="56"/>
      <c r="R757" s="56"/>
      <c r="S757" s="56"/>
      <c r="T757" s="56"/>
      <c r="U757" s="56"/>
      <c r="V757" s="56"/>
      <c r="W757" s="56"/>
      <c r="X757" s="56"/>
      <c r="Y757" s="56"/>
      <c r="Z757" s="56"/>
    </row>
    <row r="758" spans="1:26" ht="13" x14ac:dyDescent="0.15">
      <c r="A758" s="103"/>
      <c r="B758" s="104"/>
      <c r="C758" s="105"/>
      <c r="D758" s="56"/>
      <c r="E758" s="56"/>
      <c r="F758" s="106"/>
      <c r="G758" s="56"/>
      <c r="H758" s="56"/>
      <c r="I758" s="107"/>
      <c r="J758" s="56"/>
      <c r="K758" s="56"/>
      <c r="L758" s="56"/>
      <c r="M758" s="56"/>
      <c r="N758" s="56"/>
      <c r="O758" s="56"/>
      <c r="P758" s="56"/>
      <c r="Q758" s="56"/>
      <c r="R758" s="56"/>
      <c r="S758" s="56"/>
      <c r="T758" s="56"/>
      <c r="U758" s="56"/>
      <c r="V758" s="56"/>
      <c r="W758" s="56"/>
      <c r="X758" s="56"/>
      <c r="Y758" s="56"/>
      <c r="Z758" s="56"/>
    </row>
    <row r="759" spans="1:26" ht="13" x14ac:dyDescent="0.15">
      <c r="A759" s="103"/>
      <c r="B759" s="104"/>
      <c r="C759" s="105"/>
      <c r="D759" s="56"/>
      <c r="E759" s="56"/>
      <c r="F759" s="106"/>
      <c r="G759" s="56"/>
      <c r="H759" s="56"/>
      <c r="I759" s="107"/>
      <c r="J759" s="56"/>
      <c r="K759" s="56"/>
      <c r="L759" s="56"/>
      <c r="M759" s="56"/>
      <c r="N759" s="56"/>
      <c r="O759" s="56"/>
      <c r="P759" s="56"/>
      <c r="Q759" s="56"/>
      <c r="R759" s="56"/>
      <c r="S759" s="56"/>
      <c r="T759" s="56"/>
      <c r="U759" s="56"/>
      <c r="V759" s="56"/>
      <c r="W759" s="56"/>
      <c r="X759" s="56"/>
      <c r="Y759" s="56"/>
      <c r="Z759" s="56"/>
    </row>
    <row r="760" spans="1:26" ht="13" x14ac:dyDescent="0.15">
      <c r="A760" s="103"/>
      <c r="B760" s="104"/>
      <c r="C760" s="105"/>
      <c r="D760" s="56"/>
      <c r="E760" s="56"/>
      <c r="F760" s="106"/>
      <c r="G760" s="56"/>
      <c r="H760" s="56"/>
      <c r="I760" s="107"/>
      <c r="J760" s="56"/>
      <c r="K760" s="56"/>
      <c r="L760" s="56"/>
      <c r="M760" s="56"/>
      <c r="N760" s="56"/>
      <c r="O760" s="56"/>
      <c r="P760" s="56"/>
      <c r="Q760" s="56"/>
      <c r="R760" s="56"/>
      <c r="S760" s="56"/>
      <c r="T760" s="56"/>
      <c r="U760" s="56"/>
      <c r="V760" s="56"/>
      <c r="W760" s="56"/>
      <c r="X760" s="56"/>
      <c r="Y760" s="56"/>
      <c r="Z760" s="56"/>
    </row>
    <row r="761" spans="1:26" ht="13" x14ac:dyDescent="0.15">
      <c r="A761" s="103"/>
      <c r="B761" s="104"/>
      <c r="C761" s="105"/>
      <c r="D761" s="56"/>
      <c r="E761" s="56"/>
      <c r="F761" s="106"/>
      <c r="G761" s="56"/>
      <c r="H761" s="56"/>
      <c r="I761" s="107"/>
      <c r="J761" s="56"/>
      <c r="K761" s="56"/>
      <c r="L761" s="56"/>
      <c r="M761" s="56"/>
      <c r="N761" s="56"/>
      <c r="O761" s="56"/>
      <c r="P761" s="56"/>
      <c r="Q761" s="56"/>
      <c r="R761" s="56"/>
      <c r="S761" s="56"/>
      <c r="T761" s="56"/>
      <c r="U761" s="56"/>
      <c r="V761" s="56"/>
      <c r="W761" s="56"/>
      <c r="X761" s="56"/>
      <c r="Y761" s="56"/>
      <c r="Z761" s="56"/>
    </row>
    <row r="762" spans="1:26" ht="13" x14ac:dyDescent="0.15">
      <c r="A762" s="103"/>
      <c r="B762" s="104"/>
      <c r="C762" s="105"/>
      <c r="D762" s="56"/>
      <c r="E762" s="56"/>
      <c r="F762" s="106"/>
      <c r="G762" s="56"/>
      <c r="H762" s="56"/>
      <c r="I762" s="107"/>
      <c r="J762" s="56"/>
      <c r="K762" s="56"/>
      <c r="L762" s="56"/>
      <c r="M762" s="56"/>
      <c r="N762" s="56"/>
      <c r="O762" s="56"/>
      <c r="P762" s="56"/>
      <c r="Q762" s="56"/>
      <c r="R762" s="56"/>
      <c r="S762" s="56"/>
      <c r="T762" s="56"/>
      <c r="U762" s="56"/>
      <c r="V762" s="56"/>
      <c r="W762" s="56"/>
      <c r="X762" s="56"/>
      <c r="Y762" s="56"/>
      <c r="Z762" s="56"/>
    </row>
    <row r="763" spans="1:26" ht="13" x14ac:dyDescent="0.15">
      <c r="A763" s="103"/>
      <c r="B763" s="104"/>
      <c r="C763" s="105"/>
      <c r="D763" s="56"/>
      <c r="E763" s="56"/>
      <c r="F763" s="106"/>
      <c r="G763" s="56"/>
      <c r="H763" s="56"/>
      <c r="I763" s="107"/>
      <c r="J763" s="56"/>
      <c r="K763" s="56"/>
      <c r="L763" s="56"/>
      <c r="M763" s="56"/>
      <c r="N763" s="56"/>
      <c r="O763" s="56"/>
      <c r="P763" s="56"/>
      <c r="Q763" s="56"/>
      <c r="R763" s="56"/>
      <c r="S763" s="56"/>
      <c r="T763" s="56"/>
      <c r="U763" s="56"/>
      <c r="V763" s="56"/>
      <c r="W763" s="56"/>
      <c r="X763" s="56"/>
      <c r="Y763" s="56"/>
      <c r="Z763" s="56"/>
    </row>
    <row r="764" spans="1:26" ht="13" x14ac:dyDescent="0.15">
      <c r="A764" s="103"/>
      <c r="B764" s="104"/>
      <c r="C764" s="105"/>
      <c r="D764" s="56"/>
      <c r="E764" s="56"/>
      <c r="F764" s="106"/>
      <c r="G764" s="56"/>
      <c r="H764" s="56"/>
      <c r="I764" s="107"/>
      <c r="J764" s="56"/>
      <c r="K764" s="56"/>
      <c r="L764" s="56"/>
      <c r="M764" s="56"/>
      <c r="N764" s="56"/>
      <c r="O764" s="56"/>
      <c r="P764" s="56"/>
      <c r="Q764" s="56"/>
      <c r="R764" s="56"/>
      <c r="S764" s="56"/>
      <c r="T764" s="56"/>
      <c r="U764" s="56"/>
      <c r="V764" s="56"/>
      <c r="W764" s="56"/>
      <c r="X764" s="56"/>
      <c r="Y764" s="56"/>
      <c r="Z764" s="56"/>
    </row>
    <row r="765" spans="1:26" ht="13" x14ac:dyDescent="0.15">
      <c r="A765" s="103"/>
      <c r="B765" s="104"/>
      <c r="C765" s="105"/>
      <c r="D765" s="56"/>
      <c r="E765" s="56"/>
      <c r="F765" s="106"/>
      <c r="G765" s="56"/>
      <c r="H765" s="56"/>
      <c r="I765" s="107"/>
      <c r="J765" s="56"/>
      <c r="K765" s="56"/>
      <c r="L765" s="56"/>
      <c r="M765" s="56"/>
      <c r="N765" s="56"/>
      <c r="O765" s="56"/>
      <c r="P765" s="56"/>
      <c r="Q765" s="56"/>
      <c r="R765" s="56"/>
      <c r="S765" s="56"/>
      <c r="T765" s="56"/>
      <c r="U765" s="56"/>
      <c r="V765" s="56"/>
      <c r="W765" s="56"/>
      <c r="X765" s="56"/>
      <c r="Y765" s="56"/>
      <c r="Z765" s="56"/>
    </row>
    <row r="766" spans="1:26" ht="13" x14ac:dyDescent="0.15">
      <c r="A766" s="103"/>
      <c r="B766" s="104"/>
      <c r="C766" s="105"/>
      <c r="D766" s="56"/>
      <c r="E766" s="56"/>
      <c r="F766" s="106"/>
      <c r="G766" s="56"/>
      <c r="H766" s="56"/>
      <c r="I766" s="107"/>
      <c r="J766" s="56"/>
      <c r="K766" s="56"/>
      <c r="L766" s="56"/>
      <c r="M766" s="56"/>
      <c r="N766" s="56"/>
      <c r="O766" s="56"/>
      <c r="P766" s="56"/>
      <c r="Q766" s="56"/>
      <c r="R766" s="56"/>
      <c r="S766" s="56"/>
      <c r="T766" s="56"/>
      <c r="U766" s="56"/>
      <c r="V766" s="56"/>
      <c r="W766" s="56"/>
      <c r="X766" s="56"/>
      <c r="Y766" s="56"/>
      <c r="Z766" s="56"/>
    </row>
    <row r="767" spans="1:26" ht="13" x14ac:dyDescent="0.15">
      <c r="A767" s="103"/>
      <c r="B767" s="104"/>
      <c r="C767" s="105"/>
      <c r="D767" s="56"/>
      <c r="E767" s="56"/>
      <c r="F767" s="106"/>
      <c r="G767" s="56"/>
      <c r="H767" s="56"/>
      <c r="I767" s="107"/>
      <c r="J767" s="56"/>
      <c r="K767" s="56"/>
      <c r="L767" s="56"/>
      <c r="M767" s="56"/>
      <c r="N767" s="56"/>
      <c r="O767" s="56"/>
      <c r="P767" s="56"/>
      <c r="Q767" s="56"/>
      <c r="R767" s="56"/>
      <c r="S767" s="56"/>
      <c r="T767" s="56"/>
      <c r="U767" s="56"/>
      <c r="V767" s="56"/>
      <c r="W767" s="56"/>
      <c r="X767" s="56"/>
      <c r="Y767" s="56"/>
      <c r="Z767" s="56"/>
    </row>
    <row r="768" spans="1:26" ht="13" x14ac:dyDescent="0.15">
      <c r="A768" s="103"/>
      <c r="B768" s="104"/>
      <c r="C768" s="105"/>
      <c r="D768" s="56"/>
      <c r="E768" s="56"/>
      <c r="F768" s="106"/>
      <c r="G768" s="56"/>
      <c r="H768" s="56"/>
      <c r="I768" s="107"/>
      <c r="J768" s="56"/>
      <c r="K768" s="56"/>
      <c r="L768" s="56"/>
      <c r="M768" s="56"/>
      <c r="N768" s="56"/>
      <c r="O768" s="56"/>
      <c r="P768" s="56"/>
      <c r="Q768" s="56"/>
      <c r="R768" s="56"/>
      <c r="S768" s="56"/>
      <c r="T768" s="56"/>
      <c r="U768" s="56"/>
      <c r="V768" s="56"/>
      <c r="W768" s="56"/>
      <c r="X768" s="56"/>
      <c r="Y768" s="56"/>
      <c r="Z768" s="56"/>
    </row>
    <row r="769" spans="1:26" ht="13" x14ac:dyDescent="0.15">
      <c r="A769" s="103"/>
      <c r="B769" s="104"/>
      <c r="C769" s="105"/>
      <c r="D769" s="56"/>
      <c r="E769" s="56"/>
      <c r="F769" s="106"/>
      <c r="G769" s="56"/>
      <c r="H769" s="56"/>
      <c r="I769" s="107"/>
      <c r="J769" s="56"/>
      <c r="K769" s="56"/>
      <c r="L769" s="56"/>
      <c r="M769" s="56"/>
      <c r="N769" s="56"/>
      <c r="O769" s="56"/>
      <c r="P769" s="56"/>
      <c r="Q769" s="56"/>
      <c r="R769" s="56"/>
      <c r="S769" s="56"/>
      <c r="T769" s="56"/>
      <c r="U769" s="56"/>
      <c r="V769" s="56"/>
      <c r="W769" s="56"/>
      <c r="X769" s="56"/>
      <c r="Y769" s="56"/>
      <c r="Z769" s="56"/>
    </row>
    <row r="770" spans="1:26" ht="13" x14ac:dyDescent="0.15">
      <c r="A770" s="103"/>
      <c r="B770" s="104"/>
      <c r="C770" s="105"/>
      <c r="D770" s="56"/>
      <c r="E770" s="56"/>
      <c r="F770" s="106"/>
      <c r="G770" s="56"/>
      <c r="H770" s="56"/>
      <c r="I770" s="107"/>
      <c r="J770" s="56"/>
      <c r="K770" s="56"/>
      <c r="L770" s="56"/>
      <c r="M770" s="56"/>
      <c r="N770" s="56"/>
      <c r="O770" s="56"/>
      <c r="P770" s="56"/>
      <c r="Q770" s="56"/>
      <c r="R770" s="56"/>
      <c r="S770" s="56"/>
      <c r="T770" s="56"/>
      <c r="U770" s="56"/>
      <c r="V770" s="56"/>
      <c r="W770" s="56"/>
      <c r="X770" s="56"/>
      <c r="Y770" s="56"/>
      <c r="Z770" s="56"/>
    </row>
    <row r="771" spans="1:26" ht="13" x14ac:dyDescent="0.15">
      <c r="A771" s="103"/>
      <c r="B771" s="104"/>
      <c r="C771" s="105"/>
      <c r="D771" s="56"/>
      <c r="E771" s="56"/>
      <c r="F771" s="106"/>
      <c r="G771" s="56"/>
      <c r="H771" s="56"/>
      <c r="I771" s="107"/>
      <c r="J771" s="56"/>
      <c r="K771" s="56"/>
      <c r="L771" s="56"/>
      <c r="M771" s="56"/>
      <c r="N771" s="56"/>
      <c r="O771" s="56"/>
      <c r="P771" s="56"/>
      <c r="Q771" s="56"/>
      <c r="R771" s="56"/>
      <c r="S771" s="56"/>
      <c r="T771" s="56"/>
      <c r="U771" s="56"/>
      <c r="V771" s="56"/>
      <c r="W771" s="56"/>
      <c r="X771" s="56"/>
      <c r="Y771" s="56"/>
      <c r="Z771" s="56"/>
    </row>
    <row r="772" spans="1:26" ht="13" x14ac:dyDescent="0.15">
      <c r="A772" s="103"/>
      <c r="B772" s="104"/>
      <c r="C772" s="105"/>
      <c r="D772" s="56"/>
      <c r="E772" s="56"/>
      <c r="F772" s="106"/>
      <c r="G772" s="56"/>
      <c r="H772" s="56"/>
      <c r="I772" s="107"/>
      <c r="J772" s="56"/>
      <c r="K772" s="56"/>
      <c r="L772" s="56"/>
      <c r="M772" s="56"/>
      <c r="N772" s="56"/>
      <c r="O772" s="56"/>
      <c r="P772" s="56"/>
      <c r="Q772" s="56"/>
      <c r="R772" s="56"/>
      <c r="S772" s="56"/>
      <c r="T772" s="56"/>
      <c r="U772" s="56"/>
      <c r="V772" s="56"/>
      <c r="W772" s="56"/>
      <c r="X772" s="56"/>
      <c r="Y772" s="56"/>
      <c r="Z772" s="56"/>
    </row>
    <row r="773" spans="1:26" ht="13" x14ac:dyDescent="0.15">
      <c r="A773" s="103"/>
      <c r="B773" s="104"/>
      <c r="C773" s="105"/>
      <c r="D773" s="56"/>
      <c r="E773" s="56"/>
      <c r="F773" s="106"/>
      <c r="G773" s="56"/>
      <c r="H773" s="56"/>
      <c r="I773" s="107"/>
      <c r="J773" s="56"/>
      <c r="K773" s="56"/>
      <c r="L773" s="56"/>
      <c r="M773" s="56"/>
      <c r="N773" s="56"/>
      <c r="O773" s="56"/>
      <c r="P773" s="56"/>
      <c r="Q773" s="56"/>
      <c r="R773" s="56"/>
      <c r="S773" s="56"/>
      <c r="T773" s="56"/>
      <c r="U773" s="56"/>
      <c r="V773" s="56"/>
      <c r="W773" s="56"/>
      <c r="X773" s="56"/>
      <c r="Y773" s="56"/>
      <c r="Z773" s="56"/>
    </row>
    <row r="774" spans="1:26" ht="13" x14ac:dyDescent="0.15">
      <c r="A774" s="103"/>
      <c r="B774" s="104"/>
      <c r="C774" s="105"/>
      <c r="D774" s="56"/>
      <c r="E774" s="56"/>
      <c r="F774" s="106"/>
      <c r="G774" s="56"/>
      <c r="H774" s="56"/>
      <c r="I774" s="107"/>
      <c r="J774" s="56"/>
      <c r="K774" s="56"/>
      <c r="L774" s="56"/>
      <c r="M774" s="56"/>
      <c r="N774" s="56"/>
      <c r="O774" s="56"/>
      <c r="P774" s="56"/>
      <c r="Q774" s="56"/>
      <c r="R774" s="56"/>
      <c r="S774" s="56"/>
      <c r="T774" s="56"/>
      <c r="U774" s="56"/>
      <c r="V774" s="56"/>
      <c r="W774" s="56"/>
      <c r="X774" s="56"/>
      <c r="Y774" s="56"/>
      <c r="Z774" s="56"/>
    </row>
    <row r="775" spans="1:26" ht="13" x14ac:dyDescent="0.15">
      <c r="A775" s="103"/>
      <c r="B775" s="104"/>
      <c r="C775" s="105"/>
      <c r="D775" s="56"/>
      <c r="E775" s="56"/>
      <c r="F775" s="106"/>
      <c r="G775" s="56"/>
      <c r="H775" s="56"/>
      <c r="I775" s="107"/>
      <c r="J775" s="56"/>
      <c r="K775" s="56"/>
      <c r="L775" s="56"/>
      <c r="M775" s="56"/>
      <c r="N775" s="56"/>
      <c r="O775" s="56"/>
      <c r="P775" s="56"/>
      <c r="Q775" s="56"/>
      <c r="R775" s="56"/>
      <c r="S775" s="56"/>
      <c r="T775" s="56"/>
      <c r="U775" s="56"/>
      <c r="V775" s="56"/>
      <c r="W775" s="56"/>
      <c r="X775" s="56"/>
      <c r="Y775" s="56"/>
      <c r="Z775" s="56"/>
    </row>
    <row r="776" spans="1:26" ht="13" x14ac:dyDescent="0.15">
      <c r="A776" s="103"/>
      <c r="B776" s="104"/>
      <c r="C776" s="105"/>
      <c r="D776" s="56"/>
      <c r="E776" s="56"/>
      <c r="F776" s="106"/>
      <c r="G776" s="56"/>
      <c r="H776" s="56"/>
      <c r="I776" s="107"/>
      <c r="J776" s="56"/>
      <c r="K776" s="56"/>
      <c r="L776" s="56"/>
      <c r="M776" s="56"/>
      <c r="N776" s="56"/>
      <c r="O776" s="56"/>
      <c r="P776" s="56"/>
      <c r="Q776" s="56"/>
      <c r="R776" s="56"/>
      <c r="S776" s="56"/>
      <c r="T776" s="56"/>
      <c r="U776" s="56"/>
      <c r="V776" s="56"/>
      <c r="W776" s="56"/>
      <c r="X776" s="56"/>
      <c r="Y776" s="56"/>
      <c r="Z776" s="56"/>
    </row>
    <row r="777" spans="1:26" ht="13" x14ac:dyDescent="0.15">
      <c r="A777" s="103"/>
      <c r="B777" s="104"/>
      <c r="C777" s="105"/>
      <c r="D777" s="56"/>
      <c r="E777" s="56"/>
      <c r="F777" s="106"/>
      <c r="G777" s="56"/>
      <c r="H777" s="56"/>
      <c r="I777" s="107"/>
      <c r="J777" s="56"/>
      <c r="K777" s="56"/>
      <c r="L777" s="56"/>
      <c r="M777" s="56"/>
      <c r="N777" s="56"/>
      <c r="O777" s="56"/>
      <c r="P777" s="56"/>
      <c r="Q777" s="56"/>
      <c r="R777" s="56"/>
      <c r="S777" s="56"/>
      <c r="T777" s="56"/>
      <c r="U777" s="56"/>
      <c r="V777" s="56"/>
      <c r="W777" s="56"/>
      <c r="X777" s="56"/>
      <c r="Y777" s="56"/>
      <c r="Z777" s="56"/>
    </row>
    <row r="778" spans="1:26" ht="13" x14ac:dyDescent="0.15">
      <c r="A778" s="103"/>
      <c r="B778" s="104"/>
      <c r="C778" s="105"/>
      <c r="D778" s="56"/>
      <c r="E778" s="56"/>
      <c r="F778" s="106"/>
      <c r="G778" s="56"/>
      <c r="H778" s="56"/>
      <c r="I778" s="107"/>
      <c r="J778" s="56"/>
      <c r="K778" s="56"/>
      <c r="L778" s="56"/>
      <c r="M778" s="56"/>
      <c r="N778" s="56"/>
      <c r="O778" s="56"/>
      <c r="P778" s="56"/>
      <c r="Q778" s="56"/>
      <c r="R778" s="56"/>
      <c r="S778" s="56"/>
      <c r="T778" s="56"/>
      <c r="U778" s="56"/>
      <c r="V778" s="56"/>
      <c r="W778" s="56"/>
      <c r="X778" s="56"/>
      <c r="Y778" s="56"/>
      <c r="Z778" s="56"/>
    </row>
    <row r="779" spans="1:26" ht="13" x14ac:dyDescent="0.15">
      <c r="A779" s="103"/>
      <c r="B779" s="104"/>
      <c r="C779" s="105"/>
      <c r="D779" s="56"/>
      <c r="E779" s="56"/>
      <c r="F779" s="106"/>
      <c r="G779" s="56"/>
      <c r="H779" s="56"/>
      <c r="I779" s="107"/>
      <c r="J779" s="56"/>
      <c r="K779" s="56"/>
      <c r="L779" s="56"/>
      <c r="M779" s="56"/>
      <c r="N779" s="56"/>
      <c r="O779" s="56"/>
      <c r="P779" s="56"/>
      <c r="Q779" s="56"/>
      <c r="R779" s="56"/>
      <c r="S779" s="56"/>
      <c r="T779" s="56"/>
      <c r="U779" s="56"/>
      <c r="V779" s="56"/>
      <c r="W779" s="56"/>
      <c r="X779" s="56"/>
      <c r="Y779" s="56"/>
      <c r="Z779" s="56"/>
    </row>
    <row r="780" spans="1:26" ht="13" x14ac:dyDescent="0.15">
      <c r="A780" s="103"/>
      <c r="B780" s="104"/>
      <c r="C780" s="105"/>
      <c r="D780" s="56"/>
      <c r="E780" s="56"/>
      <c r="F780" s="106"/>
      <c r="G780" s="56"/>
      <c r="H780" s="56"/>
      <c r="I780" s="107"/>
      <c r="J780" s="56"/>
      <c r="K780" s="56"/>
      <c r="L780" s="56"/>
      <c r="M780" s="56"/>
      <c r="N780" s="56"/>
      <c r="O780" s="56"/>
      <c r="P780" s="56"/>
      <c r="Q780" s="56"/>
      <c r="R780" s="56"/>
      <c r="S780" s="56"/>
      <c r="T780" s="56"/>
      <c r="U780" s="56"/>
      <c r="V780" s="56"/>
      <c r="W780" s="56"/>
      <c r="X780" s="56"/>
      <c r="Y780" s="56"/>
      <c r="Z780" s="56"/>
    </row>
    <row r="781" spans="1:26" ht="13" x14ac:dyDescent="0.15">
      <c r="A781" s="103"/>
      <c r="B781" s="104"/>
      <c r="C781" s="105"/>
      <c r="D781" s="56"/>
      <c r="E781" s="56"/>
      <c r="F781" s="106"/>
      <c r="G781" s="56"/>
      <c r="H781" s="56"/>
      <c r="I781" s="107"/>
      <c r="J781" s="56"/>
      <c r="K781" s="56"/>
      <c r="L781" s="56"/>
      <c r="M781" s="56"/>
      <c r="N781" s="56"/>
      <c r="O781" s="56"/>
      <c r="P781" s="56"/>
      <c r="Q781" s="56"/>
      <c r="R781" s="56"/>
      <c r="S781" s="56"/>
      <c r="T781" s="56"/>
      <c r="U781" s="56"/>
      <c r="V781" s="56"/>
      <c r="W781" s="56"/>
      <c r="X781" s="56"/>
      <c r="Y781" s="56"/>
      <c r="Z781" s="56"/>
    </row>
    <row r="782" spans="1:26" ht="13" x14ac:dyDescent="0.15">
      <c r="A782" s="103"/>
      <c r="B782" s="104"/>
      <c r="C782" s="105"/>
      <c r="D782" s="56"/>
      <c r="E782" s="56"/>
      <c r="F782" s="106"/>
      <c r="G782" s="56"/>
      <c r="H782" s="56"/>
      <c r="I782" s="107"/>
      <c r="J782" s="56"/>
      <c r="K782" s="56"/>
      <c r="L782" s="56"/>
      <c r="M782" s="56"/>
      <c r="N782" s="56"/>
      <c r="O782" s="56"/>
      <c r="P782" s="56"/>
      <c r="Q782" s="56"/>
      <c r="R782" s="56"/>
      <c r="S782" s="56"/>
      <c r="T782" s="56"/>
      <c r="U782" s="56"/>
      <c r="V782" s="56"/>
      <c r="W782" s="56"/>
      <c r="X782" s="56"/>
      <c r="Y782" s="56"/>
      <c r="Z782" s="56"/>
    </row>
    <row r="783" spans="1:26" ht="13" x14ac:dyDescent="0.15">
      <c r="A783" s="103"/>
      <c r="B783" s="104"/>
      <c r="C783" s="105"/>
      <c r="D783" s="56"/>
      <c r="E783" s="56"/>
      <c r="F783" s="106"/>
      <c r="G783" s="56"/>
      <c r="H783" s="56"/>
      <c r="I783" s="107"/>
      <c r="J783" s="56"/>
      <c r="K783" s="56"/>
      <c r="L783" s="56"/>
      <c r="M783" s="56"/>
      <c r="N783" s="56"/>
      <c r="O783" s="56"/>
      <c r="P783" s="56"/>
      <c r="Q783" s="56"/>
      <c r="R783" s="56"/>
      <c r="S783" s="56"/>
      <c r="T783" s="56"/>
      <c r="U783" s="56"/>
      <c r="V783" s="56"/>
      <c r="W783" s="56"/>
      <c r="X783" s="56"/>
      <c r="Y783" s="56"/>
      <c r="Z783" s="56"/>
    </row>
    <row r="784" spans="1:26" ht="13" x14ac:dyDescent="0.15">
      <c r="A784" s="103"/>
      <c r="B784" s="104"/>
      <c r="C784" s="105"/>
      <c r="D784" s="56"/>
      <c r="E784" s="56"/>
      <c r="F784" s="106"/>
      <c r="G784" s="56"/>
      <c r="H784" s="56"/>
      <c r="I784" s="107"/>
      <c r="J784" s="56"/>
      <c r="K784" s="56"/>
      <c r="L784" s="56"/>
      <c r="M784" s="56"/>
      <c r="N784" s="56"/>
      <c r="O784" s="56"/>
      <c r="P784" s="56"/>
      <c r="Q784" s="56"/>
      <c r="R784" s="56"/>
      <c r="S784" s="56"/>
      <c r="T784" s="56"/>
      <c r="U784" s="56"/>
      <c r="V784" s="56"/>
      <c r="W784" s="56"/>
      <c r="X784" s="56"/>
      <c r="Y784" s="56"/>
      <c r="Z784" s="56"/>
    </row>
    <row r="785" spans="1:26" ht="13" x14ac:dyDescent="0.15">
      <c r="A785" s="103"/>
      <c r="B785" s="104"/>
      <c r="C785" s="105"/>
      <c r="D785" s="56"/>
      <c r="E785" s="56"/>
      <c r="F785" s="106"/>
      <c r="G785" s="56"/>
      <c r="H785" s="56"/>
      <c r="I785" s="107"/>
      <c r="J785" s="56"/>
      <c r="K785" s="56"/>
      <c r="L785" s="56"/>
      <c r="M785" s="56"/>
      <c r="N785" s="56"/>
      <c r="O785" s="56"/>
      <c r="P785" s="56"/>
      <c r="Q785" s="56"/>
      <c r="R785" s="56"/>
      <c r="S785" s="56"/>
      <c r="T785" s="56"/>
      <c r="U785" s="56"/>
      <c r="V785" s="56"/>
      <c r="W785" s="56"/>
      <c r="X785" s="56"/>
      <c r="Y785" s="56"/>
      <c r="Z785" s="56"/>
    </row>
    <row r="786" spans="1:26" ht="13" x14ac:dyDescent="0.15">
      <c r="A786" s="103"/>
      <c r="B786" s="104"/>
      <c r="C786" s="105"/>
      <c r="D786" s="56"/>
      <c r="E786" s="56"/>
      <c r="F786" s="106"/>
      <c r="G786" s="56"/>
      <c r="H786" s="56"/>
      <c r="I786" s="107"/>
      <c r="J786" s="56"/>
      <c r="K786" s="56"/>
      <c r="L786" s="56"/>
      <c r="M786" s="56"/>
      <c r="N786" s="56"/>
      <c r="O786" s="56"/>
      <c r="P786" s="56"/>
      <c r="Q786" s="56"/>
      <c r="R786" s="56"/>
      <c r="S786" s="56"/>
      <c r="T786" s="56"/>
      <c r="U786" s="56"/>
      <c r="V786" s="56"/>
      <c r="W786" s="56"/>
      <c r="X786" s="56"/>
      <c r="Y786" s="56"/>
      <c r="Z786" s="56"/>
    </row>
    <row r="787" spans="1:26" ht="13" x14ac:dyDescent="0.15">
      <c r="A787" s="103"/>
      <c r="B787" s="104"/>
      <c r="C787" s="105"/>
      <c r="D787" s="56"/>
      <c r="E787" s="56"/>
      <c r="F787" s="106"/>
      <c r="G787" s="56"/>
      <c r="H787" s="56"/>
      <c r="I787" s="107"/>
      <c r="J787" s="56"/>
      <c r="K787" s="56"/>
      <c r="L787" s="56"/>
      <c r="M787" s="56"/>
      <c r="N787" s="56"/>
      <c r="O787" s="56"/>
      <c r="P787" s="56"/>
      <c r="Q787" s="56"/>
      <c r="R787" s="56"/>
      <c r="S787" s="56"/>
      <c r="T787" s="56"/>
      <c r="U787" s="56"/>
      <c r="V787" s="56"/>
      <c r="W787" s="56"/>
      <c r="X787" s="56"/>
      <c r="Y787" s="56"/>
      <c r="Z787" s="56"/>
    </row>
    <row r="788" spans="1:26" ht="13" x14ac:dyDescent="0.15">
      <c r="A788" s="103"/>
      <c r="B788" s="104"/>
      <c r="C788" s="105"/>
      <c r="D788" s="56"/>
      <c r="E788" s="56"/>
      <c r="F788" s="106"/>
      <c r="G788" s="56"/>
      <c r="H788" s="56"/>
      <c r="I788" s="107"/>
      <c r="J788" s="56"/>
      <c r="K788" s="56"/>
      <c r="L788" s="56"/>
      <c r="M788" s="56"/>
      <c r="N788" s="56"/>
      <c r="O788" s="56"/>
      <c r="P788" s="56"/>
      <c r="Q788" s="56"/>
      <c r="R788" s="56"/>
      <c r="S788" s="56"/>
      <c r="T788" s="56"/>
      <c r="U788" s="56"/>
      <c r="V788" s="56"/>
      <c r="W788" s="56"/>
      <c r="X788" s="56"/>
      <c r="Y788" s="56"/>
      <c r="Z788" s="56"/>
    </row>
    <row r="789" spans="1:26" ht="13" x14ac:dyDescent="0.15">
      <c r="A789" s="103"/>
      <c r="B789" s="104"/>
      <c r="C789" s="105"/>
      <c r="D789" s="56"/>
      <c r="E789" s="56"/>
      <c r="F789" s="106"/>
      <c r="G789" s="56"/>
      <c r="H789" s="56"/>
      <c r="I789" s="107"/>
      <c r="J789" s="56"/>
      <c r="K789" s="56"/>
      <c r="L789" s="56"/>
      <c r="M789" s="56"/>
      <c r="N789" s="56"/>
      <c r="O789" s="56"/>
      <c r="P789" s="56"/>
      <c r="Q789" s="56"/>
      <c r="R789" s="56"/>
      <c r="S789" s="56"/>
      <c r="T789" s="56"/>
      <c r="U789" s="56"/>
      <c r="V789" s="56"/>
      <c r="W789" s="56"/>
      <c r="X789" s="56"/>
      <c r="Y789" s="56"/>
      <c r="Z789" s="56"/>
    </row>
    <row r="790" spans="1:26" ht="13" x14ac:dyDescent="0.15">
      <c r="A790" s="103"/>
      <c r="B790" s="104"/>
      <c r="C790" s="105"/>
      <c r="D790" s="56"/>
      <c r="E790" s="56"/>
      <c r="F790" s="106"/>
      <c r="G790" s="56"/>
      <c r="H790" s="56"/>
      <c r="I790" s="107"/>
      <c r="J790" s="56"/>
      <c r="K790" s="56"/>
      <c r="L790" s="56"/>
      <c r="M790" s="56"/>
      <c r="N790" s="56"/>
      <c r="O790" s="56"/>
      <c r="P790" s="56"/>
      <c r="Q790" s="56"/>
      <c r="R790" s="56"/>
      <c r="S790" s="56"/>
      <c r="T790" s="56"/>
      <c r="U790" s="56"/>
      <c r="V790" s="56"/>
      <c r="W790" s="56"/>
      <c r="X790" s="56"/>
      <c r="Y790" s="56"/>
      <c r="Z790" s="56"/>
    </row>
    <row r="791" spans="1:26" ht="13" x14ac:dyDescent="0.15">
      <c r="A791" s="103"/>
      <c r="B791" s="104"/>
      <c r="C791" s="105"/>
      <c r="D791" s="56"/>
      <c r="E791" s="56"/>
      <c r="F791" s="106"/>
      <c r="G791" s="56"/>
      <c r="H791" s="56"/>
      <c r="I791" s="107"/>
      <c r="J791" s="56"/>
      <c r="K791" s="56"/>
      <c r="L791" s="56"/>
      <c r="M791" s="56"/>
      <c r="N791" s="56"/>
      <c r="O791" s="56"/>
      <c r="P791" s="56"/>
      <c r="Q791" s="56"/>
      <c r="R791" s="56"/>
      <c r="S791" s="56"/>
      <c r="T791" s="56"/>
      <c r="U791" s="56"/>
      <c r="V791" s="56"/>
      <c r="W791" s="56"/>
      <c r="X791" s="56"/>
      <c r="Y791" s="56"/>
      <c r="Z791" s="56"/>
    </row>
    <row r="792" spans="1:26" ht="13" x14ac:dyDescent="0.15">
      <c r="A792" s="103"/>
      <c r="B792" s="104"/>
      <c r="C792" s="105"/>
      <c r="D792" s="56"/>
      <c r="E792" s="56"/>
      <c r="F792" s="106"/>
      <c r="G792" s="56"/>
      <c r="H792" s="56"/>
      <c r="I792" s="107"/>
      <c r="J792" s="56"/>
      <c r="K792" s="56"/>
      <c r="L792" s="56"/>
      <c r="M792" s="56"/>
      <c r="N792" s="56"/>
      <c r="O792" s="56"/>
      <c r="P792" s="56"/>
      <c r="Q792" s="56"/>
      <c r="R792" s="56"/>
      <c r="S792" s="56"/>
      <c r="T792" s="56"/>
      <c r="U792" s="56"/>
      <c r="V792" s="56"/>
      <c r="W792" s="56"/>
      <c r="X792" s="56"/>
      <c r="Y792" s="56"/>
      <c r="Z792" s="56"/>
    </row>
    <row r="793" spans="1:26" ht="13" x14ac:dyDescent="0.15">
      <c r="A793" s="103"/>
      <c r="B793" s="104"/>
      <c r="C793" s="105"/>
      <c r="D793" s="56"/>
      <c r="E793" s="56"/>
      <c r="F793" s="106"/>
      <c r="G793" s="56"/>
      <c r="H793" s="56"/>
      <c r="I793" s="107"/>
      <c r="J793" s="56"/>
      <c r="K793" s="56"/>
      <c r="L793" s="56"/>
      <c r="M793" s="56"/>
      <c r="N793" s="56"/>
      <c r="O793" s="56"/>
      <c r="P793" s="56"/>
      <c r="Q793" s="56"/>
      <c r="R793" s="56"/>
      <c r="S793" s="56"/>
      <c r="T793" s="56"/>
      <c r="U793" s="56"/>
      <c r="V793" s="56"/>
      <c r="W793" s="56"/>
      <c r="X793" s="56"/>
      <c r="Y793" s="56"/>
      <c r="Z793" s="56"/>
    </row>
    <row r="794" spans="1:26" ht="13" x14ac:dyDescent="0.15">
      <c r="A794" s="103"/>
      <c r="B794" s="104"/>
      <c r="C794" s="105"/>
      <c r="D794" s="56"/>
      <c r="E794" s="56"/>
      <c r="F794" s="106"/>
      <c r="G794" s="56"/>
      <c r="H794" s="56"/>
      <c r="I794" s="107"/>
      <c r="J794" s="56"/>
      <c r="K794" s="56"/>
      <c r="L794" s="56"/>
      <c r="M794" s="56"/>
      <c r="N794" s="56"/>
      <c r="O794" s="56"/>
      <c r="P794" s="56"/>
      <c r="Q794" s="56"/>
      <c r="R794" s="56"/>
      <c r="S794" s="56"/>
      <c r="T794" s="56"/>
      <c r="U794" s="56"/>
      <c r="V794" s="56"/>
      <c r="W794" s="56"/>
      <c r="X794" s="56"/>
      <c r="Y794" s="56"/>
      <c r="Z794" s="56"/>
    </row>
    <row r="795" spans="1:26" ht="13" x14ac:dyDescent="0.15">
      <c r="A795" s="103"/>
      <c r="B795" s="104"/>
      <c r="C795" s="105"/>
      <c r="D795" s="56"/>
      <c r="E795" s="56"/>
      <c r="F795" s="106"/>
      <c r="G795" s="56"/>
      <c r="H795" s="56"/>
      <c r="I795" s="107"/>
      <c r="J795" s="56"/>
      <c r="K795" s="56"/>
      <c r="L795" s="56"/>
      <c r="M795" s="56"/>
      <c r="N795" s="56"/>
      <c r="O795" s="56"/>
      <c r="P795" s="56"/>
      <c r="Q795" s="56"/>
      <c r="R795" s="56"/>
      <c r="S795" s="56"/>
      <c r="T795" s="56"/>
      <c r="U795" s="56"/>
      <c r="V795" s="56"/>
      <c r="W795" s="56"/>
      <c r="X795" s="56"/>
      <c r="Y795" s="56"/>
      <c r="Z795" s="56"/>
    </row>
    <row r="796" spans="1:26" ht="13" x14ac:dyDescent="0.15">
      <c r="A796" s="103"/>
      <c r="B796" s="104"/>
      <c r="C796" s="105"/>
      <c r="D796" s="56"/>
      <c r="E796" s="56"/>
      <c r="F796" s="106"/>
      <c r="G796" s="56"/>
      <c r="H796" s="56"/>
      <c r="I796" s="107"/>
      <c r="J796" s="56"/>
      <c r="K796" s="56"/>
      <c r="L796" s="56"/>
      <c r="M796" s="56"/>
      <c r="N796" s="56"/>
      <c r="O796" s="56"/>
      <c r="P796" s="56"/>
      <c r="Q796" s="56"/>
      <c r="R796" s="56"/>
      <c r="S796" s="56"/>
      <c r="T796" s="56"/>
      <c r="U796" s="56"/>
      <c r="V796" s="56"/>
      <c r="W796" s="56"/>
      <c r="X796" s="56"/>
      <c r="Y796" s="56"/>
      <c r="Z796" s="56"/>
    </row>
    <row r="797" spans="1:26" ht="13" x14ac:dyDescent="0.15">
      <c r="A797" s="103"/>
      <c r="B797" s="104"/>
      <c r="C797" s="105"/>
      <c r="D797" s="56"/>
      <c r="E797" s="56"/>
      <c r="F797" s="106"/>
      <c r="G797" s="56"/>
      <c r="H797" s="56"/>
      <c r="I797" s="107"/>
      <c r="J797" s="56"/>
      <c r="K797" s="56"/>
      <c r="L797" s="56"/>
      <c r="M797" s="56"/>
      <c r="N797" s="56"/>
      <c r="O797" s="56"/>
      <c r="P797" s="56"/>
      <c r="Q797" s="56"/>
      <c r="R797" s="56"/>
      <c r="S797" s="56"/>
      <c r="T797" s="56"/>
      <c r="U797" s="56"/>
      <c r="V797" s="56"/>
      <c r="W797" s="56"/>
      <c r="X797" s="56"/>
      <c r="Y797" s="56"/>
      <c r="Z797" s="56"/>
    </row>
    <row r="798" spans="1:26" ht="13" x14ac:dyDescent="0.15">
      <c r="A798" s="103"/>
      <c r="B798" s="104"/>
      <c r="C798" s="105"/>
      <c r="D798" s="56"/>
      <c r="E798" s="56"/>
      <c r="F798" s="106"/>
      <c r="G798" s="56"/>
      <c r="H798" s="56"/>
      <c r="I798" s="107"/>
      <c r="J798" s="56"/>
      <c r="K798" s="56"/>
      <c r="L798" s="56"/>
      <c r="M798" s="56"/>
      <c r="N798" s="56"/>
      <c r="O798" s="56"/>
      <c r="P798" s="56"/>
      <c r="Q798" s="56"/>
      <c r="R798" s="56"/>
      <c r="S798" s="56"/>
      <c r="T798" s="56"/>
      <c r="U798" s="56"/>
      <c r="V798" s="56"/>
      <c r="W798" s="56"/>
      <c r="X798" s="56"/>
      <c r="Y798" s="56"/>
      <c r="Z798" s="56"/>
    </row>
    <row r="799" spans="1:26" ht="13" x14ac:dyDescent="0.15">
      <c r="A799" s="103"/>
      <c r="B799" s="104"/>
      <c r="C799" s="105"/>
      <c r="D799" s="56"/>
      <c r="E799" s="56"/>
      <c r="F799" s="106"/>
      <c r="G799" s="56"/>
      <c r="H799" s="56"/>
      <c r="I799" s="107"/>
      <c r="J799" s="56"/>
      <c r="K799" s="56"/>
      <c r="L799" s="56"/>
      <c r="M799" s="56"/>
      <c r="N799" s="56"/>
      <c r="O799" s="56"/>
      <c r="P799" s="56"/>
      <c r="Q799" s="56"/>
      <c r="R799" s="56"/>
      <c r="S799" s="56"/>
      <c r="T799" s="56"/>
      <c r="U799" s="56"/>
      <c r="V799" s="56"/>
      <c r="W799" s="56"/>
      <c r="X799" s="56"/>
      <c r="Y799" s="56"/>
      <c r="Z799" s="56"/>
    </row>
    <row r="800" spans="1:26" ht="13" x14ac:dyDescent="0.15">
      <c r="A800" s="103"/>
      <c r="B800" s="104"/>
      <c r="C800" s="105"/>
      <c r="D800" s="56"/>
      <c r="E800" s="56"/>
      <c r="F800" s="106"/>
      <c r="G800" s="56"/>
      <c r="H800" s="56"/>
      <c r="I800" s="107"/>
      <c r="J800" s="56"/>
      <c r="K800" s="56"/>
      <c r="L800" s="56"/>
      <c r="M800" s="56"/>
      <c r="N800" s="56"/>
      <c r="O800" s="56"/>
      <c r="P800" s="56"/>
      <c r="Q800" s="56"/>
      <c r="R800" s="56"/>
      <c r="S800" s="56"/>
      <c r="T800" s="56"/>
      <c r="U800" s="56"/>
      <c r="V800" s="56"/>
      <c r="W800" s="56"/>
      <c r="X800" s="56"/>
      <c r="Y800" s="56"/>
      <c r="Z800" s="56"/>
    </row>
    <row r="801" spans="1:26" ht="13" x14ac:dyDescent="0.15">
      <c r="A801" s="103"/>
      <c r="B801" s="104"/>
      <c r="C801" s="105"/>
      <c r="D801" s="56"/>
      <c r="E801" s="56"/>
      <c r="F801" s="106"/>
      <c r="G801" s="56"/>
      <c r="H801" s="56"/>
      <c r="I801" s="107"/>
      <c r="J801" s="56"/>
      <c r="K801" s="56"/>
      <c r="L801" s="56"/>
      <c r="M801" s="56"/>
      <c r="N801" s="56"/>
      <c r="O801" s="56"/>
      <c r="P801" s="56"/>
      <c r="Q801" s="56"/>
      <c r="R801" s="56"/>
      <c r="S801" s="56"/>
      <c r="T801" s="56"/>
      <c r="U801" s="56"/>
      <c r="V801" s="56"/>
      <c r="W801" s="56"/>
      <c r="X801" s="56"/>
      <c r="Y801" s="56"/>
      <c r="Z801" s="56"/>
    </row>
    <row r="802" spans="1:26" ht="13" x14ac:dyDescent="0.15">
      <c r="A802" s="103"/>
      <c r="B802" s="104"/>
      <c r="C802" s="105"/>
      <c r="D802" s="56"/>
      <c r="E802" s="56"/>
      <c r="F802" s="106"/>
      <c r="G802" s="56"/>
      <c r="H802" s="56"/>
      <c r="I802" s="107"/>
      <c r="J802" s="56"/>
      <c r="K802" s="56"/>
      <c r="L802" s="56"/>
      <c r="M802" s="56"/>
      <c r="N802" s="56"/>
      <c r="O802" s="56"/>
      <c r="P802" s="56"/>
      <c r="Q802" s="56"/>
      <c r="R802" s="56"/>
      <c r="S802" s="56"/>
      <c r="T802" s="56"/>
      <c r="U802" s="56"/>
      <c r="V802" s="56"/>
      <c r="W802" s="56"/>
      <c r="X802" s="56"/>
      <c r="Y802" s="56"/>
      <c r="Z802" s="56"/>
    </row>
    <row r="803" spans="1:26" ht="13" x14ac:dyDescent="0.15">
      <c r="A803" s="103"/>
      <c r="B803" s="104"/>
      <c r="C803" s="105"/>
      <c r="D803" s="56"/>
      <c r="E803" s="56"/>
      <c r="F803" s="106"/>
      <c r="G803" s="56"/>
      <c r="H803" s="56"/>
      <c r="I803" s="107"/>
      <c r="J803" s="56"/>
      <c r="K803" s="56"/>
      <c r="L803" s="56"/>
      <c r="M803" s="56"/>
      <c r="N803" s="56"/>
      <c r="O803" s="56"/>
      <c r="P803" s="56"/>
      <c r="Q803" s="56"/>
      <c r="R803" s="56"/>
      <c r="S803" s="56"/>
      <c r="T803" s="56"/>
      <c r="U803" s="56"/>
      <c r="V803" s="56"/>
      <c r="W803" s="56"/>
      <c r="X803" s="56"/>
      <c r="Y803" s="56"/>
      <c r="Z803" s="56"/>
    </row>
    <row r="804" spans="1:26" ht="13" x14ac:dyDescent="0.15">
      <c r="A804" s="103"/>
      <c r="B804" s="104"/>
      <c r="C804" s="105"/>
      <c r="D804" s="56"/>
      <c r="E804" s="56"/>
      <c r="F804" s="106"/>
      <c r="G804" s="56"/>
      <c r="H804" s="56"/>
      <c r="I804" s="107"/>
      <c r="J804" s="56"/>
      <c r="K804" s="56"/>
      <c r="L804" s="56"/>
      <c r="M804" s="56"/>
      <c r="N804" s="56"/>
      <c r="O804" s="56"/>
      <c r="P804" s="56"/>
      <c r="Q804" s="56"/>
      <c r="R804" s="56"/>
      <c r="S804" s="56"/>
      <c r="T804" s="56"/>
      <c r="U804" s="56"/>
      <c r="V804" s="56"/>
      <c r="W804" s="56"/>
      <c r="X804" s="56"/>
      <c r="Y804" s="56"/>
      <c r="Z804" s="56"/>
    </row>
    <row r="805" spans="1:26" ht="13" x14ac:dyDescent="0.15">
      <c r="A805" s="103"/>
      <c r="B805" s="104"/>
      <c r="C805" s="105"/>
      <c r="D805" s="56"/>
      <c r="E805" s="56"/>
      <c r="F805" s="106"/>
      <c r="G805" s="56"/>
      <c r="H805" s="56"/>
      <c r="I805" s="107"/>
      <c r="J805" s="56"/>
      <c r="K805" s="56"/>
      <c r="L805" s="56"/>
      <c r="M805" s="56"/>
      <c r="N805" s="56"/>
      <c r="O805" s="56"/>
      <c r="P805" s="56"/>
      <c r="Q805" s="56"/>
      <c r="R805" s="56"/>
      <c r="S805" s="56"/>
      <c r="T805" s="56"/>
      <c r="U805" s="56"/>
      <c r="V805" s="56"/>
      <c r="W805" s="56"/>
      <c r="X805" s="56"/>
      <c r="Y805" s="56"/>
      <c r="Z805" s="56"/>
    </row>
    <row r="806" spans="1:26" ht="13" x14ac:dyDescent="0.15">
      <c r="A806" s="103"/>
      <c r="B806" s="104"/>
      <c r="C806" s="105"/>
      <c r="D806" s="56"/>
      <c r="E806" s="56"/>
      <c r="F806" s="106"/>
      <c r="G806" s="56"/>
      <c r="H806" s="56"/>
      <c r="I806" s="107"/>
      <c r="J806" s="56"/>
      <c r="K806" s="56"/>
      <c r="L806" s="56"/>
      <c r="M806" s="56"/>
      <c r="N806" s="56"/>
      <c r="O806" s="56"/>
      <c r="P806" s="56"/>
      <c r="Q806" s="56"/>
      <c r="R806" s="56"/>
      <c r="S806" s="56"/>
      <c r="T806" s="56"/>
      <c r="U806" s="56"/>
      <c r="V806" s="56"/>
      <c r="W806" s="56"/>
      <c r="X806" s="56"/>
      <c r="Y806" s="56"/>
      <c r="Z806" s="56"/>
    </row>
    <row r="807" spans="1:26" ht="13" x14ac:dyDescent="0.15">
      <c r="A807" s="103"/>
      <c r="B807" s="104"/>
      <c r="C807" s="105"/>
      <c r="D807" s="56"/>
      <c r="E807" s="56"/>
      <c r="F807" s="106"/>
      <c r="G807" s="56"/>
      <c r="H807" s="56"/>
      <c r="I807" s="107"/>
      <c r="J807" s="56"/>
      <c r="K807" s="56"/>
      <c r="L807" s="56"/>
      <c r="M807" s="56"/>
      <c r="N807" s="56"/>
      <c r="O807" s="56"/>
      <c r="P807" s="56"/>
      <c r="Q807" s="56"/>
      <c r="R807" s="56"/>
      <c r="S807" s="56"/>
      <c r="T807" s="56"/>
      <c r="U807" s="56"/>
      <c r="V807" s="56"/>
      <c r="W807" s="56"/>
      <c r="X807" s="56"/>
      <c r="Y807" s="56"/>
      <c r="Z807" s="56"/>
    </row>
    <row r="808" spans="1:26" ht="13" x14ac:dyDescent="0.15">
      <c r="A808" s="103"/>
      <c r="B808" s="104"/>
      <c r="C808" s="105"/>
      <c r="D808" s="56"/>
      <c r="E808" s="56"/>
      <c r="F808" s="106"/>
      <c r="G808" s="56"/>
      <c r="H808" s="56"/>
      <c r="I808" s="107"/>
      <c r="J808" s="56"/>
      <c r="K808" s="56"/>
      <c r="L808" s="56"/>
      <c r="M808" s="56"/>
      <c r="N808" s="56"/>
      <c r="O808" s="56"/>
      <c r="P808" s="56"/>
      <c r="Q808" s="56"/>
      <c r="R808" s="56"/>
      <c r="S808" s="56"/>
      <c r="T808" s="56"/>
      <c r="U808" s="56"/>
      <c r="V808" s="56"/>
      <c r="W808" s="56"/>
      <c r="X808" s="56"/>
      <c r="Y808" s="56"/>
      <c r="Z808" s="56"/>
    </row>
    <row r="809" spans="1:26" ht="13" x14ac:dyDescent="0.15">
      <c r="A809" s="103"/>
      <c r="B809" s="104"/>
      <c r="C809" s="105"/>
      <c r="D809" s="56"/>
      <c r="E809" s="56"/>
      <c r="F809" s="106"/>
      <c r="G809" s="56"/>
      <c r="H809" s="56"/>
      <c r="I809" s="107"/>
      <c r="J809" s="56"/>
      <c r="K809" s="56"/>
      <c r="L809" s="56"/>
      <c r="M809" s="56"/>
      <c r="N809" s="56"/>
      <c r="O809" s="56"/>
      <c r="P809" s="56"/>
      <c r="Q809" s="56"/>
      <c r="R809" s="56"/>
      <c r="S809" s="56"/>
      <c r="T809" s="56"/>
      <c r="U809" s="56"/>
      <c r="V809" s="56"/>
      <c r="W809" s="56"/>
      <c r="X809" s="56"/>
      <c r="Y809" s="56"/>
      <c r="Z809" s="56"/>
    </row>
    <row r="810" spans="1:26" ht="13" x14ac:dyDescent="0.15">
      <c r="A810" s="103"/>
      <c r="B810" s="104"/>
      <c r="C810" s="105"/>
      <c r="D810" s="56"/>
      <c r="E810" s="56"/>
      <c r="F810" s="106"/>
      <c r="G810" s="56"/>
      <c r="H810" s="56"/>
      <c r="I810" s="107"/>
      <c r="J810" s="56"/>
      <c r="K810" s="56"/>
      <c r="L810" s="56"/>
      <c r="M810" s="56"/>
      <c r="N810" s="56"/>
      <c r="O810" s="56"/>
      <c r="P810" s="56"/>
      <c r="Q810" s="56"/>
      <c r="R810" s="56"/>
      <c r="S810" s="56"/>
      <c r="T810" s="56"/>
      <c r="U810" s="56"/>
      <c r="V810" s="56"/>
      <c r="W810" s="56"/>
      <c r="X810" s="56"/>
      <c r="Y810" s="56"/>
      <c r="Z810" s="56"/>
    </row>
    <row r="811" spans="1:26" ht="13" x14ac:dyDescent="0.15">
      <c r="A811" s="103"/>
      <c r="B811" s="104"/>
      <c r="C811" s="105"/>
      <c r="D811" s="56"/>
      <c r="E811" s="56"/>
      <c r="F811" s="106"/>
      <c r="G811" s="56"/>
      <c r="H811" s="56"/>
      <c r="I811" s="107"/>
      <c r="J811" s="56"/>
      <c r="K811" s="56"/>
      <c r="L811" s="56"/>
      <c r="M811" s="56"/>
      <c r="N811" s="56"/>
      <c r="O811" s="56"/>
      <c r="P811" s="56"/>
      <c r="Q811" s="56"/>
      <c r="R811" s="56"/>
      <c r="S811" s="56"/>
      <c r="T811" s="56"/>
      <c r="U811" s="56"/>
      <c r="V811" s="56"/>
      <c r="W811" s="56"/>
      <c r="X811" s="56"/>
      <c r="Y811" s="56"/>
      <c r="Z811" s="56"/>
    </row>
    <row r="812" spans="1:26" ht="13" x14ac:dyDescent="0.15">
      <c r="A812" s="103"/>
      <c r="B812" s="104"/>
      <c r="C812" s="105"/>
      <c r="D812" s="56"/>
      <c r="E812" s="56"/>
      <c r="F812" s="106"/>
      <c r="G812" s="56"/>
      <c r="H812" s="56"/>
      <c r="I812" s="107"/>
      <c r="J812" s="56"/>
      <c r="K812" s="56"/>
      <c r="L812" s="56"/>
      <c r="M812" s="56"/>
      <c r="N812" s="56"/>
      <c r="O812" s="56"/>
      <c r="P812" s="56"/>
      <c r="Q812" s="56"/>
      <c r="R812" s="56"/>
      <c r="S812" s="56"/>
      <c r="T812" s="56"/>
      <c r="U812" s="56"/>
      <c r="V812" s="56"/>
      <c r="W812" s="56"/>
      <c r="X812" s="56"/>
      <c r="Y812" s="56"/>
      <c r="Z812" s="56"/>
    </row>
    <row r="813" spans="1:26" ht="13" x14ac:dyDescent="0.15">
      <c r="A813" s="103"/>
      <c r="B813" s="104"/>
      <c r="C813" s="105"/>
      <c r="D813" s="56"/>
      <c r="E813" s="56"/>
      <c r="F813" s="106"/>
      <c r="G813" s="56"/>
      <c r="H813" s="56"/>
      <c r="I813" s="107"/>
      <c r="J813" s="56"/>
      <c r="K813" s="56"/>
      <c r="L813" s="56"/>
      <c r="M813" s="56"/>
      <c r="N813" s="56"/>
      <c r="O813" s="56"/>
      <c r="P813" s="56"/>
      <c r="Q813" s="56"/>
      <c r="R813" s="56"/>
      <c r="S813" s="56"/>
      <c r="T813" s="56"/>
      <c r="U813" s="56"/>
      <c r="V813" s="56"/>
      <c r="W813" s="56"/>
      <c r="X813" s="56"/>
      <c r="Y813" s="56"/>
      <c r="Z813" s="56"/>
    </row>
    <row r="814" spans="1:26" ht="13" x14ac:dyDescent="0.15">
      <c r="A814" s="103"/>
      <c r="B814" s="104"/>
      <c r="C814" s="105"/>
      <c r="D814" s="56"/>
      <c r="E814" s="56"/>
      <c r="F814" s="106"/>
      <c r="G814" s="56"/>
      <c r="H814" s="56"/>
      <c r="I814" s="107"/>
      <c r="J814" s="56"/>
      <c r="K814" s="56"/>
      <c r="L814" s="56"/>
      <c r="M814" s="56"/>
      <c r="N814" s="56"/>
      <c r="O814" s="56"/>
      <c r="P814" s="56"/>
      <c r="Q814" s="56"/>
      <c r="R814" s="56"/>
      <c r="S814" s="56"/>
      <c r="T814" s="56"/>
      <c r="U814" s="56"/>
      <c r="V814" s="56"/>
      <c r="W814" s="56"/>
      <c r="X814" s="56"/>
      <c r="Y814" s="56"/>
      <c r="Z814" s="56"/>
    </row>
    <row r="815" spans="1:26" ht="13" x14ac:dyDescent="0.15">
      <c r="A815" s="103"/>
      <c r="B815" s="104"/>
      <c r="C815" s="105"/>
      <c r="D815" s="56"/>
      <c r="E815" s="56"/>
      <c r="F815" s="106"/>
      <c r="G815" s="56"/>
      <c r="H815" s="56"/>
      <c r="I815" s="107"/>
      <c r="J815" s="56"/>
      <c r="K815" s="56"/>
      <c r="L815" s="56"/>
      <c r="M815" s="56"/>
      <c r="N815" s="56"/>
      <c r="O815" s="56"/>
      <c r="P815" s="56"/>
      <c r="Q815" s="56"/>
      <c r="R815" s="56"/>
      <c r="S815" s="56"/>
      <c r="T815" s="56"/>
      <c r="U815" s="56"/>
      <c r="V815" s="56"/>
      <c r="W815" s="56"/>
      <c r="X815" s="56"/>
      <c r="Y815" s="56"/>
      <c r="Z815" s="56"/>
    </row>
    <row r="816" spans="1:26" ht="13" x14ac:dyDescent="0.15">
      <c r="A816" s="103"/>
      <c r="B816" s="104"/>
      <c r="C816" s="105"/>
      <c r="D816" s="56"/>
      <c r="E816" s="56"/>
      <c r="F816" s="106"/>
      <c r="G816" s="56"/>
      <c r="H816" s="56"/>
      <c r="I816" s="107"/>
      <c r="J816" s="56"/>
      <c r="K816" s="56"/>
      <c r="L816" s="56"/>
      <c r="M816" s="56"/>
      <c r="N816" s="56"/>
      <c r="O816" s="56"/>
      <c r="P816" s="56"/>
      <c r="Q816" s="56"/>
      <c r="R816" s="56"/>
      <c r="S816" s="56"/>
      <c r="T816" s="56"/>
      <c r="U816" s="56"/>
      <c r="V816" s="56"/>
      <c r="W816" s="56"/>
      <c r="X816" s="56"/>
      <c r="Y816" s="56"/>
      <c r="Z816" s="56"/>
    </row>
    <row r="817" spans="1:26" ht="13" x14ac:dyDescent="0.15">
      <c r="A817" s="103"/>
      <c r="B817" s="104"/>
      <c r="C817" s="105"/>
      <c r="D817" s="56"/>
      <c r="E817" s="56"/>
      <c r="F817" s="106"/>
      <c r="G817" s="56"/>
      <c r="H817" s="56"/>
      <c r="I817" s="107"/>
      <c r="J817" s="56"/>
      <c r="K817" s="56"/>
      <c r="L817" s="56"/>
      <c r="M817" s="56"/>
      <c r="N817" s="56"/>
      <c r="O817" s="56"/>
      <c r="P817" s="56"/>
      <c r="Q817" s="56"/>
      <c r="R817" s="56"/>
      <c r="S817" s="56"/>
      <c r="T817" s="56"/>
      <c r="U817" s="56"/>
      <c r="V817" s="56"/>
      <c r="W817" s="56"/>
      <c r="X817" s="56"/>
      <c r="Y817" s="56"/>
      <c r="Z817" s="56"/>
    </row>
    <row r="818" spans="1:26" ht="13" x14ac:dyDescent="0.15">
      <c r="A818" s="103"/>
      <c r="B818" s="104"/>
      <c r="C818" s="105"/>
      <c r="D818" s="56"/>
      <c r="E818" s="56"/>
      <c r="F818" s="106"/>
      <c r="G818" s="56"/>
      <c r="H818" s="56"/>
      <c r="I818" s="107"/>
      <c r="J818" s="56"/>
      <c r="K818" s="56"/>
      <c r="L818" s="56"/>
      <c r="M818" s="56"/>
      <c r="N818" s="56"/>
      <c r="O818" s="56"/>
      <c r="P818" s="56"/>
      <c r="Q818" s="56"/>
      <c r="R818" s="56"/>
      <c r="S818" s="56"/>
      <c r="T818" s="56"/>
      <c r="U818" s="56"/>
      <c r="V818" s="56"/>
      <c r="W818" s="56"/>
      <c r="X818" s="56"/>
      <c r="Y818" s="56"/>
      <c r="Z818" s="56"/>
    </row>
    <row r="819" spans="1:26" ht="13" x14ac:dyDescent="0.15">
      <c r="A819" s="103"/>
      <c r="B819" s="104"/>
      <c r="C819" s="105"/>
      <c r="D819" s="56"/>
      <c r="E819" s="56"/>
      <c r="F819" s="106"/>
      <c r="G819" s="56"/>
      <c r="H819" s="56"/>
      <c r="I819" s="107"/>
      <c r="J819" s="56"/>
      <c r="K819" s="56"/>
      <c r="L819" s="56"/>
      <c r="M819" s="56"/>
      <c r="N819" s="56"/>
      <c r="O819" s="56"/>
      <c r="P819" s="56"/>
      <c r="Q819" s="56"/>
      <c r="R819" s="56"/>
      <c r="S819" s="56"/>
      <c r="T819" s="56"/>
      <c r="U819" s="56"/>
      <c r="V819" s="56"/>
      <c r="W819" s="56"/>
      <c r="X819" s="56"/>
      <c r="Y819" s="56"/>
      <c r="Z819" s="56"/>
    </row>
    <row r="820" spans="1:26" ht="13" x14ac:dyDescent="0.15">
      <c r="A820" s="103"/>
      <c r="B820" s="104"/>
      <c r="C820" s="105"/>
      <c r="D820" s="56"/>
      <c r="E820" s="56"/>
      <c r="F820" s="106"/>
      <c r="G820" s="56"/>
      <c r="H820" s="56"/>
      <c r="I820" s="107"/>
      <c r="J820" s="56"/>
      <c r="K820" s="56"/>
      <c r="L820" s="56"/>
      <c r="M820" s="56"/>
      <c r="N820" s="56"/>
      <c r="O820" s="56"/>
      <c r="P820" s="56"/>
      <c r="Q820" s="56"/>
      <c r="R820" s="56"/>
      <c r="S820" s="56"/>
      <c r="T820" s="56"/>
      <c r="U820" s="56"/>
      <c r="V820" s="56"/>
      <c r="W820" s="56"/>
      <c r="X820" s="56"/>
      <c r="Y820" s="56"/>
      <c r="Z820" s="56"/>
    </row>
    <row r="821" spans="1:26" ht="13" x14ac:dyDescent="0.15">
      <c r="A821" s="103"/>
      <c r="B821" s="104"/>
      <c r="C821" s="105"/>
      <c r="D821" s="56"/>
      <c r="E821" s="56"/>
      <c r="F821" s="106"/>
      <c r="G821" s="56"/>
      <c r="H821" s="56"/>
      <c r="I821" s="107"/>
      <c r="J821" s="56"/>
      <c r="K821" s="56"/>
      <c r="L821" s="56"/>
      <c r="M821" s="56"/>
      <c r="N821" s="56"/>
      <c r="O821" s="56"/>
      <c r="P821" s="56"/>
      <c r="Q821" s="56"/>
      <c r="R821" s="56"/>
      <c r="S821" s="56"/>
      <c r="T821" s="56"/>
      <c r="U821" s="56"/>
      <c r="V821" s="56"/>
      <c r="W821" s="56"/>
      <c r="X821" s="56"/>
      <c r="Y821" s="56"/>
      <c r="Z821" s="56"/>
    </row>
    <row r="822" spans="1:26" ht="13" x14ac:dyDescent="0.15">
      <c r="A822" s="103"/>
      <c r="B822" s="104"/>
      <c r="C822" s="105"/>
      <c r="D822" s="56"/>
      <c r="E822" s="56"/>
      <c r="F822" s="106"/>
      <c r="G822" s="56"/>
      <c r="H822" s="56"/>
      <c r="I822" s="107"/>
      <c r="J822" s="56"/>
      <c r="K822" s="56"/>
      <c r="L822" s="56"/>
      <c r="M822" s="56"/>
      <c r="N822" s="56"/>
      <c r="O822" s="56"/>
      <c r="P822" s="56"/>
      <c r="Q822" s="56"/>
      <c r="R822" s="56"/>
      <c r="S822" s="56"/>
      <c r="T822" s="56"/>
      <c r="U822" s="56"/>
      <c r="V822" s="56"/>
      <c r="W822" s="56"/>
      <c r="X822" s="56"/>
      <c r="Y822" s="56"/>
      <c r="Z822" s="56"/>
    </row>
    <row r="823" spans="1:26" ht="13" x14ac:dyDescent="0.15">
      <c r="A823" s="103"/>
      <c r="B823" s="104"/>
      <c r="C823" s="105"/>
      <c r="D823" s="56"/>
      <c r="E823" s="56"/>
      <c r="F823" s="106"/>
      <c r="G823" s="56"/>
      <c r="H823" s="56"/>
      <c r="I823" s="107"/>
      <c r="J823" s="56"/>
      <c r="K823" s="56"/>
      <c r="L823" s="56"/>
      <c r="M823" s="56"/>
      <c r="N823" s="56"/>
      <c r="O823" s="56"/>
      <c r="P823" s="56"/>
      <c r="Q823" s="56"/>
      <c r="R823" s="56"/>
      <c r="S823" s="56"/>
      <c r="T823" s="56"/>
      <c r="U823" s="56"/>
      <c r="V823" s="56"/>
      <c r="W823" s="56"/>
      <c r="X823" s="56"/>
      <c r="Y823" s="56"/>
      <c r="Z823" s="56"/>
    </row>
    <row r="824" spans="1:26" ht="13" x14ac:dyDescent="0.15">
      <c r="A824" s="103"/>
      <c r="B824" s="104"/>
      <c r="C824" s="105"/>
      <c r="D824" s="56"/>
      <c r="E824" s="56"/>
      <c r="F824" s="106"/>
      <c r="G824" s="56"/>
      <c r="H824" s="56"/>
      <c r="I824" s="107"/>
      <c r="J824" s="56"/>
      <c r="K824" s="56"/>
      <c r="L824" s="56"/>
      <c r="M824" s="56"/>
      <c r="N824" s="56"/>
      <c r="O824" s="56"/>
      <c r="P824" s="56"/>
      <c r="Q824" s="56"/>
      <c r="R824" s="56"/>
      <c r="S824" s="56"/>
      <c r="T824" s="56"/>
      <c r="U824" s="56"/>
      <c r="V824" s="56"/>
      <c r="W824" s="56"/>
      <c r="X824" s="56"/>
      <c r="Y824" s="56"/>
      <c r="Z824" s="56"/>
    </row>
    <row r="825" spans="1:26" ht="13" x14ac:dyDescent="0.15">
      <c r="A825" s="103"/>
      <c r="B825" s="104"/>
      <c r="C825" s="105"/>
      <c r="D825" s="56"/>
      <c r="E825" s="56"/>
      <c r="F825" s="106"/>
      <c r="G825" s="56"/>
      <c r="H825" s="56"/>
      <c r="I825" s="107"/>
      <c r="J825" s="56"/>
      <c r="K825" s="56"/>
      <c r="L825" s="56"/>
      <c r="M825" s="56"/>
      <c r="N825" s="56"/>
      <c r="O825" s="56"/>
      <c r="P825" s="56"/>
      <c r="Q825" s="56"/>
      <c r="R825" s="56"/>
      <c r="S825" s="56"/>
      <c r="T825" s="56"/>
      <c r="U825" s="56"/>
      <c r="V825" s="56"/>
      <c r="W825" s="56"/>
      <c r="X825" s="56"/>
      <c r="Y825" s="56"/>
      <c r="Z825" s="56"/>
    </row>
    <row r="826" spans="1:26" ht="13" x14ac:dyDescent="0.15">
      <c r="A826" s="103"/>
      <c r="B826" s="104"/>
      <c r="C826" s="105"/>
      <c r="D826" s="56"/>
      <c r="E826" s="56"/>
      <c r="F826" s="106"/>
      <c r="G826" s="56"/>
      <c r="H826" s="56"/>
      <c r="I826" s="107"/>
      <c r="J826" s="56"/>
      <c r="K826" s="56"/>
      <c r="L826" s="56"/>
      <c r="M826" s="56"/>
      <c r="N826" s="56"/>
      <c r="O826" s="56"/>
      <c r="P826" s="56"/>
      <c r="Q826" s="56"/>
      <c r="R826" s="56"/>
      <c r="S826" s="56"/>
      <c r="T826" s="56"/>
      <c r="U826" s="56"/>
      <c r="V826" s="56"/>
      <c r="W826" s="56"/>
      <c r="X826" s="56"/>
      <c r="Y826" s="56"/>
      <c r="Z826" s="56"/>
    </row>
    <row r="827" spans="1:26" ht="13" x14ac:dyDescent="0.15">
      <c r="A827" s="103"/>
      <c r="B827" s="104"/>
      <c r="C827" s="105"/>
      <c r="D827" s="56"/>
      <c r="E827" s="56"/>
      <c r="F827" s="106"/>
      <c r="G827" s="56"/>
      <c r="H827" s="56"/>
      <c r="I827" s="107"/>
      <c r="J827" s="56"/>
      <c r="K827" s="56"/>
      <c r="L827" s="56"/>
      <c r="M827" s="56"/>
      <c r="N827" s="56"/>
      <c r="O827" s="56"/>
      <c r="P827" s="56"/>
      <c r="Q827" s="56"/>
      <c r="R827" s="56"/>
      <c r="S827" s="56"/>
      <c r="T827" s="56"/>
      <c r="U827" s="56"/>
      <c r="V827" s="56"/>
      <c r="W827" s="56"/>
      <c r="X827" s="56"/>
      <c r="Y827" s="56"/>
      <c r="Z827" s="56"/>
    </row>
    <row r="828" spans="1:26" ht="13" x14ac:dyDescent="0.15">
      <c r="A828" s="103"/>
      <c r="B828" s="104"/>
      <c r="C828" s="105"/>
      <c r="D828" s="56"/>
      <c r="E828" s="56"/>
      <c r="F828" s="106"/>
      <c r="G828" s="56"/>
      <c r="H828" s="56"/>
      <c r="I828" s="107"/>
      <c r="J828" s="56"/>
      <c r="K828" s="56"/>
      <c r="L828" s="56"/>
      <c r="M828" s="56"/>
      <c r="N828" s="56"/>
      <c r="O828" s="56"/>
      <c r="P828" s="56"/>
      <c r="Q828" s="56"/>
      <c r="R828" s="56"/>
      <c r="S828" s="56"/>
      <c r="T828" s="56"/>
      <c r="U828" s="56"/>
      <c r="V828" s="56"/>
      <c r="W828" s="56"/>
      <c r="X828" s="56"/>
      <c r="Y828" s="56"/>
      <c r="Z828" s="56"/>
    </row>
    <row r="829" spans="1:26" ht="13" x14ac:dyDescent="0.15">
      <c r="A829" s="103"/>
      <c r="B829" s="104"/>
      <c r="C829" s="105"/>
      <c r="D829" s="56"/>
      <c r="E829" s="56"/>
      <c r="F829" s="106"/>
      <c r="G829" s="56"/>
      <c r="H829" s="56"/>
      <c r="I829" s="107"/>
      <c r="J829" s="56"/>
      <c r="K829" s="56"/>
      <c r="L829" s="56"/>
      <c r="M829" s="56"/>
      <c r="N829" s="56"/>
      <c r="O829" s="56"/>
      <c r="P829" s="56"/>
      <c r="Q829" s="56"/>
      <c r="R829" s="56"/>
      <c r="S829" s="56"/>
      <c r="T829" s="56"/>
      <c r="U829" s="56"/>
      <c r="V829" s="56"/>
      <c r="W829" s="56"/>
      <c r="X829" s="56"/>
      <c r="Y829" s="56"/>
      <c r="Z829" s="56"/>
    </row>
    <row r="830" spans="1:26" ht="13" x14ac:dyDescent="0.15">
      <c r="A830" s="103"/>
      <c r="B830" s="104"/>
      <c r="C830" s="105"/>
      <c r="D830" s="56"/>
      <c r="E830" s="56"/>
      <c r="F830" s="106"/>
      <c r="G830" s="56"/>
      <c r="H830" s="56"/>
      <c r="I830" s="107"/>
      <c r="J830" s="56"/>
      <c r="K830" s="56"/>
      <c r="L830" s="56"/>
      <c r="M830" s="56"/>
      <c r="N830" s="56"/>
      <c r="O830" s="56"/>
      <c r="P830" s="56"/>
      <c r="Q830" s="56"/>
      <c r="R830" s="56"/>
      <c r="S830" s="56"/>
      <c r="T830" s="56"/>
      <c r="U830" s="56"/>
      <c r="V830" s="56"/>
      <c r="W830" s="56"/>
      <c r="X830" s="56"/>
      <c r="Y830" s="56"/>
      <c r="Z830" s="56"/>
    </row>
    <row r="831" spans="1:26" ht="13" x14ac:dyDescent="0.15">
      <c r="A831" s="103"/>
      <c r="B831" s="104"/>
      <c r="C831" s="105"/>
      <c r="D831" s="56"/>
      <c r="E831" s="56"/>
      <c r="F831" s="106"/>
      <c r="G831" s="56"/>
      <c r="H831" s="56"/>
      <c r="I831" s="107"/>
      <c r="J831" s="56"/>
      <c r="K831" s="56"/>
      <c r="L831" s="56"/>
      <c r="M831" s="56"/>
      <c r="N831" s="56"/>
      <c r="O831" s="56"/>
      <c r="P831" s="56"/>
      <c r="Q831" s="56"/>
      <c r="R831" s="56"/>
      <c r="S831" s="56"/>
      <c r="T831" s="56"/>
      <c r="U831" s="56"/>
      <c r="V831" s="56"/>
      <c r="W831" s="56"/>
      <c r="X831" s="56"/>
      <c r="Y831" s="56"/>
      <c r="Z831" s="56"/>
    </row>
    <row r="832" spans="1:26" ht="13" x14ac:dyDescent="0.15">
      <c r="A832" s="103"/>
      <c r="B832" s="104"/>
      <c r="C832" s="105"/>
      <c r="D832" s="56"/>
      <c r="E832" s="56"/>
      <c r="F832" s="106"/>
      <c r="G832" s="56"/>
      <c r="H832" s="56"/>
      <c r="I832" s="107"/>
      <c r="J832" s="56"/>
      <c r="K832" s="56"/>
      <c r="L832" s="56"/>
      <c r="M832" s="56"/>
      <c r="N832" s="56"/>
      <c r="O832" s="56"/>
      <c r="P832" s="56"/>
      <c r="Q832" s="56"/>
      <c r="R832" s="56"/>
      <c r="S832" s="56"/>
      <c r="T832" s="56"/>
      <c r="U832" s="56"/>
      <c r="V832" s="56"/>
      <c r="W832" s="56"/>
      <c r="X832" s="56"/>
      <c r="Y832" s="56"/>
      <c r="Z832" s="56"/>
    </row>
    <row r="833" spans="1:26" ht="13" x14ac:dyDescent="0.15">
      <c r="A833" s="103"/>
      <c r="B833" s="104"/>
      <c r="C833" s="105"/>
      <c r="D833" s="56"/>
      <c r="E833" s="56"/>
      <c r="F833" s="106"/>
      <c r="G833" s="56"/>
      <c r="H833" s="56"/>
      <c r="I833" s="107"/>
      <c r="J833" s="56"/>
      <c r="K833" s="56"/>
      <c r="L833" s="56"/>
      <c r="M833" s="56"/>
      <c r="N833" s="56"/>
      <c r="O833" s="56"/>
      <c r="P833" s="56"/>
      <c r="Q833" s="56"/>
      <c r="R833" s="56"/>
      <c r="S833" s="56"/>
      <c r="T833" s="56"/>
      <c r="U833" s="56"/>
      <c r="V833" s="56"/>
      <c r="W833" s="56"/>
      <c r="X833" s="56"/>
      <c r="Y833" s="56"/>
      <c r="Z833" s="56"/>
    </row>
    <row r="834" spans="1:26" ht="13" x14ac:dyDescent="0.15">
      <c r="A834" s="103"/>
      <c r="B834" s="104"/>
      <c r="C834" s="105"/>
      <c r="D834" s="56"/>
      <c r="E834" s="56"/>
      <c r="F834" s="106"/>
      <c r="G834" s="56"/>
      <c r="H834" s="56"/>
      <c r="I834" s="107"/>
      <c r="J834" s="56"/>
      <c r="K834" s="56"/>
      <c r="L834" s="56"/>
      <c r="M834" s="56"/>
      <c r="N834" s="56"/>
      <c r="O834" s="56"/>
      <c r="P834" s="56"/>
      <c r="Q834" s="56"/>
      <c r="R834" s="56"/>
      <c r="S834" s="56"/>
      <c r="T834" s="56"/>
      <c r="U834" s="56"/>
      <c r="V834" s="56"/>
      <c r="W834" s="56"/>
      <c r="X834" s="56"/>
      <c r="Y834" s="56"/>
      <c r="Z834" s="56"/>
    </row>
    <row r="835" spans="1:26" ht="13" x14ac:dyDescent="0.15">
      <c r="A835" s="103"/>
      <c r="B835" s="104"/>
      <c r="C835" s="105"/>
      <c r="D835" s="56"/>
      <c r="E835" s="56"/>
      <c r="F835" s="106"/>
      <c r="G835" s="56"/>
      <c r="H835" s="56"/>
      <c r="I835" s="107"/>
      <c r="J835" s="56"/>
      <c r="K835" s="56"/>
      <c r="L835" s="56"/>
      <c r="M835" s="56"/>
      <c r="N835" s="56"/>
      <c r="O835" s="56"/>
      <c r="P835" s="56"/>
      <c r="Q835" s="56"/>
      <c r="R835" s="56"/>
      <c r="S835" s="56"/>
      <c r="T835" s="56"/>
      <c r="U835" s="56"/>
      <c r="V835" s="56"/>
      <c r="W835" s="56"/>
      <c r="X835" s="56"/>
      <c r="Y835" s="56"/>
      <c r="Z835" s="56"/>
    </row>
    <row r="836" spans="1:26" ht="13" x14ac:dyDescent="0.15">
      <c r="A836" s="103"/>
      <c r="B836" s="104"/>
      <c r="C836" s="105"/>
      <c r="D836" s="56"/>
      <c r="E836" s="56"/>
      <c r="F836" s="106"/>
      <c r="G836" s="56"/>
      <c r="H836" s="56"/>
      <c r="I836" s="107"/>
      <c r="J836" s="56"/>
      <c r="K836" s="56"/>
      <c r="L836" s="56"/>
      <c r="M836" s="56"/>
      <c r="N836" s="56"/>
      <c r="O836" s="56"/>
      <c r="P836" s="56"/>
      <c r="Q836" s="56"/>
      <c r="R836" s="56"/>
      <c r="S836" s="56"/>
      <c r="T836" s="56"/>
      <c r="U836" s="56"/>
      <c r="V836" s="56"/>
      <c r="W836" s="56"/>
      <c r="X836" s="56"/>
      <c r="Y836" s="56"/>
      <c r="Z836" s="56"/>
    </row>
    <row r="837" spans="1:26" ht="13" x14ac:dyDescent="0.15">
      <c r="A837" s="103"/>
      <c r="B837" s="104"/>
      <c r="C837" s="105"/>
      <c r="D837" s="56"/>
      <c r="E837" s="56"/>
      <c r="F837" s="106"/>
      <c r="G837" s="56"/>
      <c r="H837" s="56"/>
      <c r="I837" s="107"/>
      <c r="J837" s="56"/>
      <c r="K837" s="56"/>
      <c r="L837" s="56"/>
      <c r="M837" s="56"/>
      <c r="N837" s="56"/>
      <c r="O837" s="56"/>
      <c r="P837" s="56"/>
      <c r="Q837" s="56"/>
      <c r="R837" s="56"/>
      <c r="S837" s="56"/>
      <c r="T837" s="56"/>
      <c r="U837" s="56"/>
      <c r="V837" s="56"/>
      <c r="W837" s="56"/>
      <c r="X837" s="56"/>
      <c r="Y837" s="56"/>
      <c r="Z837" s="56"/>
    </row>
    <row r="838" spans="1:26" ht="13" x14ac:dyDescent="0.15">
      <c r="A838" s="103"/>
      <c r="B838" s="104"/>
      <c r="C838" s="105"/>
      <c r="D838" s="56"/>
      <c r="E838" s="56"/>
      <c r="F838" s="106"/>
      <c r="G838" s="56"/>
      <c r="H838" s="56"/>
      <c r="I838" s="107"/>
      <c r="J838" s="56"/>
      <c r="K838" s="56"/>
      <c r="L838" s="56"/>
      <c r="M838" s="56"/>
      <c r="N838" s="56"/>
      <c r="O838" s="56"/>
      <c r="P838" s="56"/>
      <c r="Q838" s="56"/>
      <c r="R838" s="56"/>
      <c r="S838" s="56"/>
      <c r="T838" s="56"/>
      <c r="U838" s="56"/>
      <c r="V838" s="56"/>
      <c r="W838" s="56"/>
      <c r="X838" s="56"/>
      <c r="Y838" s="56"/>
      <c r="Z838" s="56"/>
    </row>
    <row r="839" spans="1:26" ht="13" x14ac:dyDescent="0.15">
      <c r="A839" s="103"/>
      <c r="B839" s="104"/>
      <c r="C839" s="105"/>
      <c r="D839" s="56"/>
      <c r="E839" s="56"/>
      <c r="F839" s="106"/>
      <c r="G839" s="56"/>
      <c r="H839" s="56"/>
      <c r="I839" s="107"/>
      <c r="J839" s="56"/>
      <c r="K839" s="56"/>
      <c r="L839" s="56"/>
      <c r="M839" s="56"/>
      <c r="N839" s="56"/>
      <c r="O839" s="56"/>
      <c r="P839" s="56"/>
      <c r="Q839" s="56"/>
      <c r="R839" s="56"/>
      <c r="S839" s="56"/>
      <c r="T839" s="56"/>
      <c r="U839" s="56"/>
      <c r="V839" s="56"/>
      <c r="W839" s="56"/>
      <c r="X839" s="56"/>
      <c r="Y839" s="56"/>
      <c r="Z839" s="56"/>
    </row>
    <row r="840" spans="1:26" ht="13" x14ac:dyDescent="0.15">
      <c r="A840" s="103"/>
      <c r="B840" s="104"/>
      <c r="C840" s="105"/>
      <c r="D840" s="56"/>
      <c r="E840" s="56"/>
      <c r="F840" s="106"/>
      <c r="G840" s="56"/>
      <c r="H840" s="56"/>
      <c r="I840" s="107"/>
      <c r="J840" s="56"/>
      <c r="K840" s="56"/>
      <c r="L840" s="56"/>
      <c r="M840" s="56"/>
      <c r="N840" s="56"/>
      <c r="O840" s="56"/>
      <c r="P840" s="56"/>
      <c r="Q840" s="56"/>
      <c r="R840" s="56"/>
      <c r="S840" s="56"/>
      <c r="T840" s="56"/>
      <c r="U840" s="56"/>
      <c r="V840" s="56"/>
      <c r="W840" s="56"/>
      <c r="X840" s="56"/>
      <c r="Y840" s="56"/>
      <c r="Z840" s="56"/>
    </row>
    <row r="841" spans="1:26" ht="13" x14ac:dyDescent="0.15">
      <c r="A841" s="103"/>
      <c r="B841" s="104"/>
      <c r="C841" s="105"/>
      <c r="D841" s="56"/>
      <c r="E841" s="56"/>
      <c r="F841" s="106"/>
      <c r="G841" s="56"/>
      <c r="H841" s="56"/>
      <c r="I841" s="107"/>
      <c r="J841" s="56"/>
      <c r="K841" s="56"/>
      <c r="L841" s="56"/>
      <c r="M841" s="56"/>
      <c r="N841" s="56"/>
      <c r="O841" s="56"/>
      <c r="P841" s="56"/>
      <c r="Q841" s="56"/>
      <c r="R841" s="56"/>
      <c r="S841" s="56"/>
      <c r="T841" s="56"/>
      <c r="U841" s="56"/>
      <c r="V841" s="56"/>
      <c r="W841" s="56"/>
      <c r="X841" s="56"/>
      <c r="Y841" s="56"/>
      <c r="Z841" s="56"/>
    </row>
    <row r="842" spans="1:26" ht="13" x14ac:dyDescent="0.15">
      <c r="A842" s="103"/>
      <c r="B842" s="104"/>
      <c r="C842" s="105"/>
      <c r="D842" s="56"/>
      <c r="E842" s="56"/>
      <c r="F842" s="106"/>
      <c r="G842" s="56"/>
      <c r="H842" s="56"/>
      <c r="I842" s="107"/>
      <c r="J842" s="56"/>
      <c r="K842" s="56"/>
      <c r="L842" s="56"/>
      <c r="M842" s="56"/>
      <c r="N842" s="56"/>
      <c r="O842" s="56"/>
      <c r="P842" s="56"/>
      <c r="Q842" s="56"/>
      <c r="R842" s="56"/>
      <c r="S842" s="56"/>
      <c r="T842" s="56"/>
      <c r="U842" s="56"/>
      <c r="V842" s="56"/>
      <c r="W842" s="56"/>
      <c r="X842" s="56"/>
      <c r="Y842" s="56"/>
      <c r="Z842" s="56"/>
    </row>
    <row r="843" spans="1:26" ht="13" x14ac:dyDescent="0.15">
      <c r="A843" s="103"/>
      <c r="B843" s="104"/>
      <c r="C843" s="105"/>
      <c r="D843" s="56"/>
      <c r="E843" s="56"/>
      <c r="F843" s="106"/>
      <c r="G843" s="56"/>
      <c r="H843" s="56"/>
      <c r="I843" s="107"/>
      <c r="J843" s="56"/>
      <c r="K843" s="56"/>
      <c r="L843" s="56"/>
      <c r="M843" s="56"/>
      <c r="N843" s="56"/>
      <c r="O843" s="56"/>
      <c r="P843" s="56"/>
      <c r="Q843" s="56"/>
      <c r="R843" s="56"/>
      <c r="S843" s="56"/>
      <c r="T843" s="56"/>
      <c r="U843" s="56"/>
      <c r="V843" s="56"/>
      <c r="W843" s="56"/>
      <c r="X843" s="56"/>
      <c r="Y843" s="56"/>
      <c r="Z843" s="56"/>
    </row>
    <row r="844" spans="1:26" ht="13" x14ac:dyDescent="0.15">
      <c r="A844" s="103"/>
      <c r="B844" s="104"/>
      <c r="C844" s="105"/>
      <c r="D844" s="56"/>
      <c r="E844" s="56"/>
      <c r="F844" s="106"/>
      <c r="G844" s="56"/>
      <c r="H844" s="56"/>
      <c r="I844" s="107"/>
      <c r="J844" s="56"/>
      <c r="K844" s="56"/>
      <c r="L844" s="56"/>
      <c r="M844" s="56"/>
      <c r="N844" s="56"/>
      <c r="O844" s="56"/>
      <c r="P844" s="56"/>
      <c r="Q844" s="56"/>
      <c r="R844" s="56"/>
      <c r="S844" s="56"/>
      <c r="T844" s="56"/>
      <c r="U844" s="56"/>
      <c r="V844" s="56"/>
      <c r="W844" s="56"/>
      <c r="X844" s="56"/>
      <c r="Y844" s="56"/>
      <c r="Z844" s="56"/>
    </row>
    <row r="845" spans="1:26" ht="13" x14ac:dyDescent="0.15">
      <c r="A845" s="103"/>
      <c r="B845" s="104"/>
      <c r="C845" s="105"/>
      <c r="D845" s="56"/>
      <c r="E845" s="56"/>
      <c r="F845" s="106"/>
      <c r="G845" s="56"/>
      <c r="H845" s="56"/>
      <c r="I845" s="107"/>
      <c r="J845" s="56"/>
      <c r="K845" s="56"/>
      <c r="L845" s="56"/>
      <c r="M845" s="56"/>
      <c r="N845" s="56"/>
      <c r="O845" s="56"/>
      <c r="P845" s="56"/>
      <c r="Q845" s="56"/>
      <c r="R845" s="56"/>
      <c r="S845" s="56"/>
      <c r="T845" s="56"/>
      <c r="U845" s="56"/>
      <c r="V845" s="56"/>
      <c r="W845" s="56"/>
      <c r="X845" s="56"/>
      <c r="Y845" s="56"/>
      <c r="Z845" s="56"/>
    </row>
    <row r="846" spans="1:26" ht="13" x14ac:dyDescent="0.15">
      <c r="A846" s="103"/>
      <c r="B846" s="104"/>
      <c r="C846" s="105"/>
      <c r="D846" s="56"/>
      <c r="E846" s="56"/>
      <c r="F846" s="106"/>
      <c r="G846" s="56"/>
      <c r="H846" s="56"/>
      <c r="I846" s="107"/>
      <c r="J846" s="56"/>
      <c r="K846" s="56"/>
      <c r="L846" s="56"/>
      <c r="M846" s="56"/>
      <c r="N846" s="56"/>
      <c r="O846" s="56"/>
      <c r="P846" s="56"/>
      <c r="Q846" s="56"/>
      <c r="R846" s="56"/>
      <c r="S846" s="56"/>
      <c r="T846" s="56"/>
      <c r="U846" s="56"/>
      <c r="V846" s="56"/>
      <c r="W846" s="56"/>
      <c r="X846" s="56"/>
      <c r="Y846" s="56"/>
      <c r="Z846" s="56"/>
    </row>
    <row r="847" spans="1:26" ht="13" x14ac:dyDescent="0.15">
      <c r="A847" s="103"/>
      <c r="B847" s="104"/>
      <c r="C847" s="105"/>
      <c r="D847" s="56"/>
      <c r="E847" s="56"/>
      <c r="F847" s="106"/>
      <c r="G847" s="56"/>
      <c r="H847" s="56"/>
      <c r="I847" s="107"/>
      <c r="J847" s="56"/>
      <c r="K847" s="56"/>
      <c r="L847" s="56"/>
      <c r="M847" s="56"/>
      <c r="N847" s="56"/>
      <c r="O847" s="56"/>
      <c r="P847" s="56"/>
      <c r="Q847" s="56"/>
      <c r="R847" s="56"/>
      <c r="S847" s="56"/>
      <c r="T847" s="56"/>
      <c r="U847" s="56"/>
      <c r="V847" s="56"/>
      <c r="W847" s="56"/>
      <c r="X847" s="56"/>
      <c r="Y847" s="56"/>
      <c r="Z847" s="56"/>
    </row>
    <row r="848" spans="1:26" ht="13" x14ac:dyDescent="0.15">
      <c r="A848" s="103"/>
      <c r="B848" s="104"/>
      <c r="C848" s="105"/>
      <c r="D848" s="56"/>
      <c r="E848" s="56"/>
      <c r="F848" s="106"/>
      <c r="G848" s="56"/>
      <c r="H848" s="56"/>
      <c r="I848" s="107"/>
      <c r="J848" s="56"/>
      <c r="K848" s="56"/>
      <c r="L848" s="56"/>
      <c r="M848" s="56"/>
      <c r="N848" s="56"/>
      <c r="O848" s="56"/>
      <c r="P848" s="56"/>
      <c r="Q848" s="56"/>
      <c r="R848" s="56"/>
      <c r="S848" s="56"/>
      <c r="T848" s="56"/>
      <c r="U848" s="56"/>
      <c r="V848" s="56"/>
      <c r="W848" s="56"/>
      <c r="X848" s="56"/>
      <c r="Y848" s="56"/>
      <c r="Z848" s="56"/>
    </row>
    <row r="849" spans="1:26" ht="13" x14ac:dyDescent="0.15">
      <c r="A849" s="103"/>
      <c r="B849" s="104"/>
      <c r="C849" s="105"/>
      <c r="D849" s="56"/>
      <c r="E849" s="56"/>
      <c r="F849" s="106"/>
      <c r="G849" s="56"/>
      <c r="H849" s="56"/>
      <c r="I849" s="107"/>
      <c r="J849" s="56"/>
      <c r="K849" s="56"/>
      <c r="L849" s="56"/>
      <c r="M849" s="56"/>
      <c r="N849" s="56"/>
      <c r="O849" s="56"/>
      <c r="P849" s="56"/>
      <c r="Q849" s="56"/>
      <c r="R849" s="56"/>
      <c r="S849" s="56"/>
      <c r="T849" s="56"/>
      <c r="U849" s="56"/>
      <c r="V849" s="56"/>
      <c r="W849" s="56"/>
      <c r="X849" s="56"/>
      <c r="Y849" s="56"/>
      <c r="Z849" s="56"/>
    </row>
    <row r="850" spans="1:26" ht="13" x14ac:dyDescent="0.15">
      <c r="A850" s="103"/>
      <c r="B850" s="104"/>
      <c r="C850" s="105"/>
      <c r="D850" s="56"/>
      <c r="E850" s="56"/>
      <c r="F850" s="106"/>
      <c r="G850" s="56"/>
      <c r="H850" s="56"/>
      <c r="I850" s="107"/>
      <c r="J850" s="56"/>
      <c r="K850" s="56"/>
      <c r="L850" s="56"/>
      <c r="M850" s="56"/>
      <c r="N850" s="56"/>
      <c r="O850" s="56"/>
      <c r="P850" s="56"/>
      <c r="Q850" s="56"/>
      <c r="R850" s="56"/>
      <c r="S850" s="56"/>
      <c r="T850" s="56"/>
      <c r="U850" s="56"/>
      <c r="V850" s="56"/>
      <c r="W850" s="56"/>
      <c r="X850" s="56"/>
      <c r="Y850" s="56"/>
      <c r="Z850" s="56"/>
    </row>
    <row r="851" spans="1:26" ht="13" x14ac:dyDescent="0.15">
      <c r="A851" s="103"/>
      <c r="B851" s="104"/>
      <c r="C851" s="105"/>
      <c r="D851" s="56"/>
      <c r="E851" s="56"/>
      <c r="F851" s="106"/>
      <c r="G851" s="56"/>
      <c r="H851" s="56"/>
      <c r="I851" s="107"/>
      <c r="J851" s="56"/>
      <c r="K851" s="56"/>
      <c r="L851" s="56"/>
      <c r="M851" s="56"/>
      <c r="N851" s="56"/>
      <c r="O851" s="56"/>
      <c r="P851" s="56"/>
      <c r="Q851" s="56"/>
      <c r="R851" s="56"/>
      <c r="S851" s="56"/>
      <c r="T851" s="56"/>
      <c r="U851" s="56"/>
      <c r="V851" s="56"/>
      <c r="W851" s="56"/>
      <c r="X851" s="56"/>
      <c r="Y851" s="56"/>
      <c r="Z851" s="56"/>
    </row>
    <row r="852" spans="1:26" ht="13" x14ac:dyDescent="0.15">
      <c r="A852" s="103"/>
      <c r="B852" s="104"/>
      <c r="C852" s="105"/>
      <c r="D852" s="56"/>
      <c r="E852" s="56"/>
      <c r="F852" s="106"/>
      <c r="G852" s="56"/>
      <c r="H852" s="56"/>
      <c r="I852" s="107"/>
      <c r="J852" s="56"/>
      <c r="K852" s="56"/>
      <c r="L852" s="56"/>
      <c r="M852" s="56"/>
      <c r="N852" s="56"/>
      <c r="O852" s="56"/>
      <c r="P852" s="56"/>
      <c r="Q852" s="56"/>
      <c r="R852" s="56"/>
      <c r="S852" s="56"/>
      <c r="T852" s="56"/>
      <c r="U852" s="56"/>
      <c r="V852" s="56"/>
      <c r="W852" s="56"/>
      <c r="X852" s="56"/>
      <c r="Y852" s="56"/>
      <c r="Z852" s="56"/>
    </row>
    <row r="853" spans="1:26" ht="13" x14ac:dyDescent="0.15">
      <c r="A853" s="103"/>
      <c r="B853" s="104"/>
      <c r="C853" s="105"/>
      <c r="D853" s="56"/>
      <c r="E853" s="56"/>
      <c r="F853" s="106"/>
      <c r="G853" s="56"/>
      <c r="H853" s="56"/>
      <c r="I853" s="107"/>
      <c r="J853" s="56"/>
      <c r="K853" s="56"/>
      <c r="L853" s="56"/>
      <c r="M853" s="56"/>
      <c r="N853" s="56"/>
      <c r="O853" s="56"/>
      <c r="P853" s="56"/>
      <c r="Q853" s="56"/>
      <c r="R853" s="56"/>
      <c r="S853" s="56"/>
      <c r="T853" s="56"/>
      <c r="U853" s="56"/>
      <c r="V853" s="56"/>
      <c r="W853" s="56"/>
      <c r="X853" s="56"/>
      <c r="Y853" s="56"/>
      <c r="Z853" s="56"/>
    </row>
    <row r="854" spans="1:26" ht="13" x14ac:dyDescent="0.15">
      <c r="A854" s="103"/>
      <c r="B854" s="104"/>
      <c r="C854" s="105"/>
      <c r="D854" s="56"/>
      <c r="E854" s="56"/>
      <c r="F854" s="106"/>
      <c r="G854" s="56"/>
      <c r="H854" s="56"/>
      <c r="I854" s="107"/>
      <c r="J854" s="56"/>
      <c r="K854" s="56"/>
      <c r="L854" s="56"/>
      <c r="M854" s="56"/>
      <c r="N854" s="56"/>
      <c r="O854" s="56"/>
      <c r="P854" s="56"/>
      <c r="Q854" s="56"/>
      <c r="R854" s="56"/>
      <c r="S854" s="56"/>
      <c r="T854" s="56"/>
      <c r="U854" s="56"/>
      <c r="V854" s="56"/>
      <c r="W854" s="56"/>
      <c r="X854" s="56"/>
      <c r="Y854" s="56"/>
      <c r="Z854" s="56"/>
    </row>
    <row r="855" spans="1:26" ht="13" x14ac:dyDescent="0.15">
      <c r="A855" s="103"/>
      <c r="B855" s="104"/>
      <c r="C855" s="105"/>
      <c r="D855" s="56"/>
      <c r="E855" s="56"/>
      <c r="F855" s="106"/>
      <c r="G855" s="56"/>
      <c r="H855" s="56"/>
      <c r="I855" s="107"/>
      <c r="J855" s="56"/>
      <c r="K855" s="56"/>
      <c r="L855" s="56"/>
      <c r="M855" s="56"/>
      <c r="N855" s="56"/>
      <c r="O855" s="56"/>
      <c r="P855" s="56"/>
      <c r="Q855" s="56"/>
      <c r="R855" s="56"/>
      <c r="S855" s="56"/>
      <c r="T855" s="56"/>
      <c r="U855" s="56"/>
      <c r="V855" s="56"/>
      <c r="W855" s="56"/>
      <c r="X855" s="56"/>
      <c r="Y855" s="56"/>
      <c r="Z855" s="56"/>
    </row>
    <row r="856" spans="1:26" ht="13" x14ac:dyDescent="0.15">
      <c r="A856" s="103"/>
      <c r="B856" s="104"/>
      <c r="C856" s="105"/>
      <c r="D856" s="56"/>
      <c r="E856" s="56"/>
      <c r="F856" s="106"/>
      <c r="G856" s="56"/>
      <c r="H856" s="56"/>
      <c r="I856" s="107"/>
      <c r="J856" s="56"/>
      <c r="K856" s="56"/>
      <c r="L856" s="56"/>
      <c r="M856" s="56"/>
      <c r="N856" s="56"/>
      <c r="O856" s="56"/>
      <c r="P856" s="56"/>
      <c r="Q856" s="56"/>
      <c r="R856" s="56"/>
      <c r="S856" s="56"/>
      <c r="T856" s="56"/>
      <c r="U856" s="56"/>
      <c r="V856" s="56"/>
      <c r="W856" s="56"/>
      <c r="X856" s="56"/>
      <c r="Y856" s="56"/>
      <c r="Z856" s="56"/>
    </row>
    <row r="857" spans="1:26" ht="13" x14ac:dyDescent="0.15">
      <c r="A857" s="103"/>
      <c r="B857" s="104"/>
      <c r="C857" s="105"/>
      <c r="D857" s="56"/>
      <c r="E857" s="56"/>
      <c r="F857" s="106"/>
      <c r="G857" s="56"/>
      <c r="H857" s="56"/>
      <c r="I857" s="107"/>
      <c r="J857" s="56"/>
      <c r="K857" s="56"/>
      <c r="L857" s="56"/>
      <c r="M857" s="56"/>
      <c r="N857" s="56"/>
      <c r="O857" s="56"/>
      <c r="P857" s="56"/>
      <c r="Q857" s="56"/>
      <c r="R857" s="56"/>
      <c r="S857" s="56"/>
      <c r="T857" s="56"/>
      <c r="U857" s="56"/>
      <c r="V857" s="56"/>
      <c r="W857" s="56"/>
      <c r="X857" s="56"/>
      <c r="Y857" s="56"/>
      <c r="Z857" s="56"/>
    </row>
    <row r="858" spans="1:26" ht="13" x14ac:dyDescent="0.15">
      <c r="A858" s="103"/>
      <c r="B858" s="104"/>
      <c r="C858" s="105"/>
      <c r="D858" s="56"/>
      <c r="E858" s="56"/>
      <c r="F858" s="106"/>
      <c r="G858" s="56"/>
      <c r="H858" s="56"/>
      <c r="I858" s="107"/>
      <c r="J858" s="56"/>
      <c r="K858" s="56"/>
      <c r="L858" s="56"/>
      <c r="M858" s="56"/>
      <c r="N858" s="56"/>
      <c r="O858" s="56"/>
      <c r="P858" s="56"/>
      <c r="Q858" s="56"/>
      <c r="R858" s="56"/>
      <c r="S858" s="56"/>
      <c r="T858" s="56"/>
      <c r="U858" s="56"/>
      <c r="V858" s="56"/>
      <c r="W858" s="56"/>
      <c r="X858" s="56"/>
      <c r="Y858" s="56"/>
      <c r="Z858" s="56"/>
    </row>
    <row r="859" spans="1:26" ht="13" x14ac:dyDescent="0.15">
      <c r="A859" s="103"/>
      <c r="B859" s="104"/>
      <c r="C859" s="105"/>
      <c r="D859" s="56"/>
      <c r="E859" s="56"/>
      <c r="F859" s="106"/>
      <c r="G859" s="56"/>
      <c r="H859" s="56"/>
      <c r="I859" s="107"/>
      <c r="J859" s="56"/>
      <c r="K859" s="56"/>
      <c r="L859" s="56"/>
      <c r="M859" s="56"/>
      <c r="N859" s="56"/>
      <c r="O859" s="56"/>
      <c r="P859" s="56"/>
      <c r="Q859" s="56"/>
      <c r="R859" s="56"/>
      <c r="S859" s="56"/>
      <c r="T859" s="56"/>
      <c r="U859" s="56"/>
      <c r="V859" s="56"/>
      <c r="W859" s="56"/>
      <c r="X859" s="56"/>
      <c r="Y859" s="56"/>
      <c r="Z859" s="56"/>
    </row>
    <row r="860" spans="1:26" ht="13" x14ac:dyDescent="0.15">
      <c r="A860" s="103"/>
      <c r="B860" s="104"/>
      <c r="C860" s="105"/>
      <c r="D860" s="56"/>
      <c r="E860" s="56"/>
      <c r="F860" s="106"/>
      <c r="G860" s="56"/>
      <c r="H860" s="56"/>
      <c r="I860" s="107"/>
      <c r="J860" s="56"/>
      <c r="K860" s="56"/>
      <c r="L860" s="56"/>
      <c r="M860" s="56"/>
      <c r="N860" s="56"/>
      <c r="O860" s="56"/>
      <c r="P860" s="56"/>
      <c r="Q860" s="56"/>
      <c r="R860" s="56"/>
      <c r="S860" s="56"/>
      <c r="T860" s="56"/>
      <c r="U860" s="56"/>
      <c r="V860" s="56"/>
      <c r="W860" s="56"/>
      <c r="X860" s="56"/>
      <c r="Y860" s="56"/>
      <c r="Z860" s="56"/>
    </row>
    <row r="861" spans="1:26" ht="13" x14ac:dyDescent="0.15">
      <c r="A861" s="103"/>
      <c r="B861" s="104"/>
      <c r="C861" s="105"/>
      <c r="D861" s="56"/>
      <c r="E861" s="56"/>
      <c r="F861" s="106"/>
      <c r="G861" s="56"/>
      <c r="H861" s="56"/>
      <c r="I861" s="107"/>
      <c r="J861" s="56"/>
      <c r="K861" s="56"/>
      <c r="L861" s="56"/>
      <c r="M861" s="56"/>
      <c r="N861" s="56"/>
      <c r="O861" s="56"/>
      <c r="P861" s="56"/>
      <c r="Q861" s="56"/>
      <c r="R861" s="56"/>
      <c r="S861" s="56"/>
      <c r="T861" s="56"/>
      <c r="U861" s="56"/>
      <c r="V861" s="56"/>
      <c r="W861" s="56"/>
      <c r="X861" s="56"/>
      <c r="Y861" s="56"/>
      <c r="Z861" s="56"/>
    </row>
    <row r="862" spans="1:26" ht="13" x14ac:dyDescent="0.15">
      <c r="A862" s="103"/>
      <c r="B862" s="104"/>
      <c r="C862" s="105"/>
      <c r="D862" s="56"/>
      <c r="E862" s="56"/>
      <c r="F862" s="106"/>
      <c r="G862" s="56"/>
      <c r="H862" s="56"/>
      <c r="I862" s="107"/>
      <c r="J862" s="56"/>
      <c r="K862" s="56"/>
      <c r="L862" s="56"/>
      <c r="M862" s="56"/>
      <c r="N862" s="56"/>
      <c r="O862" s="56"/>
      <c r="P862" s="56"/>
      <c r="Q862" s="56"/>
      <c r="R862" s="56"/>
      <c r="S862" s="56"/>
      <c r="T862" s="56"/>
      <c r="U862" s="56"/>
      <c r="V862" s="56"/>
      <c r="W862" s="56"/>
      <c r="X862" s="56"/>
      <c r="Y862" s="56"/>
      <c r="Z862" s="56"/>
    </row>
    <row r="863" spans="1:26" ht="13" x14ac:dyDescent="0.15">
      <c r="A863" s="103"/>
      <c r="B863" s="104"/>
      <c r="C863" s="105"/>
      <c r="D863" s="56"/>
      <c r="E863" s="56"/>
      <c r="F863" s="106"/>
      <c r="G863" s="56"/>
      <c r="H863" s="56"/>
      <c r="I863" s="107"/>
      <c r="J863" s="56"/>
      <c r="K863" s="56"/>
      <c r="L863" s="56"/>
      <c r="M863" s="56"/>
      <c r="N863" s="56"/>
      <c r="O863" s="56"/>
      <c r="P863" s="56"/>
      <c r="Q863" s="56"/>
      <c r="R863" s="56"/>
      <c r="S863" s="56"/>
      <c r="T863" s="56"/>
      <c r="U863" s="56"/>
      <c r="V863" s="56"/>
      <c r="W863" s="56"/>
      <c r="X863" s="56"/>
      <c r="Y863" s="56"/>
      <c r="Z863" s="56"/>
    </row>
    <row r="864" spans="1:26" ht="13" x14ac:dyDescent="0.15">
      <c r="A864" s="103"/>
      <c r="B864" s="104"/>
      <c r="C864" s="105"/>
      <c r="D864" s="56"/>
      <c r="E864" s="56"/>
      <c r="F864" s="106"/>
      <c r="G864" s="56"/>
      <c r="H864" s="56"/>
      <c r="I864" s="107"/>
      <c r="J864" s="56"/>
      <c r="K864" s="56"/>
      <c r="L864" s="56"/>
      <c r="M864" s="56"/>
      <c r="N864" s="56"/>
      <c r="O864" s="56"/>
      <c r="P864" s="56"/>
      <c r="Q864" s="56"/>
      <c r="R864" s="56"/>
      <c r="S864" s="56"/>
      <c r="T864" s="56"/>
      <c r="U864" s="56"/>
      <c r="V864" s="56"/>
      <c r="W864" s="56"/>
      <c r="X864" s="56"/>
      <c r="Y864" s="56"/>
      <c r="Z864" s="56"/>
    </row>
    <row r="865" spans="1:26" ht="13" x14ac:dyDescent="0.15">
      <c r="A865" s="103"/>
      <c r="B865" s="104"/>
      <c r="C865" s="105"/>
      <c r="D865" s="56"/>
      <c r="E865" s="56"/>
      <c r="F865" s="106"/>
      <c r="G865" s="56"/>
      <c r="H865" s="56"/>
      <c r="I865" s="107"/>
      <c r="J865" s="56"/>
      <c r="K865" s="56"/>
      <c r="L865" s="56"/>
      <c r="M865" s="56"/>
      <c r="N865" s="56"/>
      <c r="O865" s="56"/>
      <c r="P865" s="56"/>
      <c r="Q865" s="56"/>
      <c r="R865" s="56"/>
      <c r="S865" s="56"/>
      <c r="T865" s="56"/>
      <c r="U865" s="56"/>
      <c r="V865" s="56"/>
      <c r="W865" s="56"/>
      <c r="X865" s="56"/>
      <c r="Y865" s="56"/>
      <c r="Z865" s="56"/>
    </row>
    <row r="866" spans="1:26" ht="13" x14ac:dyDescent="0.15">
      <c r="A866" s="103"/>
      <c r="B866" s="104"/>
      <c r="C866" s="105"/>
      <c r="D866" s="56"/>
      <c r="E866" s="56"/>
      <c r="F866" s="106"/>
      <c r="G866" s="56"/>
      <c r="H866" s="56"/>
      <c r="I866" s="107"/>
      <c r="J866" s="56"/>
      <c r="K866" s="56"/>
      <c r="L866" s="56"/>
      <c r="M866" s="56"/>
      <c r="N866" s="56"/>
      <c r="O866" s="56"/>
      <c r="P866" s="56"/>
      <c r="Q866" s="56"/>
      <c r="R866" s="56"/>
      <c r="S866" s="56"/>
      <c r="T866" s="56"/>
      <c r="U866" s="56"/>
      <c r="V866" s="56"/>
      <c r="W866" s="56"/>
      <c r="X866" s="56"/>
      <c r="Y866" s="56"/>
      <c r="Z866" s="56"/>
    </row>
    <row r="867" spans="1:26" ht="13" x14ac:dyDescent="0.15">
      <c r="A867" s="103"/>
      <c r="B867" s="104"/>
      <c r="C867" s="105"/>
      <c r="D867" s="56"/>
      <c r="E867" s="56"/>
      <c r="F867" s="106"/>
      <c r="G867" s="56"/>
      <c r="H867" s="56"/>
      <c r="I867" s="107"/>
      <c r="J867" s="56"/>
      <c r="K867" s="56"/>
      <c r="L867" s="56"/>
      <c r="M867" s="56"/>
      <c r="N867" s="56"/>
      <c r="O867" s="56"/>
      <c r="P867" s="56"/>
      <c r="Q867" s="56"/>
      <c r="R867" s="56"/>
      <c r="S867" s="56"/>
      <c r="T867" s="56"/>
      <c r="U867" s="56"/>
      <c r="V867" s="56"/>
      <c r="W867" s="56"/>
      <c r="X867" s="56"/>
      <c r="Y867" s="56"/>
      <c r="Z867" s="56"/>
    </row>
    <row r="868" spans="1:26" ht="13" x14ac:dyDescent="0.15">
      <c r="A868" s="103"/>
      <c r="B868" s="104"/>
      <c r="C868" s="105"/>
      <c r="D868" s="56"/>
      <c r="E868" s="56"/>
      <c r="F868" s="106"/>
      <c r="G868" s="56"/>
      <c r="H868" s="56"/>
      <c r="I868" s="107"/>
      <c r="J868" s="56"/>
      <c r="K868" s="56"/>
      <c r="L868" s="56"/>
      <c r="M868" s="56"/>
      <c r="N868" s="56"/>
      <c r="O868" s="56"/>
      <c r="P868" s="56"/>
      <c r="Q868" s="56"/>
      <c r="R868" s="56"/>
      <c r="S868" s="56"/>
      <c r="T868" s="56"/>
      <c r="U868" s="56"/>
      <c r="V868" s="56"/>
      <c r="W868" s="56"/>
      <c r="X868" s="56"/>
      <c r="Y868" s="56"/>
      <c r="Z868" s="56"/>
    </row>
    <row r="869" spans="1:26" ht="13" x14ac:dyDescent="0.15">
      <c r="A869" s="103"/>
      <c r="B869" s="104"/>
      <c r="C869" s="105"/>
      <c r="D869" s="56"/>
      <c r="E869" s="56"/>
      <c r="F869" s="106"/>
      <c r="G869" s="56"/>
      <c r="H869" s="56"/>
      <c r="I869" s="107"/>
      <c r="J869" s="56"/>
      <c r="K869" s="56"/>
      <c r="L869" s="56"/>
      <c r="M869" s="56"/>
      <c r="N869" s="56"/>
      <c r="O869" s="56"/>
      <c r="P869" s="56"/>
      <c r="Q869" s="56"/>
      <c r="R869" s="56"/>
      <c r="S869" s="56"/>
      <c r="T869" s="56"/>
      <c r="U869" s="56"/>
      <c r="V869" s="56"/>
      <c r="W869" s="56"/>
      <c r="X869" s="56"/>
      <c r="Y869" s="56"/>
      <c r="Z869" s="56"/>
    </row>
    <row r="870" spans="1:26" ht="13" x14ac:dyDescent="0.15">
      <c r="A870" s="103"/>
      <c r="B870" s="104"/>
      <c r="C870" s="105"/>
      <c r="D870" s="56"/>
      <c r="E870" s="56"/>
      <c r="F870" s="106"/>
      <c r="G870" s="56"/>
      <c r="H870" s="56"/>
      <c r="I870" s="107"/>
      <c r="J870" s="56"/>
      <c r="K870" s="56"/>
      <c r="L870" s="56"/>
      <c r="M870" s="56"/>
      <c r="N870" s="56"/>
      <c r="O870" s="56"/>
      <c r="P870" s="56"/>
      <c r="Q870" s="56"/>
      <c r="R870" s="56"/>
      <c r="S870" s="56"/>
      <c r="T870" s="56"/>
      <c r="U870" s="56"/>
      <c r="V870" s="56"/>
      <c r="W870" s="56"/>
      <c r="X870" s="56"/>
      <c r="Y870" s="56"/>
      <c r="Z870" s="56"/>
    </row>
    <row r="871" spans="1:26" ht="13" x14ac:dyDescent="0.15">
      <c r="A871" s="103"/>
      <c r="B871" s="104"/>
      <c r="C871" s="105"/>
      <c r="D871" s="56"/>
      <c r="E871" s="56"/>
      <c r="F871" s="106"/>
      <c r="G871" s="56"/>
      <c r="H871" s="56"/>
      <c r="I871" s="107"/>
      <c r="J871" s="56"/>
      <c r="K871" s="56"/>
      <c r="L871" s="56"/>
      <c r="M871" s="56"/>
      <c r="N871" s="56"/>
      <c r="O871" s="56"/>
      <c r="P871" s="56"/>
      <c r="Q871" s="56"/>
      <c r="R871" s="56"/>
      <c r="S871" s="56"/>
      <c r="T871" s="56"/>
      <c r="U871" s="56"/>
      <c r="V871" s="56"/>
      <c r="W871" s="56"/>
      <c r="X871" s="56"/>
      <c r="Y871" s="56"/>
      <c r="Z871" s="56"/>
    </row>
    <row r="872" spans="1:26" ht="13" x14ac:dyDescent="0.15">
      <c r="A872" s="103"/>
      <c r="B872" s="104"/>
      <c r="C872" s="105"/>
      <c r="D872" s="56"/>
      <c r="E872" s="56"/>
      <c r="F872" s="106"/>
      <c r="G872" s="56"/>
      <c r="H872" s="56"/>
      <c r="I872" s="107"/>
      <c r="J872" s="56"/>
      <c r="K872" s="56"/>
      <c r="L872" s="56"/>
      <c r="M872" s="56"/>
      <c r="N872" s="56"/>
      <c r="O872" s="56"/>
      <c r="P872" s="56"/>
      <c r="Q872" s="56"/>
      <c r="R872" s="56"/>
      <c r="S872" s="56"/>
      <c r="T872" s="56"/>
      <c r="U872" s="56"/>
      <c r="V872" s="56"/>
      <c r="W872" s="56"/>
      <c r="X872" s="56"/>
      <c r="Y872" s="56"/>
      <c r="Z872" s="56"/>
    </row>
    <row r="873" spans="1:26" ht="13" x14ac:dyDescent="0.15">
      <c r="A873" s="103"/>
      <c r="B873" s="104"/>
      <c r="C873" s="105"/>
      <c r="D873" s="56"/>
      <c r="E873" s="56"/>
      <c r="F873" s="106"/>
      <c r="G873" s="56"/>
      <c r="H873" s="56"/>
      <c r="I873" s="107"/>
      <c r="J873" s="56"/>
      <c r="K873" s="56"/>
      <c r="L873" s="56"/>
      <c r="M873" s="56"/>
      <c r="N873" s="56"/>
      <c r="O873" s="56"/>
      <c r="P873" s="56"/>
      <c r="Q873" s="56"/>
      <c r="R873" s="56"/>
      <c r="S873" s="56"/>
      <c r="T873" s="56"/>
      <c r="U873" s="56"/>
      <c r="V873" s="56"/>
      <c r="W873" s="56"/>
      <c r="X873" s="56"/>
      <c r="Y873" s="56"/>
      <c r="Z873" s="56"/>
    </row>
    <row r="874" spans="1:26" ht="13" x14ac:dyDescent="0.15">
      <c r="A874" s="103"/>
      <c r="B874" s="104"/>
      <c r="C874" s="105"/>
      <c r="D874" s="56"/>
      <c r="E874" s="56"/>
      <c r="F874" s="106"/>
      <c r="G874" s="56"/>
      <c r="H874" s="56"/>
      <c r="I874" s="107"/>
      <c r="J874" s="56"/>
      <c r="K874" s="56"/>
      <c r="L874" s="56"/>
      <c r="M874" s="56"/>
      <c r="N874" s="56"/>
      <c r="O874" s="56"/>
      <c r="P874" s="56"/>
      <c r="Q874" s="56"/>
      <c r="R874" s="56"/>
      <c r="S874" s="56"/>
      <c r="T874" s="56"/>
      <c r="U874" s="56"/>
      <c r="V874" s="56"/>
      <c r="W874" s="56"/>
      <c r="X874" s="56"/>
      <c r="Y874" s="56"/>
      <c r="Z874" s="56"/>
    </row>
    <row r="875" spans="1:26" ht="13" x14ac:dyDescent="0.15">
      <c r="A875" s="103"/>
      <c r="B875" s="104"/>
      <c r="C875" s="105"/>
      <c r="D875" s="56"/>
      <c r="E875" s="56"/>
      <c r="F875" s="106"/>
      <c r="G875" s="56"/>
      <c r="H875" s="56"/>
      <c r="I875" s="107"/>
      <c r="J875" s="56"/>
      <c r="K875" s="56"/>
      <c r="L875" s="56"/>
      <c r="M875" s="56"/>
      <c r="N875" s="56"/>
      <c r="O875" s="56"/>
      <c r="P875" s="56"/>
      <c r="Q875" s="56"/>
      <c r="R875" s="56"/>
      <c r="S875" s="56"/>
      <c r="T875" s="56"/>
      <c r="U875" s="56"/>
      <c r="V875" s="56"/>
      <c r="W875" s="56"/>
      <c r="X875" s="56"/>
      <c r="Y875" s="56"/>
      <c r="Z875" s="56"/>
    </row>
    <row r="876" spans="1:26" ht="13" x14ac:dyDescent="0.15">
      <c r="A876" s="103"/>
      <c r="B876" s="104"/>
      <c r="C876" s="105"/>
      <c r="D876" s="56"/>
      <c r="E876" s="56"/>
      <c r="F876" s="106"/>
      <c r="G876" s="56"/>
      <c r="H876" s="56"/>
      <c r="I876" s="107"/>
      <c r="J876" s="56"/>
      <c r="K876" s="56"/>
      <c r="L876" s="56"/>
      <c r="M876" s="56"/>
      <c r="N876" s="56"/>
      <c r="O876" s="56"/>
      <c r="P876" s="56"/>
      <c r="Q876" s="56"/>
      <c r="R876" s="56"/>
      <c r="S876" s="56"/>
      <c r="T876" s="56"/>
      <c r="U876" s="56"/>
      <c r="V876" s="56"/>
      <c r="W876" s="56"/>
      <c r="X876" s="56"/>
      <c r="Y876" s="56"/>
      <c r="Z876" s="56"/>
    </row>
    <row r="877" spans="1:26" ht="13" x14ac:dyDescent="0.15">
      <c r="A877" s="103"/>
      <c r="B877" s="104"/>
      <c r="C877" s="105"/>
      <c r="D877" s="56"/>
      <c r="E877" s="56"/>
      <c r="F877" s="106"/>
      <c r="G877" s="56"/>
      <c r="H877" s="56"/>
      <c r="I877" s="107"/>
      <c r="J877" s="56"/>
      <c r="K877" s="56"/>
      <c r="L877" s="56"/>
      <c r="M877" s="56"/>
      <c r="N877" s="56"/>
      <c r="O877" s="56"/>
      <c r="P877" s="56"/>
      <c r="Q877" s="56"/>
      <c r="R877" s="56"/>
      <c r="S877" s="56"/>
      <c r="T877" s="56"/>
      <c r="U877" s="56"/>
      <c r="V877" s="56"/>
      <c r="W877" s="56"/>
      <c r="X877" s="56"/>
      <c r="Y877" s="56"/>
      <c r="Z877" s="56"/>
    </row>
    <row r="878" spans="1:26" ht="13" x14ac:dyDescent="0.15">
      <c r="A878" s="103"/>
      <c r="B878" s="104"/>
      <c r="C878" s="105"/>
      <c r="D878" s="56"/>
      <c r="E878" s="56"/>
      <c r="F878" s="106"/>
      <c r="G878" s="56"/>
      <c r="H878" s="56"/>
      <c r="I878" s="107"/>
      <c r="J878" s="56"/>
      <c r="K878" s="56"/>
      <c r="L878" s="56"/>
      <c r="M878" s="56"/>
      <c r="N878" s="56"/>
      <c r="O878" s="56"/>
      <c r="P878" s="56"/>
      <c r="Q878" s="56"/>
      <c r="R878" s="56"/>
      <c r="S878" s="56"/>
      <c r="T878" s="56"/>
      <c r="U878" s="56"/>
      <c r="V878" s="56"/>
      <c r="W878" s="56"/>
      <c r="X878" s="56"/>
      <c r="Y878" s="56"/>
      <c r="Z878" s="56"/>
    </row>
    <row r="879" spans="1:26" ht="13" x14ac:dyDescent="0.15">
      <c r="A879" s="103"/>
      <c r="B879" s="104"/>
      <c r="C879" s="105"/>
      <c r="D879" s="56"/>
      <c r="E879" s="56"/>
      <c r="F879" s="106"/>
      <c r="G879" s="56"/>
      <c r="H879" s="56"/>
      <c r="I879" s="107"/>
      <c r="J879" s="56"/>
      <c r="K879" s="56"/>
      <c r="L879" s="56"/>
      <c r="M879" s="56"/>
      <c r="N879" s="56"/>
      <c r="O879" s="56"/>
      <c r="P879" s="56"/>
      <c r="Q879" s="56"/>
      <c r="R879" s="56"/>
      <c r="S879" s="56"/>
      <c r="T879" s="56"/>
      <c r="U879" s="56"/>
      <c r="V879" s="56"/>
      <c r="W879" s="56"/>
      <c r="X879" s="56"/>
      <c r="Y879" s="56"/>
      <c r="Z879" s="56"/>
    </row>
    <row r="880" spans="1:26" ht="13" x14ac:dyDescent="0.15">
      <c r="A880" s="103"/>
      <c r="B880" s="104"/>
      <c r="C880" s="105"/>
      <c r="D880" s="56"/>
      <c r="E880" s="56"/>
      <c r="F880" s="106"/>
      <c r="G880" s="56"/>
      <c r="H880" s="56"/>
      <c r="I880" s="107"/>
      <c r="J880" s="56"/>
      <c r="K880" s="56"/>
      <c r="L880" s="56"/>
      <c r="M880" s="56"/>
      <c r="N880" s="56"/>
      <c r="O880" s="56"/>
      <c r="P880" s="56"/>
      <c r="Q880" s="56"/>
      <c r="R880" s="56"/>
      <c r="S880" s="56"/>
      <c r="T880" s="56"/>
      <c r="U880" s="56"/>
      <c r="V880" s="56"/>
      <c r="W880" s="56"/>
      <c r="X880" s="56"/>
      <c r="Y880" s="56"/>
      <c r="Z880" s="56"/>
    </row>
    <row r="881" spans="1:26" ht="13" x14ac:dyDescent="0.15">
      <c r="A881" s="103"/>
      <c r="B881" s="104"/>
      <c r="C881" s="105"/>
      <c r="D881" s="56"/>
      <c r="E881" s="56"/>
      <c r="F881" s="106"/>
      <c r="G881" s="56"/>
      <c r="H881" s="56"/>
      <c r="I881" s="107"/>
      <c r="J881" s="56"/>
      <c r="K881" s="56"/>
      <c r="L881" s="56"/>
      <c r="M881" s="56"/>
      <c r="N881" s="56"/>
      <c r="O881" s="56"/>
      <c r="P881" s="56"/>
      <c r="Q881" s="56"/>
      <c r="R881" s="56"/>
      <c r="S881" s="56"/>
      <c r="T881" s="56"/>
      <c r="U881" s="56"/>
      <c r="V881" s="56"/>
      <c r="W881" s="56"/>
      <c r="X881" s="56"/>
      <c r="Y881" s="56"/>
      <c r="Z881" s="56"/>
    </row>
    <row r="882" spans="1:26" ht="13" x14ac:dyDescent="0.15">
      <c r="A882" s="103"/>
      <c r="B882" s="104"/>
      <c r="C882" s="105"/>
      <c r="D882" s="56"/>
      <c r="E882" s="56"/>
      <c r="F882" s="106"/>
      <c r="G882" s="56"/>
      <c r="H882" s="56"/>
      <c r="I882" s="107"/>
      <c r="J882" s="56"/>
      <c r="K882" s="56"/>
      <c r="L882" s="56"/>
      <c r="M882" s="56"/>
      <c r="N882" s="56"/>
      <c r="O882" s="56"/>
      <c r="P882" s="56"/>
      <c r="Q882" s="56"/>
      <c r="R882" s="56"/>
      <c r="S882" s="56"/>
      <c r="T882" s="56"/>
      <c r="U882" s="56"/>
      <c r="V882" s="56"/>
      <c r="W882" s="56"/>
      <c r="X882" s="56"/>
      <c r="Y882" s="56"/>
      <c r="Z882" s="56"/>
    </row>
    <row r="883" spans="1:26" ht="13" x14ac:dyDescent="0.15">
      <c r="A883" s="103"/>
      <c r="B883" s="104"/>
      <c r="C883" s="105"/>
      <c r="D883" s="56"/>
      <c r="E883" s="56"/>
      <c r="F883" s="106"/>
      <c r="G883" s="56"/>
      <c r="H883" s="56"/>
      <c r="I883" s="107"/>
      <c r="J883" s="56"/>
      <c r="K883" s="56"/>
      <c r="L883" s="56"/>
      <c r="M883" s="56"/>
      <c r="N883" s="56"/>
      <c r="O883" s="56"/>
      <c r="P883" s="56"/>
      <c r="Q883" s="56"/>
      <c r="R883" s="56"/>
      <c r="S883" s="56"/>
      <c r="T883" s="56"/>
      <c r="U883" s="56"/>
      <c r="V883" s="56"/>
      <c r="W883" s="56"/>
      <c r="X883" s="56"/>
      <c r="Y883" s="56"/>
      <c r="Z883" s="56"/>
    </row>
    <row r="884" spans="1:26" ht="13" x14ac:dyDescent="0.15">
      <c r="A884" s="103"/>
      <c r="B884" s="104"/>
      <c r="C884" s="105"/>
      <c r="D884" s="56"/>
      <c r="E884" s="56"/>
      <c r="F884" s="106"/>
      <c r="G884" s="56"/>
      <c r="H884" s="56"/>
      <c r="I884" s="107"/>
      <c r="J884" s="56"/>
      <c r="K884" s="56"/>
      <c r="L884" s="56"/>
      <c r="M884" s="56"/>
      <c r="N884" s="56"/>
      <c r="O884" s="56"/>
      <c r="P884" s="56"/>
      <c r="Q884" s="56"/>
      <c r="R884" s="56"/>
      <c r="S884" s="56"/>
      <c r="T884" s="56"/>
      <c r="U884" s="56"/>
      <c r="V884" s="56"/>
      <c r="W884" s="56"/>
      <c r="X884" s="56"/>
      <c r="Y884" s="56"/>
      <c r="Z884" s="56"/>
    </row>
    <row r="885" spans="1:26" ht="13" x14ac:dyDescent="0.15">
      <c r="A885" s="103"/>
      <c r="B885" s="104"/>
      <c r="C885" s="105"/>
      <c r="D885" s="56"/>
      <c r="E885" s="56"/>
      <c r="F885" s="106"/>
      <c r="G885" s="56"/>
      <c r="H885" s="56"/>
      <c r="I885" s="107"/>
      <c r="J885" s="56"/>
      <c r="K885" s="56"/>
      <c r="L885" s="56"/>
      <c r="M885" s="56"/>
      <c r="N885" s="56"/>
      <c r="O885" s="56"/>
      <c r="P885" s="56"/>
      <c r="Q885" s="56"/>
      <c r="R885" s="56"/>
      <c r="S885" s="56"/>
      <c r="T885" s="56"/>
      <c r="U885" s="56"/>
      <c r="V885" s="56"/>
      <c r="W885" s="56"/>
      <c r="X885" s="56"/>
      <c r="Y885" s="56"/>
      <c r="Z885" s="56"/>
    </row>
    <row r="886" spans="1:26" ht="13" x14ac:dyDescent="0.15">
      <c r="A886" s="103"/>
      <c r="B886" s="104"/>
      <c r="C886" s="105"/>
      <c r="D886" s="56"/>
      <c r="E886" s="56"/>
      <c r="F886" s="106"/>
      <c r="G886" s="56"/>
      <c r="H886" s="56"/>
      <c r="I886" s="107"/>
      <c r="J886" s="56"/>
      <c r="K886" s="56"/>
      <c r="L886" s="56"/>
      <c r="M886" s="56"/>
      <c r="N886" s="56"/>
      <c r="O886" s="56"/>
      <c r="P886" s="56"/>
      <c r="Q886" s="56"/>
      <c r="R886" s="56"/>
      <c r="S886" s="56"/>
      <c r="T886" s="56"/>
      <c r="U886" s="56"/>
      <c r="V886" s="56"/>
      <c r="W886" s="56"/>
      <c r="X886" s="56"/>
      <c r="Y886" s="56"/>
      <c r="Z886" s="56"/>
    </row>
    <row r="887" spans="1:26" ht="13" x14ac:dyDescent="0.15">
      <c r="A887" s="103"/>
      <c r="B887" s="104"/>
      <c r="C887" s="105"/>
      <c r="D887" s="56"/>
      <c r="E887" s="56"/>
      <c r="F887" s="106"/>
      <c r="G887" s="56"/>
      <c r="H887" s="56"/>
      <c r="I887" s="107"/>
      <c r="J887" s="56"/>
      <c r="K887" s="56"/>
      <c r="L887" s="56"/>
      <c r="M887" s="56"/>
      <c r="N887" s="56"/>
      <c r="O887" s="56"/>
      <c r="P887" s="56"/>
      <c r="Q887" s="56"/>
      <c r="R887" s="56"/>
      <c r="S887" s="56"/>
      <c r="T887" s="56"/>
      <c r="U887" s="56"/>
      <c r="V887" s="56"/>
      <c r="W887" s="56"/>
      <c r="X887" s="56"/>
      <c r="Y887" s="56"/>
      <c r="Z887" s="56"/>
    </row>
    <row r="888" spans="1:26" ht="13" x14ac:dyDescent="0.15">
      <c r="A888" s="103"/>
      <c r="B888" s="104"/>
      <c r="C888" s="105"/>
      <c r="D888" s="56"/>
      <c r="E888" s="56"/>
      <c r="F888" s="106"/>
      <c r="G888" s="56"/>
      <c r="H888" s="56"/>
      <c r="I888" s="107"/>
      <c r="J888" s="56"/>
      <c r="K888" s="56"/>
      <c r="L888" s="56"/>
      <c r="M888" s="56"/>
      <c r="N888" s="56"/>
      <c r="O888" s="56"/>
      <c r="P888" s="56"/>
      <c r="Q888" s="56"/>
      <c r="R888" s="56"/>
      <c r="S888" s="56"/>
      <c r="T888" s="56"/>
      <c r="U888" s="56"/>
      <c r="V888" s="56"/>
      <c r="W888" s="56"/>
      <c r="X888" s="56"/>
      <c r="Y888" s="56"/>
      <c r="Z888" s="56"/>
    </row>
    <row r="889" spans="1:26" ht="13" x14ac:dyDescent="0.15">
      <c r="A889" s="103"/>
      <c r="B889" s="104"/>
      <c r="C889" s="105"/>
      <c r="D889" s="56"/>
      <c r="E889" s="56"/>
      <c r="F889" s="106"/>
      <c r="G889" s="56"/>
      <c r="H889" s="56"/>
      <c r="I889" s="107"/>
      <c r="J889" s="56"/>
      <c r="K889" s="56"/>
      <c r="L889" s="56"/>
      <c r="M889" s="56"/>
      <c r="N889" s="56"/>
      <c r="O889" s="56"/>
      <c r="P889" s="56"/>
      <c r="Q889" s="56"/>
      <c r="R889" s="56"/>
      <c r="S889" s="56"/>
      <c r="T889" s="56"/>
      <c r="U889" s="56"/>
      <c r="V889" s="56"/>
      <c r="W889" s="56"/>
      <c r="X889" s="56"/>
      <c r="Y889" s="56"/>
      <c r="Z889" s="56"/>
    </row>
    <row r="890" spans="1:26" ht="13" x14ac:dyDescent="0.15">
      <c r="A890" s="103"/>
      <c r="B890" s="104"/>
      <c r="C890" s="105"/>
      <c r="D890" s="56"/>
      <c r="E890" s="56"/>
      <c r="F890" s="106"/>
      <c r="G890" s="56"/>
      <c r="H890" s="56"/>
      <c r="I890" s="107"/>
      <c r="J890" s="56"/>
      <c r="K890" s="56"/>
      <c r="L890" s="56"/>
      <c r="M890" s="56"/>
      <c r="N890" s="56"/>
      <c r="O890" s="56"/>
      <c r="P890" s="56"/>
      <c r="Q890" s="56"/>
      <c r="R890" s="56"/>
      <c r="S890" s="56"/>
      <c r="T890" s="56"/>
      <c r="U890" s="56"/>
      <c r="V890" s="56"/>
      <c r="W890" s="56"/>
      <c r="X890" s="56"/>
      <c r="Y890" s="56"/>
      <c r="Z890" s="56"/>
    </row>
    <row r="891" spans="1:26" ht="13" x14ac:dyDescent="0.15">
      <c r="A891" s="103"/>
      <c r="B891" s="104"/>
      <c r="C891" s="105"/>
      <c r="D891" s="56"/>
      <c r="E891" s="56"/>
      <c r="F891" s="106"/>
      <c r="G891" s="56"/>
      <c r="H891" s="56"/>
      <c r="I891" s="107"/>
      <c r="J891" s="56"/>
      <c r="K891" s="56"/>
      <c r="L891" s="56"/>
      <c r="M891" s="56"/>
      <c r="N891" s="56"/>
      <c r="O891" s="56"/>
      <c r="P891" s="56"/>
      <c r="Q891" s="56"/>
      <c r="R891" s="56"/>
      <c r="S891" s="56"/>
      <c r="T891" s="56"/>
      <c r="U891" s="56"/>
      <c r="V891" s="56"/>
      <c r="W891" s="56"/>
      <c r="X891" s="56"/>
      <c r="Y891" s="56"/>
      <c r="Z891" s="56"/>
    </row>
    <row r="892" spans="1:26" ht="13" x14ac:dyDescent="0.15">
      <c r="A892" s="103"/>
      <c r="B892" s="104"/>
      <c r="C892" s="105"/>
      <c r="D892" s="56"/>
      <c r="E892" s="56"/>
      <c r="F892" s="106"/>
      <c r="G892" s="56"/>
      <c r="H892" s="56"/>
      <c r="I892" s="107"/>
      <c r="J892" s="56"/>
      <c r="K892" s="56"/>
      <c r="L892" s="56"/>
      <c r="M892" s="56"/>
      <c r="N892" s="56"/>
      <c r="O892" s="56"/>
      <c r="P892" s="56"/>
      <c r="Q892" s="56"/>
      <c r="R892" s="56"/>
      <c r="S892" s="56"/>
      <c r="T892" s="56"/>
      <c r="U892" s="56"/>
      <c r="V892" s="56"/>
      <c r="W892" s="56"/>
      <c r="X892" s="56"/>
      <c r="Y892" s="56"/>
      <c r="Z892" s="56"/>
    </row>
    <row r="893" spans="1:26" ht="13" x14ac:dyDescent="0.15">
      <c r="A893" s="103"/>
      <c r="B893" s="104"/>
      <c r="C893" s="105"/>
      <c r="D893" s="56"/>
      <c r="E893" s="56"/>
      <c r="F893" s="106"/>
      <c r="G893" s="56"/>
      <c r="H893" s="56"/>
      <c r="I893" s="107"/>
      <c r="J893" s="56"/>
      <c r="K893" s="56"/>
      <c r="L893" s="56"/>
      <c r="M893" s="56"/>
      <c r="N893" s="56"/>
      <c r="O893" s="56"/>
      <c r="P893" s="56"/>
      <c r="Q893" s="56"/>
      <c r="R893" s="56"/>
      <c r="S893" s="56"/>
      <c r="T893" s="56"/>
      <c r="U893" s="56"/>
      <c r="V893" s="56"/>
      <c r="W893" s="56"/>
      <c r="X893" s="56"/>
      <c r="Y893" s="56"/>
      <c r="Z893" s="56"/>
    </row>
    <row r="894" spans="1:26" ht="13" x14ac:dyDescent="0.15">
      <c r="A894" s="103"/>
      <c r="B894" s="104"/>
      <c r="C894" s="105"/>
      <c r="D894" s="56"/>
      <c r="E894" s="56"/>
      <c r="F894" s="106"/>
      <c r="G894" s="56"/>
      <c r="H894" s="56"/>
      <c r="I894" s="107"/>
      <c r="J894" s="56"/>
      <c r="K894" s="56"/>
      <c r="L894" s="56"/>
      <c r="M894" s="56"/>
      <c r="N894" s="56"/>
      <c r="O894" s="56"/>
      <c r="P894" s="56"/>
      <c r="Q894" s="56"/>
      <c r="R894" s="56"/>
      <c r="S894" s="56"/>
      <c r="T894" s="56"/>
      <c r="U894" s="56"/>
      <c r="V894" s="56"/>
      <c r="W894" s="56"/>
      <c r="X894" s="56"/>
      <c r="Y894" s="56"/>
      <c r="Z894" s="56"/>
    </row>
    <row r="895" spans="1:26" ht="13" x14ac:dyDescent="0.15">
      <c r="A895" s="103"/>
      <c r="B895" s="104"/>
      <c r="C895" s="105"/>
      <c r="D895" s="56"/>
      <c r="E895" s="56"/>
      <c r="F895" s="106"/>
      <c r="G895" s="56"/>
      <c r="H895" s="56"/>
      <c r="I895" s="107"/>
      <c r="J895" s="56"/>
      <c r="K895" s="56"/>
      <c r="L895" s="56"/>
      <c r="M895" s="56"/>
      <c r="N895" s="56"/>
      <c r="O895" s="56"/>
      <c r="P895" s="56"/>
      <c r="Q895" s="56"/>
      <c r="R895" s="56"/>
      <c r="S895" s="56"/>
      <c r="T895" s="56"/>
      <c r="U895" s="56"/>
      <c r="V895" s="56"/>
      <c r="W895" s="56"/>
      <c r="X895" s="56"/>
      <c r="Y895" s="56"/>
      <c r="Z895" s="56"/>
    </row>
    <row r="896" spans="1:26" ht="13" x14ac:dyDescent="0.15">
      <c r="A896" s="103"/>
      <c r="B896" s="104"/>
      <c r="C896" s="105"/>
      <c r="D896" s="56"/>
      <c r="E896" s="56"/>
      <c r="F896" s="106"/>
      <c r="G896" s="56"/>
      <c r="H896" s="56"/>
      <c r="I896" s="107"/>
      <c r="J896" s="56"/>
      <c r="K896" s="56"/>
      <c r="L896" s="56"/>
      <c r="M896" s="56"/>
      <c r="N896" s="56"/>
      <c r="O896" s="56"/>
      <c r="P896" s="56"/>
      <c r="Q896" s="56"/>
      <c r="R896" s="56"/>
      <c r="S896" s="56"/>
      <c r="T896" s="56"/>
      <c r="U896" s="56"/>
      <c r="V896" s="56"/>
      <c r="W896" s="56"/>
      <c r="X896" s="56"/>
      <c r="Y896" s="56"/>
      <c r="Z896" s="56"/>
    </row>
    <row r="897" spans="1:26" ht="13" x14ac:dyDescent="0.15">
      <c r="A897" s="103"/>
      <c r="B897" s="104"/>
      <c r="C897" s="105"/>
      <c r="D897" s="56"/>
      <c r="E897" s="56"/>
      <c r="F897" s="106"/>
      <c r="G897" s="56"/>
      <c r="H897" s="56"/>
      <c r="I897" s="107"/>
      <c r="J897" s="56"/>
      <c r="K897" s="56"/>
      <c r="L897" s="56"/>
      <c r="M897" s="56"/>
      <c r="N897" s="56"/>
      <c r="O897" s="56"/>
      <c r="P897" s="56"/>
      <c r="Q897" s="56"/>
      <c r="R897" s="56"/>
      <c r="S897" s="56"/>
      <c r="T897" s="56"/>
      <c r="U897" s="56"/>
      <c r="V897" s="56"/>
      <c r="W897" s="56"/>
      <c r="X897" s="56"/>
      <c r="Y897" s="56"/>
      <c r="Z897" s="56"/>
    </row>
    <row r="898" spans="1:26" ht="13" x14ac:dyDescent="0.15">
      <c r="A898" s="103"/>
      <c r="B898" s="104"/>
      <c r="C898" s="105"/>
      <c r="D898" s="56"/>
      <c r="E898" s="56"/>
      <c r="F898" s="106"/>
      <c r="G898" s="56"/>
      <c r="H898" s="56"/>
      <c r="I898" s="107"/>
      <c r="J898" s="56"/>
      <c r="K898" s="56"/>
      <c r="L898" s="56"/>
      <c r="M898" s="56"/>
      <c r="N898" s="56"/>
      <c r="O898" s="56"/>
      <c r="P898" s="56"/>
      <c r="Q898" s="56"/>
      <c r="R898" s="56"/>
      <c r="S898" s="56"/>
      <c r="T898" s="56"/>
      <c r="U898" s="56"/>
      <c r="V898" s="56"/>
      <c r="W898" s="56"/>
      <c r="X898" s="56"/>
      <c r="Y898" s="56"/>
      <c r="Z898" s="56"/>
    </row>
    <row r="899" spans="1:26" ht="13" x14ac:dyDescent="0.15">
      <c r="A899" s="103"/>
      <c r="B899" s="104"/>
      <c r="C899" s="105"/>
      <c r="D899" s="56"/>
      <c r="E899" s="56"/>
      <c r="F899" s="106"/>
      <c r="G899" s="56"/>
      <c r="H899" s="56"/>
      <c r="I899" s="107"/>
      <c r="J899" s="56"/>
      <c r="K899" s="56"/>
      <c r="L899" s="56"/>
      <c r="M899" s="56"/>
      <c r="N899" s="56"/>
      <c r="O899" s="56"/>
      <c r="P899" s="56"/>
      <c r="Q899" s="56"/>
      <c r="R899" s="56"/>
      <c r="S899" s="56"/>
      <c r="T899" s="56"/>
      <c r="U899" s="56"/>
      <c r="V899" s="56"/>
      <c r="W899" s="56"/>
      <c r="X899" s="56"/>
      <c r="Y899" s="56"/>
      <c r="Z899" s="56"/>
    </row>
    <row r="900" spans="1:26" ht="13" x14ac:dyDescent="0.15">
      <c r="A900" s="103"/>
      <c r="B900" s="104"/>
      <c r="C900" s="105"/>
      <c r="D900" s="56"/>
      <c r="E900" s="56"/>
      <c r="F900" s="106"/>
      <c r="G900" s="56"/>
      <c r="H900" s="56"/>
      <c r="I900" s="107"/>
      <c r="J900" s="56"/>
      <c r="K900" s="56"/>
      <c r="L900" s="56"/>
      <c r="M900" s="56"/>
      <c r="N900" s="56"/>
      <c r="O900" s="56"/>
      <c r="P900" s="56"/>
      <c r="Q900" s="56"/>
      <c r="R900" s="56"/>
      <c r="S900" s="56"/>
      <c r="T900" s="56"/>
      <c r="U900" s="56"/>
      <c r="V900" s="56"/>
      <c r="W900" s="56"/>
      <c r="X900" s="56"/>
      <c r="Y900" s="56"/>
      <c r="Z900" s="56"/>
    </row>
    <row r="901" spans="1:26" ht="13" x14ac:dyDescent="0.15">
      <c r="A901" s="103"/>
      <c r="B901" s="104"/>
      <c r="C901" s="105"/>
      <c r="D901" s="56"/>
      <c r="E901" s="56"/>
      <c r="F901" s="106"/>
      <c r="G901" s="56"/>
      <c r="H901" s="56"/>
      <c r="I901" s="107"/>
      <c r="J901" s="56"/>
      <c r="K901" s="56"/>
      <c r="L901" s="56"/>
      <c r="M901" s="56"/>
      <c r="N901" s="56"/>
      <c r="O901" s="56"/>
      <c r="P901" s="56"/>
      <c r="Q901" s="56"/>
      <c r="R901" s="56"/>
      <c r="S901" s="56"/>
      <c r="T901" s="56"/>
      <c r="U901" s="56"/>
      <c r="V901" s="56"/>
      <c r="W901" s="56"/>
      <c r="X901" s="56"/>
      <c r="Y901" s="56"/>
      <c r="Z901" s="56"/>
    </row>
    <row r="902" spans="1:26" ht="13" x14ac:dyDescent="0.15">
      <c r="A902" s="103"/>
      <c r="B902" s="104"/>
      <c r="C902" s="105"/>
      <c r="D902" s="56"/>
      <c r="E902" s="56"/>
      <c r="F902" s="106"/>
      <c r="G902" s="56"/>
      <c r="H902" s="56"/>
      <c r="I902" s="107"/>
      <c r="J902" s="56"/>
      <c r="K902" s="56"/>
      <c r="L902" s="56"/>
      <c r="M902" s="56"/>
      <c r="N902" s="56"/>
      <c r="O902" s="56"/>
      <c r="P902" s="56"/>
      <c r="Q902" s="56"/>
      <c r="R902" s="56"/>
      <c r="S902" s="56"/>
      <c r="T902" s="56"/>
      <c r="U902" s="56"/>
      <c r="V902" s="56"/>
      <c r="W902" s="56"/>
      <c r="X902" s="56"/>
      <c r="Y902" s="56"/>
      <c r="Z902" s="56"/>
    </row>
    <row r="903" spans="1:26" ht="13" x14ac:dyDescent="0.15">
      <c r="A903" s="103"/>
      <c r="B903" s="104"/>
      <c r="C903" s="105"/>
      <c r="D903" s="56"/>
      <c r="E903" s="56"/>
      <c r="F903" s="106"/>
      <c r="G903" s="56"/>
      <c r="H903" s="56"/>
      <c r="I903" s="107"/>
      <c r="J903" s="56"/>
      <c r="K903" s="56"/>
      <c r="L903" s="56"/>
      <c r="M903" s="56"/>
      <c r="N903" s="56"/>
      <c r="O903" s="56"/>
      <c r="P903" s="56"/>
      <c r="Q903" s="56"/>
      <c r="R903" s="56"/>
      <c r="S903" s="56"/>
      <c r="T903" s="56"/>
      <c r="U903" s="56"/>
      <c r="V903" s="56"/>
      <c r="W903" s="56"/>
      <c r="X903" s="56"/>
      <c r="Y903" s="56"/>
      <c r="Z903" s="56"/>
    </row>
    <row r="904" spans="1:26" ht="13" x14ac:dyDescent="0.15">
      <c r="A904" s="103"/>
      <c r="B904" s="104"/>
      <c r="C904" s="105"/>
      <c r="D904" s="56"/>
      <c r="E904" s="56"/>
      <c r="F904" s="106"/>
      <c r="G904" s="56"/>
      <c r="H904" s="56"/>
      <c r="I904" s="107"/>
      <c r="J904" s="56"/>
      <c r="K904" s="56"/>
      <c r="L904" s="56"/>
      <c r="M904" s="56"/>
      <c r="N904" s="56"/>
      <c r="O904" s="56"/>
      <c r="P904" s="56"/>
      <c r="Q904" s="56"/>
      <c r="R904" s="56"/>
      <c r="S904" s="56"/>
      <c r="T904" s="56"/>
      <c r="U904" s="56"/>
      <c r="V904" s="56"/>
      <c r="W904" s="56"/>
      <c r="X904" s="56"/>
      <c r="Y904" s="56"/>
      <c r="Z904" s="56"/>
    </row>
    <row r="905" spans="1:26" ht="13" x14ac:dyDescent="0.15">
      <c r="A905" s="103"/>
      <c r="B905" s="104"/>
      <c r="C905" s="105"/>
      <c r="D905" s="56"/>
      <c r="E905" s="56"/>
      <c r="F905" s="106"/>
      <c r="G905" s="56"/>
      <c r="H905" s="56"/>
      <c r="I905" s="107"/>
      <c r="J905" s="56"/>
      <c r="K905" s="56"/>
      <c r="L905" s="56"/>
      <c r="M905" s="56"/>
      <c r="N905" s="56"/>
      <c r="O905" s="56"/>
      <c r="P905" s="56"/>
      <c r="Q905" s="56"/>
      <c r="R905" s="56"/>
      <c r="S905" s="56"/>
      <c r="T905" s="56"/>
      <c r="U905" s="56"/>
      <c r="V905" s="56"/>
      <c r="W905" s="56"/>
      <c r="X905" s="56"/>
      <c r="Y905" s="56"/>
      <c r="Z905" s="56"/>
    </row>
    <row r="906" spans="1:26" ht="13" x14ac:dyDescent="0.15">
      <c r="A906" s="103"/>
      <c r="B906" s="104"/>
      <c r="C906" s="105"/>
      <c r="D906" s="56"/>
      <c r="E906" s="56"/>
      <c r="F906" s="106"/>
      <c r="G906" s="56"/>
      <c r="H906" s="56"/>
      <c r="I906" s="107"/>
      <c r="J906" s="56"/>
      <c r="K906" s="56"/>
      <c r="L906" s="56"/>
      <c r="M906" s="56"/>
      <c r="N906" s="56"/>
      <c r="O906" s="56"/>
      <c r="P906" s="56"/>
      <c r="Q906" s="56"/>
      <c r="R906" s="56"/>
      <c r="S906" s="56"/>
      <c r="T906" s="56"/>
      <c r="U906" s="56"/>
      <c r="V906" s="56"/>
      <c r="W906" s="56"/>
      <c r="X906" s="56"/>
      <c r="Y906" s="56"/>
      <c r="Z906" s="56"/>
    </row>
    <row r="907" spans="1:26" ht="13" x14ac:dyDescent="0.15">
      <c r="A907" s="103"/>
      <c r="B907" s="104"/>
      <c r="C907" s="105"/>
      <c r="D907" s="56"/>
      <c r="E907" s="56"/>
      <c r="F907" s="106"/>
      <c r="G907" s="56"/>
      <c r="H907" s="56"/>
      <c r="I907" s="107"/>
      <c r="J907" s="56"/>
      <c r="K907" s="56"/>
      <c r="L907" s="56"/>
      <c r="M907" s="56"/>
      <c r="N907" s="56"/>
      <c r="O907" s="56"/>
      <c r="P907" s="56"/>
      <c r="Q907" s="56"/>
      <c r="R907" s="56"/>
      <c r="S907" s="56"/>
      <c r="T907" s="56"/>
      <c r="U907" s="56"/>
      <c r="V907" s="56"/>
      <c r="W907" s="56"/>
      <c r="X907" s="56"/>
      <c r="Y907" s="56"/>
      <c r="Z907" s="56"/>
    </row>
    <row r="908" spans="1:26" ht="13" x14ac:dyDescent="0.15">
      <c r="A908" s="103"/>
      <c r="B908" s="104"/>
      <c r="C908" s="105"/>
      <c r="D908" s="56"/>
      <c r="E908" s="56"/>
      <c r="F908" s="106"/>
      <c r="G908" s="56"/>
      <c r="H908" s="56"/>
      <c r="I908" s="107"/>
      <c r="J908" s="56"/>
      <c r="K908" s="56"/>
      <c r="L908" s="56"/>
      <c r="M908" s="56"/>
      <c r="N908" s="56"/>
      <c r="O908" s="56"/>
      <c r="P908" s="56"/>
      <c r="Q908" s="56"/>
      <c r="R908" s="56"/>
      <c r="S908" s="56"/>
      <c r="T908" s="56"/>
      <c r="U908" s="56"/>
      <c r="V908" s="56"/>
      <c r="W908" s="56"/>
      <c r="X908" s="56"/>
      <c r="Y908" s="56"/>
      <c r="Z908" s="56"/>
    </row>
    <row r="909" spans="1:26" ht="13" x14ac:dyDescent="0.15">
      <c r="A909" s="103"/>
      <c r="B909" s="104"/>
      <c r="C909" s="105"/>
      <c r="D909" s="56"/>
      <c r="E909" s="56"/>
      <c r="F909" s="106"/>
      <c r="G909" s="56"/>
      <c r="H909" s="56"/>
      <c r="I909" s="107"/>
      <c r="J909" s="56"/>
      <c r="K909" s="56"/>
      <c r="L909" s="56"/>
      <c r="M909" s="56"/>
      <c r="N909" s="56"/>
      <c r="O909" s="56"/>
      <c r="P909" s="56"/>
      <c r="Q909" s="56"/>
      <c r="R909" s="56"/>
      <c r="S909" s="56"/>
      <c r="T909" s="56"/>
      <c r="U909" s="56"/>
      <c r="V909" s="56"/>
      <c r="W909" s="56"/>
      <c r="X909" s="56"/>
      <c r="Y909" s="56"/>
      <c r="Z909" s="56"/>
    </row>
    <row r="910" spans="1:26" ht="13" x14ac:dyDescent="0.15">
      <c r="A910" s="103"/>
      <c r="B910" s="104"/>
      <c r="C910" s="105"/>
      <c r="D910" s="56"/>
      <c r="E910" s="56"/>
      <c r="F910" s="106"/>
      <c r="G910" s="56"/>
      <c r="H910" s="56"/>
      <c r="I910" s="107"/>
      <c r="J910" s="56"/>
      <c r="K910" s="56"/>
      <c r="L910" s="56"/>
      <c r="M910" s="56"/>
      <c r="N910" s="56"/>
      <c r="O910" s="56"/>
      <c r="P910" s="56"/>
      <c r="Q910" s="56"/>
      <c r="R910" s="56"/>
      <c r="S910" s="56"/>
      <c r="T910" s="56"/>
      <c r="U910" s="56"/>
      <c r="V910" s="56"/>
      <c r="W910" s="56"/>
      <c r="X910" s="56"/>
      <c r="Y910" s="56"/>
      <c r="Z910" s="56"/>
    </row>
    <row r="911" spans="1:26" ht="13" x14ac:dyDescent="0.15">
      <c r="A911" s="103"/>
      <c r="B911" s="104"/>
      <c r="C911" s="105"/>
      <c r="D911" s="56"/>
      <c r="E911" s="56"/>
      <c r="F911" s="106"/>
      <c r="G911" s="56"/>
      <c r="H911" s="56"/>
      <c r="I911" s="107"/>
      <c r="J911" s="56"/>
      <c r="K911" s="56"/>
      <c r="L911" s="56"/>
      <c r="M911" s="56"/>
      <c r="N911" s="56"/>
      <c r="O911" s="56"/>
      <c r="P911" s="56"/>
      <c r="Q911" s="56"/>
      <c r="R911" s="56"/>
      <c r="S911" s="56"/>
      <c r="T911" s="56"/>
      <c r="U911" s="56"/>
      <c r="V911" s="56"/>
      <c r="W911" s="56"/>
      <c r="X911" s="56"/>
      <c r="Y911" s="56"/>
      <c r="Z911" s="56"/>
    </row>
    <row r="912" spans="1:26" ht="13" x14ac:dyDescent="0.15">
      <c r="A912" s="103"/>
      <c r="B912" s="104"/>
      <c r="C912" s="105"/>
      <c r="D912" s="56"/>
      <c r="E912" s="56"/>
      <c r="F912" s="106"/>
      <c r="G912" s="56"/>
      <c r="H912" s="56"/>
      <c r="I912" s="107"/>
      <c r="J912" s="56"/>
      <c r="K912" s="56"/>
      <c r="L912" s="56"/>
      <c r="M912" s="56"/>
      <c r="N912" s="56"/>
      <c r="O912" s="56"/>
      <c r="P912" s="56"/>
      <c r="Q912" s="56"/>
      <c r="R912" s="56"/>
      <c r="S912" s="56"/>
      <c r="T912" s="56"/>
      <c r="U912" s="56"/>
      <c r="V912" s="56"/>
      <c r="W912" s="56"/>
      <c r="X912" s="56"/>
      <c r="Y912" s="56"/>
      <c r="Z912" s="56"/>
    </row>
    <row r="913" spans="1:26" ht="13" x14ac:dyDescent="0.15">
      <c r="A913" s="103"/>
      <c r="B913" s="104"/>
      <c r="C913" s="105"/>
      <c r="D913" s="56"/>
      <c r="E913" s="56"/>
      <c r="F913" s="106"/>
      <c r="G913" s="56"/>
      <c r="H913" s="56"/>
      <c r="I913" s="107"/>
      <c r="J913" s="56"/>
      <c r="K913" s="56"/>
      <c r="L913" s="56"/>
      <c r="M913" s="56"/>
      <c r="N913" s="56"/>
      <c r="O913" s="56"/>
      <c r="P913" s="56"/>
      <c r="Q913" s="56"/>
      <c r="R913" s="56"/>
      <c r="S913" s="56"/>
      <c r="T913" s="56"/>
      <c r="U913" s="56"/>
      <c r="V913" s="56"/>
      <c r="W913" s="56"/>
      <c r="X913" s="56"/>
      <c r="Y913" s="56"/>
      <c r="Z913" s="56"/>
    </row>
    <row r="914" spans="1:26" ht="13" x14ac:dyDescent="0.15">
      <c r="A914" s="103"/>
      <c r="B914" s="104"/>
      <c r="C914" s="105"/>
      <c r="D914" s="56"/>
      <c r="E914" s="56"/>
      <c r="F914" s="106"/>
      <c r="G914" s="56"/>
      <c r="H914" s="56"/>
      <c r="I914" s="107"/>
      <c r="J914" s="56"/>
      <c r="K914" s="56"/>
      <c r="L914" s="56"/>
      <c r="M914" s="56"/>
      <c r="N914" s="56"/>
      <c r="O914" s="56"/>
      <c r="P914" s="56"/>
      <c r="Q914" s="56"/>
      <c r="R914" s="56"/>
      <c r="S914" s="56"/>
      <c r="T914" s="56"/>
      <c r="U914" s="56"/>
      <c r="V914" s="56"/>
      <c r="W914" s="56"/>
      <c r="X914" s="56"/>
      <c r="Y914" s="56"/>
      <c r="Z914" s="56"/>
    </row>
    <row r="915" spans="1:26" ht="13" x14ac:dyDescent="0.15">
      <c r="A915" s="103"/>
      <c r="B915" s="104"/>
      <c r="C915" s="105"/>
      <c r="D915" s="56"/>
      <c r="E915" s="56"/>
      <c r="F915" s="106"/>
      <c r="G915" s="56"/>
      <c r="H915" s="56"/>
      <c r="I915" s="107"/>
      <c r="J915" s="56"/>
      <c r="K915" s="56"/>
      <c r="L915" s="56"/>
      <c r="M915" s="56"/>
      <c r="N915" s="56"/>
      <c r="O915" s="56"/>
      <c r="P915" s="56"/>
      <c r="Q915" s="56"/>
      <c r="R915" s="56"/>
      <c r="S915" s="56"/>
      <c r="T915" s="56"/>
      <c r="U915" s="56"/>
      <c r="V915" s="56"/>
      <c r="W915" s="56"/>
      <c r="X915" s="56"/>
      <c r="Y915" s="56"/>
      <c r="Z915" s="56"/>
    </row>
    <row r="916" spans="1:26" ht="13" x14ac:dyDescent="0.15">
      <c r="A916" s="103"/>
      <c r="B916" s="104"/>
      <c r="C916" s="105"/>
      <c r="D916" s="56"/>
      <c r="E916" s="56"/>
      <c r="F916" s="106"/>
      <c r="G916" s="56"/>
      <c r="H916" s="56"/>
      <c r="I916" s="107"/>
      <c r="J916" s="56"/>
      <c r="K916" s="56"/>
      <c r="L916" s="56"/>
      <c r="M916" s="56"/>
      <c r="N916" s="56"/>
      <c r="O916" s="56"/>
      <c r="P916" s="56"/>
      <c r="Q916" s="56"/>
      <c r="R916" s="56"/>
      <c r="S916" s="56"/>
      <c r="T916" s="56"/>
      <c r="U916" s="56"/>
      <c r="V916" s="56"/>
      <c r="W916" s="56"/>
      <c r="X916" s="56"/>
      <c r="Y916" s="56"/>
      <c r="Z916" s="56"/>
    </row>
    <row r="917" spans="1:26" ht="13" x14ac:dyDescent="0.15">
      <c r="A917" s="103"/>
      <c r="B917" s="104"/>
      <c r="C917" s="105"/>
      <c r="D917" s="56"/>
      <c r="E917" s="56"/>
      <c r="F917" s="106"/>
      <c r="G917" s="56"/>
      <c r="H917" s="56"/>
      <c r="I917" s="107"/>
      <c r="J917" s="56"/>
      <c r="K917" s="56"/>
      <c r="L917" s="56"/>
      <c r="M917" s="56"/>
      <c r="N917" s="56"/>
      <c r="O917" s="56"/>
      <c r="P917" s="56"/>
      <c r="Q917" s="56"/>
      <c r="R917" s="56"/>
      <c r="S917" s="56"/>
      <c r="T917" s="56"/>
      <c r="U917" s="56"/>
      <c r="V917" s="56"/>
      <c r="W917" s="56"/>
      <c r="X917" s="56"/>
      <c r="Y917" s="56"/>
      <c r="Z917" s="56"/>
    </row>
    <row r="918" spans="1:26" ht="13" x14ac:dyDescent="0.15">
      <c r="A918" s="103"/>
      <c r="B918" s="104"/>
      <c r="C918" s="105"/>
      <c r="D918" s="56"/>
      <c r="E918" s="56"/>
      <c r="F918" s="106"/>
      <c r="G918" s="56"/>
      <c r="H918" s="56"/>
      <c r="I918" s="107"/>
      <c r="J918" s="56"/>
      <c r="K918" s="56"/>
      <c r="L918" s="56"/>
      <c r="M918" s="56"/>
      <c r="N918" s="56"/>
      <c r="O918" s="56"/>
      <c r="P918" s="56"/>
      <c r="Q918" s="56"/>
      <c r="R918" s="56"/>
      <c r="S918" s="56"/>
      <c r="T918" s="56"/>
      <c r="U918" s="56"/>
      <c r="V918" s="56"/>
      <c r="W918" s="56"/>
      <c r="X918" s="56"/>
      <c r="Y918" s="56"/>
      <c r="Z918" s="56"/>
    </row>
    <row r="919" spans="1:26" ht="13" x14ac:dyDescent="0.15">
      <c r="A919" s="103"/>
      <c r="B919" s="104"/>
      <c r="C919" s="105"/>
      <c r="D919" s="56"/>
      <c r="E919" s="56"/>
      <c r="F919" s="106"/>
      <c r="G919" s="56"/>
      <c r="H919" s="56"/>
      <c r="I919" s="107"/>
      <c r="J919" s="56"/>
      <c r="K919" s="56"/>
      <c r="L919" s="56"/>
      <c r="M919" s="56"/>
      <c r="N919" s="56"/>
      <c r="O919" s="56"/>
      <c r="P919" s="56"/>
      <c r="Q919" s="56"/>
      <c r="R919" s="56"/>
      <c r="S919" s="56"/>
      <c r="T919" s="56"/>
      <c r="U919" s="56"/>
      <c r="V919" s="56"/>
      <c r="W919" s="56"/>
      <c r="X919" s="56"/>
      <c r="Y919" s="56"/>
      <c r="Z919" s="56"/>
    </row>
    <row r="920" spans="1:26" ht="13" x14ac:dyDescent="0.15">
      <c r="A920" s="103"/>
      <c r="B920" s="104"/>
      <c r="C920" s="105"/>
      <c r="D920" s="56"/>
      <c r="E920" s="56"/>
      <c r="F920" s="106"/>
      <c r="G920" s="56"/>
      <c r="H920" s="56"/>
      <c r="I920" s="107"/>
      <c r="J920" s="56"/>
      <c r="K920" s="56"/>
      <c r="L920" s="56"/>
      <c r="M920" s="56"/>
      <c r="N920" s="56"/>
      <c r="O920" s="56"/>
      <c r="P920" s="56"/>
      <c r="Q920" s="56"/>
      <c r="R920" s="56"/>
      <c r="S920" s="56"/>
      <c r="T920" s="56"/>
      <c r="U920" s="56"/>
      <c r="V920" s="56"/>
      <c r="W920" s="56"/>
      <c r="X920" s="56"/>
      <c r="Y920" s="56"/>
      <c r="Z920" s="56"/>
    </row>
    <row r="921" spans="1:26" ht="13" x14ac:dyDescent="0.15">
      <c r="A921" s="103"/>
      <c r="B921" s="104"/>
      <c r="C921" s="105"/>
      <c r="D921" s="56"/>
      <c r="E921" s="56"/>
      <c r="F921" s="106"/>
      <c r="G921" s="56"/>
      <c r="H921" s="56"/>
      <c r="I921" s="107"/>
      <c r="J921" s="56"/>
      <c r="K921" s="56"/>
      <c r="L921" s="56"/>
      <c r="M921" s="56"/>
      <c r="N921" s="56"/>
      <c r="O921" s="56"/>
      <c r="P921" s="56"/>
      <c r="Q921" s="56"/>
      <c r="R921" s="56"/>
      <c r="S921" s="56"/>
      <c r="T921" s="56"/>
      <c r="U921" s="56"/>
      <c r="V921" s="56"/>
      <c r="W921" s="56"/>
      <c r="X921" s="56"/>
      <c r="Y921" s="56"/>
      <c r="Z921" s="56"/>
    </row>
    <row r="922" spans="1:26" ht="13" x14ac:dyDescent="0.15">
      <c r="A922" s="103"/>
      <c r="B922" s="104"/>
      <c r="C922" s="105"/>
      <c r="D922" s="56"/>
      <c r="E922" s="56"/>
      <c r="F922" s="106"/>
      <c r="G922" s="56"/>
      <c r="H922" s="56"/>
      <c r="I922" s="107"/>
      <c r="J922" s="56"/>
      <c r="K922" s="56"/>
      <c r="L922" s="56"/>
      <c r="M922" s="56"/>
      <c r="N922" s="56"/>
      <c r="O922" s="56"/>
      <c r="P922" s="56"/>
      <c r="Q922" s="56"/>
      <c r="R922" s="56"/>
      <c r="S922" s="56"/>
      <c r="T922" s="56"/>
      <c r="U922" s="56"/>
      <c r="V922" s="56"/>
      <c r="W922" s="56"/>
      <c r="X922" s="56"/>
      <c r="Y922" s="56"/>
      <c r="Z922" s="56"/>
    </row>
    <row r="923" spans="1:26" ht="13" x14ac:dyDescent="0.15">
      <c r="A923" s="103"/>
      <c r="B923" s="104"/>
      <c r="C923" s="105"/>
      <c r="D923" s="56"/>
      <c r="E923" s="56"/>
      <c r="F923" s="106"/>
      <c r="G923" s="56"/>
      <c r="H923" s="56"/>
      <c r="I923" s="107"/>
      <c r="J923" s="56"/>
      <c r="K923" s="56"/>
      <c r="L923" s="56"/>
      <c r="M923" s="56"/>
      <c r="N923" s="56"/>
      <c r="O923" s="56"/>
      <c r="P923" s="56"/>
      <c r="Q923" s="56"/>
      <c r="R923" s="56"/>
      <c r="S923" s="56"/>
      <c r="T923" s="56"/>
      <c r="U923" s="56"/>
      <c r="V923" s="56"/>
      <c r="W923" s="56"/>
      <c r="X923" s="56"/>
      <c r="Y923" s="56"/>
      <c r="Z923" s="56"/>
    </row>
    <row r="924" spans="1:26" ht="13" x14ac:dyDescent="0.15">
      <c r="A924" s="103"/>
      <c r="B924" s="104"/>
      <c r="C924" s="105"/>
      <c r="D924" s="56"/>
      <c r="E924" s="56"/>
      <c r="F924" s="106"/>
      <c r="G924" s="56"/>
      <c r="H924" s="56"/>
      <c r="I924" s="107"/>
      <c r="J924" s="56"/>
      <c r="K924" s="56"/>
      <c r="L924" s="56"/>
      <c r="M924" s="56"/>
      <c r="N924" s="56"/>
      <c r="O924" s="56"/>
      <c r="P924" s="56"/>
      <c r="Q924" s="56"/>
      <c r="R924" s="56"/>
      <c r="S924" s="56"/>
      <c r="T924" s="56"/>
      <c r="U924" s="56"/>
      <c r="V924" s="56"/>
      <c r="W924" s="56"/>
      <c r="X924" s="56"/>
      <c r="Y924" s="56"/>
      <c r="Z924" s="56"/>
    </row>
    <row r="925" spans="1:26" ht="13" x14ac:dyDescent="0.15">
      <c r="A925" s="103"/>
      <c r="B925" s="104"/>
      <c r="C925" s="105"/>
      <c r="D925" s="56"/>
      <c r="E925" s="56"/>
      <c r="F925" s="106"/>
      <c r="G925" s="56"/>
      <c r="H925" s="56"/>
      <c r="I925" s="107"/>
      <c r="J925" s="56"/>
      <c r="K925" s="56"/>
      <c r="L925" s="56"/>
      <c r="M925" s="56"/>
      <c r="N925" s="56"/>
      <c r="O925" s="56"/>
      <c r="P925" s="56"/>
      <c r="Q925" s="56"/>
      <c r="R925" s="56"/>
      <c r="S925" s="56"/>
      <c r="T925" s="56"/>
      <c r="U925" s="56"/>
      <c r="V925" s="56"/>
      <c r="W925" s="56"/>
      <c r="X925" s="56"/>
      <c r="Y925" s="56"/>
      <c r="Z925" s="56"/>
    </row>
    <row r="926" spans="1:26" ht="13" x14ac:dyDescent="0.15">
      <c r="A926" s="103"/>
      <c r="B926" s="104"/>
      <c r="C926" s="105"/>
      <c r="D926" s="56"/>
      <c r="E926" s="56"/>
      <c r="F926" s="106"/>
      <c r="G926" s="56"/>
      <c r="H926" s="56"/>
      <c r="I926" s="107"/>
      <c r="J926" s="56"/>
      <c r="K926" s="56"/>
      <c r="L926" s="56"/>
      <c r="M926" s="56"/>
      <c r="N926" s="56"/>
      <c r="O926" s="56"/>
      <c r="P926" s="56"/>
      <c r="Q926" s="56"/>
      <c r="R926" s="56"/>
      <c r="S926" s="56"/>
      <c r="T926" s="56"/>
      <c r="U926" s="56"/>
      <c r="V926" s="56"/>
      <c r="W926" s="56"/>
      <c r="X926" s="56"/>
      <c r="Y926" s="56"/>
      <c r="Z926" s="56"/>
    </row>
    <row r="927" spans="1:26" ht="13" x14ac:dyDescent="0.15">
      <c r="A927" s="103"/>
      <c r="B927" s="104"/>
      <c r="C927" s="105"/>
      <c r="D927" s="56"/>
      <c r="E927" s="56"/>
      <c r="F927" s="106"/>
      <c r="G927" s="56"/>
      <c r="H927" s="56"/>
      <c r="I927" s="107"/>
      <c r="J927" s="56"/>
      <c r="K927" s="56"/>
      <c r="L927" s="56"/>
      <c r="M927" s="56"/>
      <c r="N927" s="56"/>
      <c r="O927" s="56"/>
      <c r="P927" s="56"/>
      <c r="Q927" s="56"/>
      <c r="R927" s="56"/>
      <c r="S927" s="56"/>
      <c r="T927" s="56"/>
      <c r="U927" s="56"/>
      <c r="V927" s="56"/>
      <c r="W927" s="56"/>
      <c r="X927" s="56"/>
      <c r="Y927" s="56"/>
      <c r="Z927" s="56"/>
    </row>
    <row r="928" spans="1:26" ht="13" x14ac:dyDescent="0.15">
      <c r="A928" s="103"/>
      <c r="B928" s="104"/>
      <c r="C928" s="105"/>
      <c r="D928" s="56"/>
      <c r="E928" s="56"/>
      <c r="F928" s="106"/>
      <c r="G928" s="56"/>
      <c r="H928" s="56"/>
      <c r="I928" s="107"/>
      <c r="J928" s="56"/>
      <c r="K928" s="56"/>
      <c r="L928" s="56"/>
      <c r="M928" s="56"/>
      <c r="N928" s="56"/>
      <c r="O928" s="56"/>
      <c r="P928" s="56"/>
      <c r="Q928" s="56"/>
      <c r="R928" s="56"/>
      <c r="S928" s="56"/>
      <c r="T928" s="56"/>
      <c r="U928" s="56"/>
      <c r="V928" s="56"/>
      <c r="W928" s="56"/>
      <c r="X928" s="56"/>
      <c r="Y928" s="56"/>
      <c r="Z928" s="56"/>
    </row>
    <row r="929" spans="1:26" ht="13" x14ac:dyDescent="0.15">
      <c r="A929" s="103"/>
      <c r="B929" s="104"/>
      <c r="C929" s="105"/>
      <c r="D929" s="56"/>
      <c r="E929" s="56"/>
      <c r="F929" s="106"/>
      <c r="G929" s="56"/>
      <c r="H929" s="56"/>
      <c r="I929" s="107"/>
      <c r="J929" s="56"/>
      <c r="K929" s="56"/>
      <c r="L929" s="56"/>
      <c r="M929" s="56"/>
      <c r="N929" s="56"/>
      <c r="O929" s="56"/>
      <c r="P929" s="56"/>
      <c r="Q929" s="56"/>
      <c r="R929" s="56"/>
      <c r="S929" s="56"/>
      <c r="T929" s="56"/>
      <c r="U929" s="56"/>
      <c r="V929" s="56"/>
      <c r="W929" s="56"/>
      <c r="X929" s="56"/>
      <c r="Y929" s="56"/>
      <c r="Z929" s="56"/>
    </row>
    <row r="930" spans="1:26" ht="13" x14ac:dyDescent="0.15">
      <c r="A930" s="103"/>
      <c r="B930" s="104"/>
      <c r="C930" s="105"/>
      <c r="D930" s="56"/>
      <c r="E930" s="56"/>
      <c r="F930" s="106"/>
      <c r="G930" s="56"/>
      <c r="H930" s="56"/>
      <c r="I930" s="107"/>
      <c r="J930" s="56"/>
      <c r="K930" s="56"/>
      <c r="L930" s="56"/>
      <c r="M930" s="56"/>
      <c r="N930" s="56"/>
      <c r="O930" s="56"/>
      <c r="P930" s="56"/>
      <c r="Q930" s="56"/>
      <c r="R930" s="56"/>
      <c r="S930" s="56"/>
      <c r="T930" s="56"/>
      <c r="U930" s="56"/>
      <c r="V930" s="56"/>
      <c r="W930" s="56"/>
      <c r="X930" s="56"/>
      <c r="Y930" s="56"/>
      <c r="Z930" s="56"/>
    </row>
    <row r="931" spans="1:26" ht="13" x14ac:dyDescent="0.15">
      <c r="A931" s="103"/>
      <c r="B931" s="104"/>
      <c r="C931" s="105"/>
      <c r="D931" s="56"/>
      <c r="E931" s="56"/>
      <c r="F931" s="106"/>
      <c r="G931" s="56"/>
      <c r="H931" s="56"/>
      <c r="I931" s="107"/>
      <c r="J931" s="56"/>
      <c r="K931" s="56"/>
      <c r="L931" s="56"/>
      <c r="M931" s="56"/>
      <c r="N931" s="56"/>
      <c r="O931" s="56"/>
      <c r="P931" s="56"/>
      <c r="Q931" s="56"/>
      <c r="R931" s="56"/>
      <c r="S931" s="56"/>
      <c r="T931" s="56"/>
      <c r="U931" s="56"/>
      <c r="V931" s="56"/>
      <c r="W931" s="56"/>
      <c r="X931" s="56"/>
      <c r="Y931" s="56"/>
      <c r="Z931" s="56"/>
    </row>
    <row r="932" spans="1:26" ht="13" x14ac:dyDescent="0.15">
      <c r="A932" s="103"/>
      <c r="B932" s="104"/>
      <c r="C932" s="105"/>
      <c r="D932" s="56"/>
      <c r="E932" s="56"/>
      <c r="F932" s="106"/>
      <c r="G932" s="56"/>
      <c r="H932" s="56"/>
      <c r="I932" s="107"/>
      <c r="J932" s="56"/>
      <c r="K932" s="56"/>
      <c r="L932" s="56"/>
      <c r="M932" s="56"/>
      <c r="N932" s="56"/>
      <c r="O932" s="56"/>
      <c r="P932" s="56"/>
      <c r="Q932" s="56"/>
      <c r="R932" s="56"/>
      <c r="S932" s="56"/>
      <c r="T932" s="56"/>
      <c r="U932" s="56"/>
      <c r="V932" s="56"/>
      <c r="W932" s="56"/>
      <c r="X932" s="56"/>
      <c r="Y932" s="56"/>
      <c r="Z932" s="56"/>
    </row>
    <row r="933" spans="1:26" ht="13" x14ac:dyDescent="0.15">
      <c r="A933" s="103"/>
      <c r="B933" s="104"/>
      <c r="C933" s="105"/>
      <c r="D933" s="56"/>
      <c r="E933" s="56"/>
      <c r="F933" s="106"/>
      <c r="G933" s="56"/>
      <c r="H933" s="56"/>
      <c r="I933" s="107"/>
      <c r="J933" s="56"/>
      <c r="K933" s="56"/>
      <c r="L933" s="56"/>
      <c r="M933" s="56"/>
      <c r="N933" s="56"/>
      <c r="O933" s="56"/>
      <c r="P933" s="56"/>
      <c r="Q933" s="56"/>
      <c r="R933" s="56"/>
      <c r="S933" s="56"/>
      <c r="T933" s="56"/>
      <c r="U933" s="56"/>
      <c r="V933" s="56"/>
      <c r="W933" s="56"/>
      <c r="X933" s="56"/>
      <c r="Y933" s="56"/>
      <c r="Z933" s="56"/>
    </row>
    <row r="934" spans="1:26" ht="13" x14ac:dyDescent="0.15">
      <c r="A934" s="103"/>
      <c r="B934" s="104"/>
      <c r="C934" s="105"/>
      <c r="D934" s="56"/>
      <c r="E934" s="56"/>
      <c r="F934" s="106"/>
      <c r="G934" s="56"/>
      <c r="H934" s="56"/>
      <c r="I934" s="107"/>
      <c r="J934" s="56"/>
      <c r="K934" s="56"/>
      <c r="L934" s="56"/>
      <c r="M934" s="56"/>
      <c r="N934" s="56"/>
      <c r="O934" s="56"/>
      <c r="P934" s="56"/>
      <c r="Q934" s="56"/>
      <c r="R934" s="56"/>
      <c r="S934" s="56"/>
      <c r="T934" s="56"/>
      <c r="U934" s="56"/>
      <c r="V934" s="56"/>
      <c r="W934" s="56"/>
      <c r="X934" s="56"/>
      <c r="Y934" s="56"/>
      <c r="Z934" s="56"/>
    </row>
    <row r="935" spans="1:26" ht="13" x14ac:dyDescent="0.15">
      <c r="A935" s="103"/>
      <c r="B935" s="104"/>
      <c r="C935" s="105"/>
      <c r="D935" s="56"/>
      <c r="E935" s="56"/>
      <c r="F935" s="106"/>
      <c r="G935" s="56"/>
      <c r="H935" s="56"/>
      <c r="I935" s="107"/>
      <c r="J935" s="56"/>
      <c r="K935" s="56"/>
      <c r="L935" s="56"/>
      <c r="M935" s="56"/>
      <c r="N935" s="56"/>
      <c r="O935" s="56"/>
      <c r="P935" s="56"/>
      <c r="Q935" s="56"/>
      <c r="R935" s="56"/>
      <c r="S935" s="56"/>
      <c r="T935" s="56"/>
      <c r="U935" s="56"/>
      <c r="V935" s="56"/>
      <c r="W935" s="56"/>
      <c r="X935" s="56"/>
      <c r="Y935" s="56"/>
      <c r="Z935" s="56"/>
    </row>
    <row r="936" spans="1:26" ht="13" x14ac:dyDescent="0.15">
      <c r="A936" s="103"/>
      <c r="B936" s="104"/>
      <c r="C936" s="105"/>
      <c r="D936" s="56"/>
      <c r="E936" s="56"/>
      <c r="F936" s="106"/>
      <c r="G936" s="56"/>
      <c r="H936" s="56"/>
      <c r="I936" s="107"/>
      <c r="J936" s="56"/>
      <c r="K936" s="56"/>
      <c r="L936" s="56"/>
      <c r="M936" s="56"/>
      <c r="N936" s="56"/>
      <c r="O936" s="56"/>
      <c r="P936" s="56"/>
      <c r="Q936" s="56"/>
      <c r="R936" s="56"/>
      <c r="S936" s="56"/>
      <c r="T936" s="56"/>
      <c r="U936" s="56"/>
      <c r="V936" s="56"/>
      <c r="W936" s="56"/>
      <c r="X936" s="56"/>
      <c r="Y936" s="56"/>
      <c r="Z936" s="56"/>
    </row>
    <row r="937" spans="1:26" ht="13" x14ac:dyDescent="0.15">
      <c r="A937" s="103"/>
      <c r="B937" s="104"/>
      <c r="C937" s="105"/>
      <c r="D937" s="56"/>
      <c r="E937" s="56"/>
      <c r="F937" s="106"/>
      <c r="G937" s="56"/>
      <c r="H937" s="56"/>
      <c r="I937" s="107"/>
      <c r="J937" s="56"/>
      <c r="K937" s="56"/>
      <c r="L937" s="56"/>
      <c r="M937" s="56"/>
      <c r="N937" s="56"/>
      <c r="O937" s="56"/>
      <c r="P937" s="56"/>
      <c r="Q937" s="56"/>
      <c r="R937" s="56"/>
      <c r="S937" s="56"/>
      <c r="T937" s="56"/>
      <c r="U937" s="56"/>
      <c r="V937" s="56"/>
      <c r="W937" s="56"/>
      <c r="X937" s="56"/>
      <c r="Y937" s="56"/>
      <c r="Z937" s="56"/>
    </row>
    <row r="938" spans="1:26" ht="13" x14ac:dyDescent="0.15">
      <c r="A938" s="103"/>
      <c r="B938" s="104"/>
      <c r="C938" s="105"/>
      <c r="D938" s="56"/>
      <c r="E938" s="56"/>
      <c r="F938" s="106"/>
      <c r="G938" s="56"/>
      <c r="H938" s="56"/>
      <c r="I938" s="107"/>
      <c r="J938" s="56"/>
      <c r="K938" s="56"/>
      <c r="L938" s="56"/>
      <c r="M938" s="56"/>
      <c r="N938" s="56"/>
      <c r="O938" s="56"/>
      <c r="P938" s="56"/>
      <c r="Q938" s="56"/>
      <c r="R938" s="56"/>
      <c r="S938" s="56"/>
      <c r="T938" s="56"/>
      <c r="U938" s="56"/>
      <c r="V938" s="56"/>
      <c r="W938" s="56"/>
      <c r="X938" s="56"/>
      <c r="Y938" s="56"/>
      <c r="Z938" s="56"/>
    </row>
    <row r="939" spans="1:26" ht="13" x14ac:dyDescent="0.15">
      <c r="A939" s="103"/>
      <c r="B939" s="104"/>
      <c r="C939" s="105"/>
      <c r="D939" s="56"/>
      <c r="E939" s="56"/>
      <c r="F939" s="106"/>
      <c r="G939" s="56"/>
      <c r="H939" s="56"/>
      <c r="I939" s="107"/>
      <c r="J939" s="56"/>
      <c r="K939" s="56"/>
      <c r="L939" s="56"/>
      <c r="M939" s="56"/>
      <c r="N939" s="56"/>
      <c r="O939" s="56"/>
      <c r="P939" s="56"/>
      <c r="Q939" s="56"/>
      <c r="R939" s="56"/>
      <c r="S939" s="56"/>
      <c r="T939" s="56"/>
      <c r="U939" s="56"/>
      <c r="V939" s="56"/>
      <c r="W939" s="56"/>
      <c r="X939" s="56"/>
      <c r="Y939" s="56"/>
      <c r="Z939" s="56"/>
    </row>
    <row r="940" spans="1:26" ht="13" x14ac:dyDescent="0.15">
      <c r="A940" s="103"/>
      <c r="B940" s="104"/>
      <c r="C940" s="105"/>
      <c r="D940" s="56"/>
      <c r="E940" s="56"/>
      <c r="F940" s="106"/>
      <c r="G940" s="56"/>
      <c r="H940" s="56"/>
      <c r="I940" s="107"/>
      <c r="J940" s="56"/>
      <c r="K940" s="56"/>
      <c r="L940" s="56"/>
      <c r="M940" s="56"/>
      <c r="N940" s="56"/>
      <c r="O940" s="56"/>
      <c r="P940" s="56"/>
      <c r="Q940" s="56"/>
      <c r="R940" s="56"/>
      <c r="S940" s="56"/>
      <c r="T940" s="56"/>
      <c r="U940" s="56"/>
      <c r="V940" s="56"/>
      <c r="W940" s="56"/>
      <c r="X940" s="56"/>
      <c r="Y940" s="56"/>
      <c r="Z940" s="56"/>
    </row>
    <row r="941" spans="1:26" ht="13" x14ac:dyDescent="0.15">
      <c r="A941" s="103"/>
      <c r="B941" s="104"/>
      <c r="C941" s="105"/>
      <c r="D941" s="56"/>
      <c r="E941" s="56"/>
      <c r="F941" s="106"/>
      <c r="G941" s="56"/>
      <c r="H941" s="56"/>
      <c r="I941" s="107"/>
      <c r="J941" s="56"/>
      <c r="K941" s="56"/>
      <c r="L941" s="56"/>
      <c r="M941" s="56"/>
      <c r="N941" s="56"/>
      <c r="O941" s="56"/>
      <c r="P941" s="56"/>
      <c r="Q941" s="56"/>
      <c r="R941" s="56"/>
      <c r="S941" s="56"/>
      <c r="T941" s="56"/>
      <c r="U941" s="56"/>
      <c r="V941" s="56"/>
      <c r="W941" s="56"/>
      <c r="X941" s="56"/>
      <c r="Y941" s="56"/>
      <c r="Z941" s="56"/>
    </row>
    <row r="942" spans="1:26" ht="13" x14ac:dyDescent="0.15">
      <c r="A942" s="103"/>
      <c r="B942" s="104"/>
      <c r="C942" s="105"/>
      <c r="D942" s="56"/>
      <c r="E942" s="56"/>
      <c r="F942" s="106"/>
      <c r="G942" s="56"/>
      <c r="H942" s="56"/>
      <c r="I942" s="107"/>
      <c r="J942" s="56"/>
      <c r="K942" s="56"/>
      <c r="L942" s="56"/>
      <c r="M942" s="56"/>
      <c r="N942" s="56"/>
      <c r="O942" s="56"/>
      <c r="P942" s="56"/>
      <c r="Q942" s="56"/>
      <c r="R942" s="56"/>
      <c r="S942" s="56"/>
      <c r="T942" s="56"/>
      <c r="U942" s="56"/>
      <c r="V942" s="56"/>
      <c r="W942" s="56"/>
      <c r="X942" s="56"/>
      <c r="Y942" s="56"/>
      <c r="Z942" s="56"/>
    </row>
    <row r="943" spans="1:26" ht="13" x14ac:dyDescent="0.15">
      <c r="A943" s="103"/>
      <c r="B943" s="104"/>
      <c r="C943" s="105"/>
      <c r="D943" s="56"/>
      <c r="E943" s="56"/>
      <c r="F943" s="106"/>
      <c r="G943" s="56"/>
      <c r="H943" s="56"/>
      <c r="I943" s="107"/>
      <c r="J943" s="56"/>
      <c r="K943" s="56"/>
      <c r="L943" s="56"/>
      <c r="M943" s="56"/>
      <c r="N943" s="56"/>
      <c r="O943" s="56"/>
      <c r="P943" s="56"/>
      <c r="Q943" s="56"/>
      <c r="R943" s="56"/>
      <c r="S943" s="56"/>
      <c r="T943" s="56"/>
      <c r="U943" s="56"/>
      <c r="V943" s="56"/>
      <c r="W943" s="56"/>
      <c r="X943" s="56"/>
      <c r="Y943" s="56"/>
      <c r="Z943" s="56"/>
    </row>
    <row r="944" spans="1:26" ht="13" x14ac:dyDescent="0.15">
      <c r="A944" s="103"/>
      <c r="B944" s="104"/>
      <c r="C944" s="105"/>
      <c r="D944" s="56"/>
      <c r="E944" s="56"/>
      <c r="F944" s="106"/>
      <c r="G944" s="56"/>
      <c r="H944" s="56"/>
      <c r="I944" s="107"/>
      <c r="J944" s="56"/>
      <c r="K944" s="56"/>
      <c r="L944" s="56"/>
      <c r="M944" s="56"/>
      <c r="N944" s="56"/>
      <c r="O944" s="56"/>
      <c r="P944" s="56"/>
      <c r="Q944" s="56"/>
      <c r="R944" s="56"/>
      <c r="S944" s="56"/>
      <c r="T944" s="56"/>
      <c r="U944" s="56"/>
      <c r="V944" s="56"/>
      <c r="W944" s="56"/>
      <c r="X944" s="56"/>
      <c r="Y944" s="56"/>
      <c r="Z944" s="56"/>
    </row>
    <row r="945" spans="1:26" ht="13" x14ac:dyDescent="0.15">
      <c r="A945" s="103"/>
      <c r="B945" s="104"/>
      <c r="C945" s="105"/>
      <c r="D945" s="56"/>
      <c r="E945" s="56"/>
      <c r="F945" s="106"/>
      <c r="G945" s="56"/>
      <c r="H945" s="56"/>
      <c r="I945" s="107"/>
      <c r="J945" s="56"/>
      <c r="K945" s="56"/>
      <c r="L945" s="56"/>
      <c r="M945" s="56"/>
      <c r="N945" s="56"/>
      <c r="O945" s="56"/>
      <c r="P945" s="56"/>
      <c r="Q945" s="56"/>
      <c r="R945" s="56"/>
      <c r="S945" s="56"/>
      <c r="T945" s="56"/>
      <c r="U945" s="56"/>
      <c r="V945" s="56"/>
      <c r="W945" s="56"/>
      <c r="X945" s="56"/>
      <c r="Y945" s="56"/>
      <c r="Z945" s="56"/>
    </row>
    <row r="946" spans="1:26" ht="13" x14ac:dyDescent="0.15">
      <c r="A946" s="103"/>
      <c r="B946" s="104"/>
      <c r="C946" s="105"/>
      <c r="D946" s="56"/>
      <c r="E946" s="56"/>
      <c r="F946" s="106"/>
      <c r="G946" s="56"/>
      <c r="H946" s="56"/>
      <c r="I946" s="107"/>
      <c r="J946" s="56"/>
      <c r="K946" s="56"/>
      <c r="L946" s="56"/>
      <c r="M946" s="56"/>
      <c r="N946" s="56"/>
      <c r="O946" s="56"/>
      <c r="P946" s="56"/>
      <c r="Q946" s="56"/>
      <c r="R946" s="56"/>
      <c r="S946" s="56"/>
      <c r="T946" s="56"/>
      <c r="U946" s="56"/>
      <c r="V946" s="56"/>
      <c r="W946" s="56"/>
      <c r="X946" s="56"/>
      <c r="Y946" s="56"/>
      <c r="Z946" s="56"/>
    </row>
    <row r="947" spans="1:26" ht="13" x14ac:dyDescent="0.15">
      <c r="A947" s="103"/>
      <c r="B947" s="104"/>
      <c r="C947" s="105"/>
      <c r="D947" s="56"/>
      <c r="E947" s="56"/>
      <c r="F947" s="106"/>
      <c r="G947" s="56"/>
      <c r="H947" s="56"/>
      <c r="I947" s="107"/>
      <c r="J947" s="56"/>
      <c r="K947" s="56"/>
      <c r="L947" s="56"/>
      <c r="M947" s="56"/>
      <c r="N947" s="56"/>
      <c r="O947" s="56"/>
      <c r="P947" s="56"/>
      <c r="Q947" s="56"/>
      <c r="R947" s="56"/>
      <c r="S947" s="56"/>
      <c r="T947" s="56"/>
      <c r="U947" s="56"/>
      <c r="V947" s="56"/>
      <c r="W947" s="56"/>
      <c r="X947" s="56"/>
      <c r="Y947" s="56"/>
      <c r="Z947" s="56"/>
    </row>
    <row r="948" spans="1:26" ht="13" x14ac:dyDescent="0.15">
      <c r="A948" s="103"/>
      <c r="B948" s="104"/>
      <c r="C948" s="105"/>
      <c r="D948" s="56"/>
      <c r="E948" s="56"/>
      <c r="F948" s="106"/>
      <c r="G948" s="56"/>
      <c r="H948" s="56"/>
      <c r="I948" s="107"/>
      <c r="J948" s="56"/>
      <c r="K948" s="56"/>
      <c r="L948" s="56"/>
      <c r="M948" s="56"/>
      <c r="N948" s="56"/>
      <c r="O948" s="56"/>
      <c r="P948" s="56"/>
      <c r="Q948" s="56"/>
      <c r="R948" s="56"/>
      <c r="S948" s="56"/>
      <c r="T948" s="56"/>
      <c r="U948" s="56"/>
      <c r="V948" s="56"/>
      <c r="W948" s="56"/>
      <c r="X948" s="56"/>
      <c r="Y948" s="56"/>
      <c r="Z948" s="56"/>
    </row>
    <row r="949" spans="1:26" ht="13" x14ac:dyDescent="0.15">
      <c r="A949" s="103"/>
      <c r="B949" s="104"/>
      <c r="C949" s="105"/>
      <c r="D949" s="56"/>
      <c r="E949" s="56"/>
      <c r="F949" s="106"/>
      <c r="G949" s="56"/>
      <c r="H949" s="56"/>
      <c r="I949" s="107"/>
      <c r="J949" s="56"/>
      <c r="K949" s="56"/>
      <c r="L949" s="56"/>
      <c r="M949" s="56"/>
      <c r="N949" s="56"/>
      <c r="O949" s="56"/>
      <c r="P949" s="56"/>
      <c r="Q949" s="56"/>
      <c r="R949" s="56"/>
      <c r="S949" s="56"/>
      <c r="T949" s="56"/>
      <c r="U949" s="56"/>
      <c r="V949" s="56"/>
      <c r="W949" s="56"/>
      <c r="X949" s="56"/>
      <c r="Y949" s="56"/>
      <c r="Z949" s="56"/>
    </row>
    <row r="950" spans="1:26" ht="13" x14ac:dyDescent="0.15">
      <c r="A950" s="103"/>
      <c r="B950" s="104"/>
      <c r="C950" s="105"/>
      <c r="D950" s="56"/>
      <c r="E950" s="56"/>
      <c r="F950" s="106"/>
      <c r="G950" s="56"/>
      <c r="H950" s="56"/>
      <c r="I950" s="107"/>
      <c r="J950" s="56"/>
      <c r="K950" s="56"/>
      <c r="L950" s="56"/>
      <c r="M950" s="56"/>
      <c r="N950" s="56"/>
      <c r="O950" s="56"/>
      <c r="P950" s="56"/>
      <c r="Q950" s="56"/>
      <c r="R950" s="56"/>
      <c r="S950" s="56"/>
      <c r="T950" s="56"/>
      <c r="U950" s="56"/>
      <c r="V950" s="56"/>
      <c r="W950" s="56"/>
      <c r="X950" s="56"/>
      <c r="Y950" s="56"/>
      <c r="Z950" s="56"/>
    </row>
    <row r="951" spans="1:26" ht="13" x14ac:dyDescent="0.15">
      <c r="A951" s="103"/>
      <c r="B951" s="104"/>
      <c r="C951" s="105"/>
      <c r="D951" s="56"/>
      <c r="E951" s="56"/>
      <c r="F951" s="106"/>
      <c r="G951" s="56"/>
      <c r="H951" s="56"/>
      <c r="I951" s="107"/>
      <c r="J951" s="56"/>
      <c r="K951" s="56"/>
      <c r="L951" s="56"/>
      <c r="M951" s="56"/>
      <c r="N951" s="56"/>
      <c r="O951" s="56"/>
      <c r="P951" s="56"/>
      <c r="Q951" s="56"/>
      <c r="R951" s="56"/>
      <c r="S951" s="56"/>
      <c r="T951" s="56"/>
      <c r="U951" s="56"/>
      <c r="V951" s="56"/>
      <c r="W951" s="56"/>
      <c r="X951" s="56"/>
      <c r="Y951" s="56"/>
      <c r="Z951" s="56"/>
    </row>
    <row r="952" spans="1:26" ht="13" x14ac:dyDescent="0.15">
      <c r="A952" s="103"/>
      <c r="B952" s="104"/>
      <c r="C952" s="105"/>
      <c r="D952" s="56"/>
      <c r="E952" s="56"/>
      <c r="F952" s="106"/>
      <c r="G952" s="56"/>
      <c r="H952" s="56"/>
      <c r="I952" s="107"/>
      <c r="J952" s="56"/>
      <c r="K952" s="56"/>
      <c r="L952" s="56"/>
      <c r="M952" s="56"/>
      <c r="N952" s="56"/>
      <c r="O952" s="56"/>
      <c r="P952" s="56"/>
      <c r="Q952" s="56"/>
      <c r="R952" s="56"/>
      <c r="S952" s="56"/>
      <c r="T952" s="56"/>
      <c r="U952" s="56"/>
      <c r="V952" s="56"/>
      <c r="W952" s="56"/>
      <c r="X952" s="56"/>
      <c r="Y952" s="56"/>
      <c r="Z952" s="56"/>
    </row>
    <row r="953" spans="1:26" ht="13" x14ac:dyDescent="0.15">
      <c r="A953" s="103"/>
      <c r="B953" s="104"/>
      <c r="C953" s="105"/>
      <c r="D953" s="56"/>
      <c r="E953" s="56"/>
      <c r="F953" s="106"/>
      <c r="G953" s="56"/>
      <c r="H953" s="56"/>
      <c r="I953" s="107"/>
      <c r="J953" s="56"/>
      <c r="K953" s="56"/>
      <c r="L953" s="56"/>
      <c r="M953" s="56"/>
      <c r="N953" s="56"/>
      <c r="O953" s="56"/>
      <c r="P953" s="56"/>
      <c r="Q953" s="56"/>
      <c r="R953" s="56"/>
      <c r="S953" s="56"/>
      <c r="T953" s="56"/>
      <c r="U953" s="56"/>
      <c r="V953" s="56"/>
      <c r="W953" s="56"/>
      <c r="X953" s="56"/>
      <c r="Y953" s="56"/>
      <c r="Z953" s="56"/>
    </row>
    <row r="954" spans="1:26" ht="13" x14ac:dyDescent="0.15">
      <c r="A954" s="103"/>
      <c r="B954" s="104"/>
      <c r="C954" s="105"/>
      <c r="D954" s="56"/>
      <c r="E954" s="56"/>
      <c r="F954" s="106"/>
      <c r="G954" s="56"/>
      <c r="H954" s="56"/>
      <c r="I954" s="107"/>
      <c r="J954" s="56"/>
      <c r="K954" s="56"/>
      <c r="L954" s="56"/>
      <c r="M954" s="56"/>
      <c r="N954" s="56"/>
      <c r="O954" s="56"/>
      <c r="P954" s="56"/>
      <c r="Q954" s="56"/>
      <c r="R954" s="56"/>
      <c r="S954" s="56"/>
      <c r="T954" s="56"/>
      <c r="U954" s="56"/>
      <c r="V954" s="56"/>
      <c r="W954" s="56"/>
      <c r="X954" s="56"/>
      <c r="Y954" s="56"/>
      <c r="Z954" s="56"/>
    </row>
    <row r="955" spans="1:26" ht="13" x14ac:dyDescent="0.15">
      <c r="A955" s="103"/>
      <c r="B955" s="104"/>
      <c r="C955" s="105"/>
      <c r="D955" s="56"/>
      <c r="E955" s="56"/>
      <c r="F955" s="106"/>
      <c r="G955" s="56"/>
      <c r="H955" s="56"/>
      <c r="I955" s="107"/>
      <c r="J955" s="56"/>
      <c r="K955" s="56"/>
      <c r="L955" s="56"/>
      <c r="M955" s="56"/>
      <c r="N955" s="56"/>
      <c r="O955" s="56"/>
      <c r="P955" s="56"/>
      <c r="Q955" s="56"/>
      <c r="R955" s="56"/>
      <c r="S955" s="56"/>
      <c r="T955" s="56"/>
      <c r="U955" s="56"/>
      <c r="V955" s="56"/>
      <c r="W955" s="56"/>
      <c r="X955" s="56"/>
      <c r="Y955" s="56"/>
      <c r="Z955" s="56"/>
    </row>
    <row r="956" spans="1:26" ht="13" x14ac:dyDescent="0.15">
      <c r="A956" s="103"/>
      <c r="B956" s="104"/>
      <c r="C956" s="105"/>
      <c r="D956" s="56"/>
      <c r="E956" s="56"/>
      <c r="F956" s="106"/>
      <c r="G956" s="56"/>
      <c r="H956" s="56"/>
      <c r="I956" s="107"/>
      <c r="J956" s="56"/>
      <c r="K956" s="56"/>
      <c r="L956" s="56"/>
      <c r="M956" s="56"/>
      <c r="N956" s="56"/>
      <c r="O956" s="56"/>
      <c r="P956" s="56"/>
      <c r="Q956" s="56"/>
      <c r="R956" s="56"/>
      <c r="S956" s="56"/>
      <c r="T956" s="56"/>
      <c r="U956" s="56"/>
      <c r="V956" s="56"/>
      <c r="W956" s="56"/>
      <c r="X956" s="56"/>
      <c r="Y956" s="56"/>
      <c r="Z956" s="56"/>
    </row>
    <row r="957" spans="1:26" ht="13" x14ac:dyDescent="0.15">
      <c r="A957" s="103"/>
      <c r="B957" s="104"/>
      <c r="C957" s="105"/>
      <c r="D957" s="56"/>
      <c r="E957" s="56"/>
      <c r="F957" s="106"/>
      <c r="G957" s="56"/>
      <c r="H957" s="56"/>
      <c r="I957" s="107"/>
      <c r="J957" s="56"/>
      <c r="K957" s="56"/>
      <c r="L957" s="56"/>
      <c r="M957" s="56"/>
      <c r="N957" s="56"/>
      <c r="O957" s="56"/>
      <c r="P957" s="56"/>
      <c r="Q957" s="56"/>
      <c r="R957" s="56"/>
      <c r="S957" s="56"/>
      <c r="T957" s="56"/>
      <c r="U957" s="56"/>
      <c r="V957" s="56"/>
      <c r="W957" s="56"/>
      <c r="X957" s="56"/>
      <c r="Y957" s="56"/>
      <c r="Z957" s="56"/>
    </row>
    <row r="958" spans="1:26" ht="13" x14ac:dyDescent="0.15">
      <c r="A958" s="103"/>
      <c r="B958" s="104"/>
      <c r="C958" s="105"/>
      <c r="D958" s="56"/>
      <c r="E958" s="56"/>
      <c r="F958" s="106"/>
      <c r="G958" s="56"/>
      <c r="H958" s="56"/>
      <c r="I958" s="107"/>
      <c r="J958" s="56"/>
      <c r="K958" s="56"/>
      <c r="L958" s="56"/>
      <c r="M958" s="56"/>
      <c r="N958" s="56"/>
      <c r="O958" s="56"/>
      <c r="P958" s="56"/>
      <c r="Q958" s="56"/>
      <c r="R958" s="56"/>
      <c r="S958" s="56"/>
      <c r="T958" s="56"/>
      <c r="U958" s="56"/>
      <c r="V958" s="56"/>
      <c r="W958" s="56"/>
      <c r="X958" s="56"/>
      <c r="Y958" s="56"/>
      <c r="Z958" s="56"/>
    </row>
    <row r="959" spans="1:26" ht="13" x14ac:dyDescent="0.15">
      <c r="A959" s="103"/>
      <c r="B959" s="104"/>
      <c r="C959" s="105"/>
      <c r="D959" s="56"/>
      <c r="E959" s="56"/>
      <c r="F959" s="106"/>
      <c r="G959" s="56"/>
      <c r="H959" s="56"/>
      <c r="I959" s="107"/>
      <c r="J959" s="56"/>
      <c r="K959" s="56"/>
      <c r="L959" s="56"/>
      <c r="M959" s="56"/>
      <c r="N959" s="56"/>
      <c r="O959" s="56"/>
      <c r="P959" s="56"/>
      <c r="Q959" s="56"/>
      <c r="R959" s="56"/>
      <c r="S959" s="56"/>
      <c r="T959" s="56"/>
      <c r="U959" s="56"/>
      <c r="V959" s="56"/>
      <c r="W959" s="56"/>
      <c r="X959" s="56"/>
      <c r="Y959" s="56"/>
      <c r="Z959" s="56"/>
    </row>
    <row r="960" spans="1:26" ht="13" x14ac:dyDescent="0.15">
      <c r="A960" s="103"/>
      <c r="B960" s="104"/>
      <c r="C960" s="105"/>
      <c r="D960" s="56"/>
      <c r="E960" s="56"/>
      <c r="F960" s="106"/>
      <c r="G960" s="56"/>
      <c r="H960" s="56"/>
      <c r="I960" s="107"/>
      <c r="J960" s="56"/>
      <c r="K960" s="56"/>
      <c r="L960" s="56"/>
      <c r="M960" s="56"/>
      <c r="N960" s="56"/>
      <c r="O960" s="56"/>
      <c r="P960" s="56"/>
      <c r="Q960" s="56"/>
      <c r="R960" s="56"/>
      <c r="S960" s="56"/>
      <c r="T960" s="56"/>
      <c r="U960" s="56"/>
      <c r="V960" s="56"/>
      <c r="W960" s="56"/>
      <c r="X960" s="56"/>
      <c r="Y960" s="56"/>
      <c r="Z960" s="56"/>
    </row>
    <row r="961" spans="1:26" ht="13" x14ac:dyDescent="0.15">
      <c r="A961" s="103"/>
      <c r="B961" s="104"/>
      <c r="C961" s="105"/>
      <c r="D961" s="56"/>
      <c r="E961" s="56"/>
      <c r="F961" s="106"/>
      <c r="G961" s="56"/>
      <c r="H961" s="56"/>
      <c r="I961" s="107"/>
      <c r="J961" s="56"/>
      <c r="K961" s="56"/>
      <c r="L961" s="56"/>
      <c r="M961" s="56"/>
      <c r="N961" s="56"/>
      <c r="O961" s="56"/>
      <c r="P961" s="56"/>
      <c r="Q961" s="56"/>
      <c r="R961" s="56"/>
      <c r="S961" s="56"/>
      <c r="T961" s="56"/>
      <c r="U961" s="56"/>
      <c r="V961" s="56"/>
      <c r="W961" s="56"/>
      <c r="X961" s="56"/>
      <c r="Y961" s="56"/>
      <c r="Z961" s="56"/>
    </row>
    <row r="962" spans="1:26" ht="13" x14ac:dyDescent="0.15">
      <c r="A962" s="103"/>
      <c r="B962" s="104"/>
      <c r="C962" s="105"/>
      <c r="D962" s="56"/>
      <c r="E962" s="56"/>
      <c r="F962" s="106"/>
      <c r="G962" s="56"/>
      <c r="H962" s="56"/>
      <c r="I962" s="107"/>
      <c r="J962" s="56"/>
      <c r="K962" s="56"/>
      <c r="L962" s="56"/>
      <c r="M962" s="56"/>
      <c r="N962" s="56"/>
      <c r="O962" s="56"/>
      <c r="P962" s="56"/>
      <c r="Q962" s="56"/>
      <c r="R962" s="56"/>
      <c r="S962" s="56"/>
      <c r="T962" s="56"/>
      <c r="U962" s="56"/>
      <c r="V962" s="56"/>
      <c r="W962" s="56"/>
      <c r="X962" s="56"/>
      <c r="Y962" s="56"/>
      <c r="Z962" s="56"/>
    </row>
    <row r="963" spans="1:26" ht="13" x14ac:dyDescent="0.15">
      <c r="A963" s="103"/>
      <c r="B963" s="104"/>
      <c r="C963" s="105"/>
      <c r="D963" s="56"/>
      <c r="E963" s="56"/>
      <c r="F963" s="106"/>
      <c r="G963" s="56"/>
      <c r="H963" s="56"/>
      <c r="I963" s="107"/>
      <c r="J963" s="56"/>
      <c r="K963" s="56"/>
      <c r="L963" s="56"/>
      <c r="M963" s="56"/>
      <c r="N963" s="56"/>
      <c r="O963" s="56"/>
      <c r="P963" s="56"/>
      <c r="Q963" s="56"/>
      <c r="R963" s="56"/>
      <c r="S963" s="56"/>
      <c r="T963" s="56"/>
      <c r="U963" s="56"/>
      <c r="V963" s="56"/>
      <c r="W963" s="56"/>
      <c r="X963" s="56"/>
      <c r="Y963" s="56"/>
      <c r="Z963" s="56"/>
    </row>
    <row r="964" spans="1:26" ht="13" x14ac:dyDescent="0.15">
      <c r="A964" s="103"/>
      <c r="B964" s="104"/>
      <c r="C964" s="105"/>
      <c r="D964" s="56"/>
      <c r="E964" s="56"/>
      <c r="F964" s="106"/>
      <c r="G964" s="56"/>
      <c r="H964" s="56"/>
      <c r="I964" s="107"/>
      <c r="J964" s="56"/>
      <c r="K964" s="56"/>
      <c r="L964" s="56"/>
      <c r="M964" s="56"/>
      <c r="N964" s="56"/>
      <c r="O964" s="56"/>
      <c r="P964" s="56"/>
      <c r="Q964" s="56"/>
      <c r="R964" s="56"/>
      <c r="S964" s="56"/>
      <c r="T964" s="56"/>
      <c r="U964" s="56"/>
      <c r="V964" s="56"/>
      <c r="W964" s="56"/>
      <c r="X964" s="56"/>
      <c r="Y964" s="56"/>
      <c r="Z964" s="56"/>
    </row>
    <row r="965" spans="1:26" ht="13" x14ac:dyDescent="0.15">
      <c r="A965" s="103"/>
      <c r="B965" s="104"/>
      <c r="C965" s="105"/>
      <c r="D965" s="56"/>
      <c r="E965" s="56"/>
      <c r="F965" s="106"/>
      <c r="G965" s="56"/>
      <c r="H965" s="56"/>
      <c r="I965" s="107"/>
      <c r="J965" s="56"/>
      <c r="K965" s="56"/>
      <c r="L965" s="56"/>
      <c r="M965" s="56"/>
      <c r="N965" s="56"/>
      <c r="O965" s="56"/>
      <c r="P965" s="56"/>
      <c r="Q965" s="56"/>
      <c r="R965" s="56"/>
      <c r="S965" s="56"/>
      <c r="T965" s="56"/>
      <c r="U965" s="56"/>
      <c r="V965" s="56"/>
      <c r="W965" s="56"/>
      <c r="X965" s="56"/>
      <c r="Y965" s="56"/>
      <c r="Z965" s="56"/>
    </row>
    <row r="966" spans="1:26" ht="13" x14ac:dyDescent="0.15">
      <c r="A966" s="103"/>
      <c r="B966" s="104"/>
      <c r="C966" s="105"/>
      <c r="D966" s="56"/>
      <c r="E966" s="56"/>
      <c r="F966" s="106"/>
      <c r="G966" s="56"/>
      <c r="H966" s="56"/>
      <c r="I966" s="107"/>
      <c r="J966" s="56"/>
      <c r="K966" s="56"/>
      <c r="L966" s="56"/>
      <c r="M966" s="56"/>
      <c r="N966" s="56"/>
      <c r="O966" s="56"/>
      <c r="P966" s="56"/>
      <c r="Q966" s="56"/>
      <c r="R966" s="56"/>
      <c r="S966" s="56"/>
      <c r="T966" s="56"/>
      <c r="U966" s="56"/>
      <c r="V966" s="56"/>
      <c r="W966" s="56"/>
      <c r="X966" s="56"/>
      <c r="Y966" s="56"/>
      <c r="Z966" s="56"/>
    </row>
    <row r="967" spans="1:26" ht="13" x14ac:dyDescent="0.15">
      <c r="A967" s="103"/>
      <c r="B967" s="104"/>
      <c r="C967" s="105"/>
      <c r="D967" s="56"/>
      <c r="E967" s="56"/>
      <c r="F967" s="106"/>
      <c r="G967" s="56"/>
      <c r="H967" s="56"/>
      <c r="I967" s="107"/>
      <c r="J967" s="56"/>
      <c r="K967" s="56"/>
      <c r="L967" s="56"/>
      <c r="M967" s="56"/>
      <c r="N967" s="56"/>
      <c r="O967" s="56"/>
      <c r="P967" s="56"/>
      <c r="Q967" s="56"/>
      <c r="R967" s="56"/>
      <c r="S967" s="56"/>
      <c r="T967" s="56"/>
      <c r="U967" s="56"/>
      <c r="V967" s="56"/>
      <c r="W967" s="56"/>
      <c r="X967" s="56"/>
      <c r="Y967" s="56"/>
      <c r="Z967" s="56"/>
    </row>
    <row r="968" spans="1:26" ht="13" x14ac:dyDescent="0.15">
      <c r="A968" s="103"/>
      <c r="B968" s="104"/>
      <c r="C968" s="105"/>
      <c r="D968" s="56"/>
      <c r="E968" s="56"/>
      <c r="F968" s="106"/>
      <c r="G968" s="56"/>
      <c r="H968" s="56"/>
      <c r="I968" s="107"/>
      <c r="J968" s="56"/>
      <c r="K968" s="56"/>
      <c r="L968" s="56"/>
      <c r="M968" s="56"/>
      <c r="N968" s="56"/>
      <c r="O968" s="56"/>
      <c r="P968" s="56"/>
      <c r="Q968" s="56"/>
      <c r="R968" s="56"/>
      <c r="S968" s="56"/>
      <c r="T968" s="56"/>
      <c r="U968" s="56"/>
      <c r="V968" s="56"/>
      <c r="W968" s="56"/>
      <c r="X968" s="56"/>
      <c r="Y968" s="56"/>
      <c r="Z968" s="56"/>
    </row>
    <row r="969" spans="1:26" ht="13" x14ac:dyDescent="0.15">
      <c r="A969" s="103"/>
      <c r="B969" s="104"/>
      <c r="C969" s="105"/>
      <c r="D969" s="56"/>
      <c r="E969" s="56"/>
      <c r="F969" s="106"/>
      <c r="G969" s="56"/>
      <c r="H969" s="56"/>
      <c r="I969" s="107"/>
      <c r="J969" s="56"/>
      <c r="K969" s="56"/>
      <c r="L969" s="56"/>
      <c r="M969" s="56"/>
      <c r="N969" s="56"/>
      <c r="O969" s="56"/>
      <c r="P969" s="56"/>
      <c r="Q969" s="56"/>
      <c r="R969" s="56"/>
      <c r="S969" s="56"/>
      <c r="T969" s="56"/>
      <c r="U969" s="56"/>
      <c r="V969" s="56"/>
      <c r="W969" s="56"/>
      <c r="X969" s="56"/>
      <c r="Y969" s="56"/>
      <c r="Z969" s="56"/>
    </row>
    <row r="970" spans="1:26" ht="13" x14ac:dyDescent="0.15">
      <c r="A970" s="103"/>
      <c r="B970" s="104"/>
      <c r="C970" s="105"/>
      <c r="D970" s="56"/>
      <c r="E970" s="56"/>
      <c r="F970" s="106"/>
      <c r="G970" s="56"/>
      <c r="H970" s="56"/>
      <c r="I970" s="107"/>
      <c r="J970" s="56"/>
      <c r="K970" s="56"/>
      <c r="L970" s="56"/>
      <c r="M970" s="56"/>
      <c r="N970" s="56"/>
      <c r="O970" s="56"/>
      <c r="P970" s="56"/>
      <c r="Q970" s="56"/>
      <c r="R970" s="56"/>
      <c r="S970" s="56"/>
      <c r="T970" s="56"/>
      <c r="U970" s="56"/>
      <c r="V970" s="56"/>
      <c r="W970" s="56"/>
      <c r="X970" s="56"/>
      <c r="Y970" s="56"/>
      <c r="Z970" s="56"/>
    </row>
    <row r="971" spans="1:26" ht="13" x14ac:dyDescent="0.15">
      <c r="A971" s="103"/>
      <c r="B971" s="104"/>
      <c r="C971" s="105"/>
      <c r="D971" s="56"/>
      <c r="E971" s="56"/>
      <c r="F971" s="106"/>
      <c r="G971" s="56"/>
      <c r="H971" s="56"/>
      <c r="I971" s="107"/>
      <c r="J971" s="56"/>
      <c r="K971" s="56"/>
      <c r="L971" s="56"/>
      <c r="M971" s="56"/>
      <c r="N971" s="56"/>
      <c r="O971" s="56"/>
      <c r="P971" s="56"/>
      <c r="Q971" s="56"/>
      <c r="R971" s="56"/>
      <c r="S971" s="56"/>
      <c r="T971" s="56"/>
      <c r="U971" s="56"/>
      <c r="V971" s="56"/>
      <c r="W971" s="56"/>
      <c r="X971" s="56"/>
      <c r="Y971" s="56"/>
      <c r="Z971" s="56"/>
    </row>
    <row r="972" spans="1:26" ht="13" x14ac:dyDescent="0.15">
      <c r="A972" s="103"/>
      <c r="B972" s="104"/>
      <c r="C972" s="105"/>
      <c r="D972" s="56"/>
      <c r="E972" s="56"/>
      <c r="F972" s="106"/>
      <c r="G972" s="56"/>
      <c r="H972" s="56"/>
      <c r="I972" s="107"/>
      <c r="J972" s="56"/>
      <c r="K972" s="56"/>
      <c r="L972" s="56"/>
      <c r="M972" s="56"/>
      <c r="N972" s="56"/>
      <c r="O972" s="56"/>
      <c r="P972" s="56"/>
      <c r="Q972" s="56"/>
      <c r="R972" s="56"/>
      <c r="S972" s="56"/>
      <c r="T972" s="56"/>
      <c r="U972" s="56"/>
      <c r="V972" s="56"/>
      <c r="W972" s="56"/>
      <c r="X972" s="56"/>
      <c r="Y972" s="56"/>
      <c r="Z972" s="56"/>
    </row>
    <row r="973" spans="1:26" ht="13" x14ac:dyDescent="0.15">
      <c r="A973" s="103"/>
      <c r="B973" s="104"/>
      <c r="C973" s="105"/>
      <c r="D973" s="56"/>
      <c r="E973" s="56"/>
      <c r="F973" s="106"/>
      <c r="G973" s="56"/>
      <c r="H973" s="56"/>
      <c r="I973" s="107"/>
      <c r="J973" s="56"/>
      <c r="K973" s="56"/>
      <c r="L973" s="56"/>
      <c r="M973" s="56"/>
      <c r="N973" s="56"/>
      <c r="O973" s="56"/>
      <c r="P973" s="56"/>
      <c r="Q973" s="56"/>
      <c r="R973" s="56"/>
      <c r="S973" s="56"/>
      <c r="T973" s="56"/>
      <c r="U973" s="56"/>
      <c r="V973" s="56"/>
      <c r="W973" s="56"/>
      <c r="X973" s="56"/>
      <c r="Y973" s="56"/>
      <c r="Z973" s="56"/>
    </row>
    <row r="974" spans="1:26" ht="13" x14ac:dyDescent="0.15">
      <c r="A974" s="103"/>
      <c r="B974" s="104"/>
      <c r="C974" s="105"/>
      <c r="D974" s="56"/>
      <c r="E974" s="56"/>
      <c r="F974" s="106"/>
      <c r="G974" s="56"/>
      <c r="H974" s="56"/>
      <c r="I974" s="107"/>
      <c r="J974" s="56"/>
      <c r="K974" s="56"/>
      <c r="L974" s="56"/>
      <c r="M974" s="56"/>
      <c r="N974" s="56"/>
      <c r="O974" s="56"/>
      <c r="P974" s="56"/>
      <c r="Q974" s="56"/>
      <c r="R974" s="56"/>
      <c r="S974" s="56"/>
      <c r="T974" s="56"/>
      <c r="U974" s="56"/>
      <c r="V974" s="56"/>
      <c r="W974" s="56"/>
      <c r="X974" s="56"/>
      <c r="Y974" s="56"/>
      <c r="Z974" s="56"/>
    </row>
    <row r="975" spans="1:26" ht="13" x14ac:dyDescent="0.15">
      <c r="A975" s="103"/>
      <c r="B975" s="104"/>
      <c r="C975" s="105"/>
      <c r="D975" s="56"/>
      <c r="E975" s="56"/>
      <c r="F975" s="106"/>
      <c r="G975" s="56"/>
      <c r="H975" s="56"/>
      <c r="I975" s="107"/>
      <c r="J975" s="56"/>
      <c r="K975" s="56"/>
      <c r="L975" s="56"/>
      <c r="M975" s="56"/>
      <c r="N975" s="56"/>
      <c r="O975" s="56"/>
      <c r="P975" s="56"/>
      <c r="Q975" s="56"/>
      <c r="R975" s="56"/>
      <c r="S975" s="56"/>
      <c r="T975" s="56"/>
      <c r="U975" s="56"/>
      <c r="V975" s="56"/>
      <c r="W975" s="56"/>
      <c r="X975" s="56"/>
      <c r="Y975" s="56"/>
      <c r="Z975" s="56"/>
    </row>
    <row r="976" spans="1:26" ht="13" x14ac:dyDescent="0.15">
      <c r="A976" s="103"/>
      <c r="B976" s="104"/>
      <c r="C976" s="105"/>
      <c r="D976" s="56"/>
      <c r="E976" s="56"/>
      <c r="F976" s="106"/>
      <c r="G976" s="56"/>
      <c r="H976" s="56"/>
      <c r="I976" s="107"/>
      <c r="J976" s="56"/>
      <c r="K976" s="56"/>
      <c r="L976" s="56"/>
      <c r="M976" s="56"/>
      <c r="N976" s="56"/>
      <c r="O976" s="56"/>
      <c r="P976" s="56"/>
      <c r="Q976" s="56"/>
      <c r="R976" s="56"/>
      <c r="S976" s="56"/>
      <c r="T976" s="56"/>
      <c r="U976" s="56"/>
      <c r="V976" s="56"/>
      <c r="W976" s="56"/>
      <c r="X976" s="56"/>
      <c r="Y976" s="56"/>
      <c r="Z976" s="56"/>
    </row>
    <row r="977" spans="1:26" ht="13" x14ac:dyDescent="0.15">
      <c r="A977" s="103"/>
      <c r="B977" s="104"/>
      <c r="C977" s="105"/>
      <c r="D977" s="56"/>
      <c r="E977" s="56"/>
      <c r="F977" s="106"/>
      <c r="G977" s="56"/>
      <c r="H977" s="56"/>
      <c r="I977" s="107"/>
      <c r="J977" s="56"/>
      <c r="K977" s="56"/>
      <c r="L977" s="56"/>
      <c r="M977" s="56"/>
      <c r="N977" s="56"/>
      <c r="O977" s="56"/>
      <c r="P977" s="56"/>
      <c r="Q977" s="56"/>
      <c r="R977" s="56"/>
      <c r="S977" s="56"/>
      <c r="T977" s="56"/>
      <c r="U977" s="56"/>
      <c r="V977" s="56"/>
      <c r="W977" s="56"/>
      <c r="X977" s="56"/>
      <c r="Y977" s="56"/>
      <c r="Z977" s="56"/>
    </row>
    <row r="978" spans="1:26" ht="13" x14ac:dyDescent="0.15">
      <c r="A978" s="103"/>
      <c r="B978" s="104"/>
      <c r="C978" s="105"/>
      <c r="D978" s="56"/>
      <c r="E978" s="56"/>
      <c r="F978" s="106"/>
      <c r="G978" s="56"/>
      <c r="H978" s="56"/>
      <c r="I978" s="107"/>
      <c r="J978" s="56"/>
      <c r="K978" s="56"/>
      <c r="L978" s="56"/>
      <c r="M978" s="56"/>
      <c r="N978" s="56"/>
      <c r="O978" s="56"/>
      <c r="P978" s="56"/>
      <c r="Q978" s="56"/>
      <c r="R978" s="56"/>
      <c r="S978" s="56"/>
      <c r="T978" s="56"/>
      <c r="U978" s="56"/>
      <c r="V978" s="56"/>
      <c r="W978" s="56"/>
      <c r="X978" s="56"/>
      <c r="Y978" s="56"/>
      <c r="Z978" s="56"/>
    </row>
    <row r="979" spans="1:26" ht="13" x14ac:dyDescent="0.15">
      <c r="A979" s="103"/>
      <c r="B979" s="104"/>
      <c r="C979" s="105"/>
      <c r="D979" s="56"/>
      <c r="E979" s="56"/>
      <c r="F979" s="106"/>
      <c r="G979" s="56"/>
      <c r="H979" s="56"/>
      <c r="I979" s="107"/>
      <c r="J979" s="56"/>
      <c r="K979" s="56"/>
      <c r="L979" s="56"/>
      <c r="M979" s="56"/>
      <c r="N979" s="56"/>
      <c r="O979" s="56"/>
      <c r="P979" s="56"/>
      <c r="Q979" s="56"/>
      <c r="R979" s="56"/>
      <c r="S979" s="56"/>
      <c r="T979" s="56"/>
      <c r="U979" s="56"/>
      <c r="V979" s="56"/>
      <c r="W979" s="56"/>
      <c r="X979" s="56"/>
      <c r="Y979" s="56"/>
      <c r="Z979" s="56"/>
    </row>
    <row r="980" spans="1:26" ht="13" x14ac:dyDescent="0.15">
      <c r="A980" s="103"/>
      <c r="B980" s="104"/>
      <c r="C980" s="105"/>
      <c r="D980" s="56"/>
      <c r="E980" s="56"/>
      <c r="F980" s="106"/>
      <c r="G980" s="56"/>
      <c r="H980" s="56"/>
      <c r="I980" s="107"/>
      <c r="J980" s="56"/>
      <c r="K980" s="56"/>
      <c r="L980" s="56"/>
      <c r="M980" s="56"/>
      <c r="N980" s="56"/>
      <c r="O980" s="56"/>
      <c r="P980" s="56"/>
      <c r="Q980" s="56"/>
      <c r="R980" s="56"/>
      <c r="S980" s="56"/>
      <c r="T980" s="56"/>
      <c r="U980" s="56"/>
      <c r="V980" s="56"/>
      <c r="W980" s="56"/>
      <c r="X980" s="56"/>
      <c r="Y980" s="56"/>
      <c r="Z980" s="56"/>
    </row>
    <row r="981" spans="1:26" ht="13" x14ac:dyDescent="0.15">
      <c r="A981" s="103"/>
      <c r="B981" s="104"/>
      <c r="C981" s="105"/>
      <c r="D981" s="56"/>
      <c r="E981" s="56"/>
      <c r="F981" s="106"/>
      <c r="G981" s="56"/>
      <c r="H981" s="56"/>
      <c r="I981" s="107"/>
      <c r="J981" s="56"/>
      <c r="K981" s="56"/>
      <c r="L981" s="56"/>
      <c r="M981" s="56"/>
      <c r="N981" s="56"/>
      <c r="O981" s="56"/>
      <c r="P981" s="56"/>
      <c r="Q981" s="56"/>
      <c r="R981" s="56"/>
      <c r="S981" s="56"/>
      <c r="T981" s="56"/>
      <c r="U981" s="56"/>
      <c r="V981" s="56"/>
      <c r="W981" s="56"/>
      <c r="X981" s="56"/>
      <c r="Y981" s="56"/>
      <c r="Z981" s="56"/>
    </row>
    <row r="982" spans="1:26" ht="13" x14ac:dyDescent="0.15">
      <c r="A982" s="103"/>
      <c r="B982" s="104"/>
      <c r="C982" s="105"/>
      <c r="D982" s="56"/>
      <c r="E982" s="56"/>
      <c r="F982" s="106"/>
      <c r="G982" s="56"/>
      <c r="H982" s="56"/>
      <c r="I982" s="107"/>
      <c r="J982" s="56"/>
      <c r="K982" s="56"/>
      <c r="L982" s="56"/>
      <c r="M982" s="56"/>
      <c r="N982" s="56"/>
      <c r="O982" s="56"/>
      <c r="P982" s="56"/>
      <c r="Q982" s="56"/>
      <c r="R982" s="56"/>
      <c r="S982" s="56"/>
      <c r="T982" s="56"/>
      <c r="U982" s="56"/>
      <c r="V982" s="56"/>
      <c r="W982" s="56"/>
      <c r="X982" s="56"/>
      <c r="Y982" s="56"/>
      <c r="Z982" s="56"/>
    </row>
    <row r="983" spans="1:26" ht="13" x14ac:dyDescent="0.15">
      <c r="A983" s="103"/>
      <c r="B983" s="104"/>
      <c r="C983" s="105"/>
      <c r="D983" s="56"/>
      <c r="E983" s="56"/>
      <c r="F983" s="106"/>
      <c r="G983" s="56"/>
      <c r="H983" s="56"/>
      <c r="I983" s="107"/>
      <c r="J983" s="56"/>
      <c r="K983" s="56"/>
      <c r="L983" s="56"/>
      <c r="M983" s="56"/>
      <c r="N983" s="56"/>
      <c r="O983" s="56"/>
      <c r="P983" s="56"/>
      <c r="Q983" s="56"/>
      <c r="R983" s="56"/>
      <c r="S983" s="56"/>
      <c r="T983" s="56"/>
      <c r="U983" s="56"/>
      <c r="V983" s="56"/>
      <c r="W983" s="56"/>
      <c r="X983" s="56"/>
      <c r="Y983" s="56"/>
      <c r="Z983" s="56"/>
    </row>
    <row r="984" spans="1:26" ht="13" x14ac:dyDescent="0.15">
      <c r="A984" s="103"/>
      <c r="B984" s="104"/>
      <c r="C984" s="105"/>
      <c r="D984" s="56"/>
      <c r="E984" s="56"/>
      <c r="F984" s="106"/>
      <c r="G984" s="56"/>
      <c r="H984" s="56"/>
      <c r="I984" s="107"/>
      <c r="J984" s="56"/>
      <c r="K984" s="56"/>
      <c r="L984" s="56"/>
      <c r="M984" s="56"/>
      <c r="N984" s="56"/>
      <c r="O984" s="56"/>
      <c r="P984" s="56"/>
      <c r="Q984" s="56"/>
      <c r="R984" s="56"/>
      <c r="S984" s="56"/>
      <c r="T984" s="56"/>
      <c r="U984" s="56"/>
      <c r="V984" s="56"/>
      <c r="W984" s="56"/>
      <c r="X984" s="56"/>
      <c r="Y984" s="56"/>
      <c r="Z984" s="56"/>
    </row>
    <row r="985" spans="1:26" ht="13" x14ac:dyDescent="0.15">
      <c r="A985" s="103"/>
      <c r="B985" s="104"/>
      <c r="C985" s="105"/>
      <c r="D985" s="56"/>
      <c r="E985" s="56"/>
      <c r="F985" s="106"/>
      <c r="G985" s="56"/>
      <c r="H985" s="56"/>
      <c r="I985" s="107"/>
      <c r="J985" s="56"/>
      <c r="K985" s="56"/>
      <c r="L985" s="56"/>
      <c r="M985" s="56"/>
      <c r="N985" s="56"/>
      <c r="O985" s="56"/>
      <c r="P985" s="56"/>
      <c r="Q985" s="56"/>
      <c r="R985" s="56"/>
      <c r="S985" s="56"/>
      <c r="T985" s="56"/>
      <c r="U985" s="56"/>
      <c r="V985" s="56"/>
      <c r="W985" s="56"/>
      <c r="X985" s="56"/>
      <c r="Y985" s="56"/>
      <c r="Z985" s="56"/>
    </row>
    <row r="986" spans="1:26" ht="13" x14ac:dyDescent="0.15">
      <c r="A986" s="103"/>
      <c r="B986" s="104"/>
      <c r="C986" s="105"/>
      <c r="D986" s="56"/>
      <c r="E986" s="56"/>
      <c r="F986" s="106"/>
      <c r="G986" s="56"/>
      <c r="H986" s="56"/>
      <c r="I986" s="107"/>
      <c r="J986" s="56"/>
      <c r="K986" s="56"/>
      <c r="L986" s="56"/>
      <c r="M986" s="56"/>
      <c r="N986" s="56"/>
      <c r="O986" s="56"/>
      <c r="P986" s="56"/>
      <c r="Q986" s="56"/>
      <c r="R986" s="56"/>
      <c r="S986" s="56"/>
      <c r="T986" s="56"/>
      <c r="U986" s="56"/>
      <c r="V986" s="56"/>
      <c r="W986" s="56"/>
      <c r="X986" s="56"/>
      <c r="Y986" s="56"/>
      <c r="Z986" s="56"/>
    </row>
    <row r="987" spans="1:26" ht="13" x14ac:dyDescent="0.15">
      <c r="A987" s="103"/>
      <c r="B987" s="104"/>
      <c r="C987" s="105"/>
      <c r="D987" s="56"/>
      <c r="E987" s="56"/>
      <c r="F987" s="106"/>
      <c r="G987" s="56"/>
      <c r="H987" s="56"/>
      <c r="I987" s="107"/>
      <c r="J987" s="56"/>
      <c r="K987" s="56"/>
      <c r="L987" s="56"/>
      <c r="M987" s="56"/>
      <c r="N987" s="56"/>
      <c r="O987" s="56"/>
      <c r="P987" s="56"/>
      <c r="Q987" s="56"/>
      <c r="R987" s="56"/>
      <c r="S987" s="56"/>
      <c r="T987" s="56"/>
      <c r="U987" s="56"/>
      <c r="V987" s="56"/>
      <c r="W987" s="56"/>
      <c r="X987" s="56"/>
      <c r="Y987" s="56"/>
      <c r="Z987" s="56"/>
    </row>
    <row r="988" spans="1:26" ht="13" x14ac:dyDescent="0.15">
      <c r="A988" s="103"/>
      <c r="B988" s="104"/>
      <c r="C988" s="105"/>
      <c r="D988" s="56"/>
      <c r="E988" s="56"/>
      <c r="F988" s="106"/>
      <c r="G988" s="56"/>
      <c r="H988" s="56"/>
      <c r="I988" s="107"/>
      <c r="J988" s="56"/>
      <c r="K988" s="56"/>
      <c r="L988" s="56"/>
      <c r="M988" s="56"/>
      <c r="N988" s="56"/>
      <c r="O988" s="56"/>
      <c r="P988" s="56"/>
      <c r="Q988" s="56"/>
      <c r="R988" s="56"/>
      <c r="S988" s="56"/>
      <c r="T988" s="56"/>
      <c r="U988" s="56"/>
      <c r="V988" s="56"/>
      <c r="W988" s="56"/>
      <c r="X988" s="56"/>
      <c r="Y988" s="56"/>
      <c r="Z988" s="56"/>
    </row>
    <row r="989" spans="1:26" ht="13" x14ac:dyDescent="0.15">
      <c r="A989" s="103"/>
      <c r="B989" s="104"/>
      <c r="C989" s="105"/>
      <c r="D989" s="56"/>
      <c r="E989" s="56"/>
      <c r="F989" s="106"/>
      <c r="G989" s="56"/>
      <c r="H989" s="56"/>
      <c r="I989" s="107"/>
      <c r="J989" s="56"/>
      <c r="K989" s="56"/>
      <c r="L989" s="56"/>
      <c r="M989" s="56"/>
      <c r="N989" s="56"/>
      <c r="O989" s="56"/>
      <c r="P989" s="56"/>
      <c r="Q989" s="56"/>
      <c r="R989" s="56"/>
      <c r="S989" s="56"/>
      <c r="T989" s="56"/>
      <c r="U989" s="56"/>
      <c r="V989" s="56"/>
      <c r="W989" s="56"/>
      <c r="X989" s="56"/>
      <c r="Y989" s="56"/>
      <c r="Z989" s="56"/>
    </row>
    <row r="990" spans="1:26" ht="13" x14ac:dyDescent="0.15">
      <c r="A990" s="103"/>
      <c r="B990" s="104"/>
      <c r="C990" s="105"/>
      <c r="D990" s="56"/>
      <c r="E990" s="56"/>
      <c r="F990" s="106"/>
      <c r="G990" s="56"/>
      <c r="H990" s="56"/>
      <c r="I990" s="107"/>
      <c r="J990" s="56"/>
      <c r="K990" s="56"/>
      <c r="L990" s="56"/>
      <c r="M990" s="56"/>
      <c r="N990" s="56"/>
      <c r="O990" s="56"/>
      <c r="P990" s="56"/>
      <c r="Q990" s="56"/>
      <c r="R990" s="56"/>
      <c r="S990" s="56"/>
      <c r="T990" s="56"/>
      <c r="U990" s="56"/>
      <c r="V990" s="56"/>
      <c r="W990" s="56"/>
      <c r="X990" s="56"/>
      <c r="Y990" s="56"/>
      <c r="Z990" s="56"/>
    </row>
    <row r="991" spans="1:26" ht="13" x14ac:dyDescent="0.15">
      <c r="A991" s="103"/>
      <c r="B991" s="104"/>
      <c r="C991" s="105"/>
      <c r="D991" s="56"/>
      <c r="E991" s="56"/>
      <c r="F991" s="106"/>
      <c r="G991" s="56"/>
      <c r="H991" s="56"/>
      <c r="I991" s="107"/>
      <c r="J991" s="56"/>
      <c r="K991" s="56"/>
      <c r="L991" s="56"/>
      <c r="M991" s="56"/>
      <c r="N991" s="56"/>
      <c r="O991" s="56"/>
      <c r="P991" s="56"/>
      <c r="Q991" s="56"/>
      <c r="R991" s="56"/>
      <c r="S991" s="56"/>
      <c r="T991" s="56"/>
      <c r="U991" s="56"/>
      <c r="V991" s="56"/>
      <c r="W991" s="56"/>
      <c r="X991" s="56"/>
      <c r="Y991" s="56"/>
      <c r="Z991" s="56"/>
    </row>
    <row r="992" spans="1:26" ht="13" x14ac:dyDescent="0.15">
      <c r="A992" s="103"/>
      <c r="B992" s="104"/>
      <c r="C992" s="105"/>
      <c r="D992" s="56"/>
      <c r="E992" s="56"/>
      <c r="F992" s="106"/>
      <c r="G992" s="56"/>
      <c r="H992" s="56"/>
      <c r="I992" s="107"/>
      <c r="J992" s="56"/>
      <c r="K992" s="56"/>
      <c r="L992" s="56"/>
      <c r="M992" s="56"/>
      <c r="N992" s="56"/>
      <c r="O992" s="56"/>
      <c r="P992" s="56"/>
      <c r="Q992" s="56"/>
      <c r="R992" s="56"/>
      <c r="S992" s="56"/>
      <c r="T992" s="56"/>
      <c r="U992" s="56"/>
      <c r="V992" s="56"/>
      <c r="W992" s="56"/>
      <c r="X992" s="56"/>
      <c r="Y992" s="56"/>
      <c r="Z992" s="56"/>
    </row>
    <row r="993" spans="1:26" ht="13" x14ac:dyDescent="0.15">
      <c r="A993" s="103"/>
      <c r="B993" s="104"/>
      <c r="C993" s="105"/>
      <c r="D993" s="56"/>
      <c r="E993" s="56"/>
      <c r="F993" s="106"/>
      <c r="G993" s="56"/>
      <c r="H993" s="56"/>
      <c r="I993" s="107"/>
      <c r="J993" s="56"/>
      <c r="K993" s="56"/>
      <c r="L993" s="56"/>
      <c r="M993" s="56"/>
      <c r="N993" s="56"/>
      <c r="O993" s="56"/>
      <c r="P993" s="56"/>
      <c r="Q993" s="56"/>
      <c r="R993" s="56"/>
      <c r="S993" s="56"/>
      <c r="T993" s="56"/>
      <c r="U993" s="56"/>
      <c r="V993" s="56"/>
      <c r="W993" s="56"/>
      <c r="X993" s="56"/>
      <c r="Y993" s="56"/>
      <c r="Z993" s="56"/>
    </row>
    <row r="994" spans="1:26" ht="13" x14ac:dyDescent="0.15">
      <c r="A994" s="103"/>
      <c r="B994" s="104"/>
      <c r="C994" s="105"/>
      <c r="D994" s="56"/>
      <c r="E994" s="56"/>
      <c r="F994" s="106"/>
      <c r="G994" s="56"/>
      <c r="H994" s="56"/>
      <c r="I994" s="107"/>
      <c r="J994" s="56"/>
      <c r="K994" s="56"/>
      <c r="L994" s="56"/>
      <c r="M994" s="56"/>
      <c r="N994" s="56"/>
      <c r="O994" s="56"/>
      <c r="P994" s="56"/>
      <c r="Q994" s="56"/>
      <c r="R994" s="56"/>
      <c r="S994" s="56"/>
      <c r="T994" s="56"/>
      <c r="U994" s="56"/>
      <c r="V994" s="56"/>
      <c r="W994" s="56"/>
      <c r="X994" s="56"/>
      <c r="Y994" s="56"/>
      <c r="Z994" s="56"/>
    </row>
    <row r="995" spans="1:26" ht="13" x14ac:dyDescent="0.15">
      <c r="A995" s="103"/>
      <c r="B995" s="104"/>
      <c r="C995" s="105"/>
      <c r="D995" s="56"/>
      <c r="E995" s="56"/>
      <c r="F995" s="106"/>
      <c r="G995" s="56"/>
      <c r="H995" s="56"/>
      <c r="I995" s="107"/>
      <c r="J995" s="56"/>
      <c r="K995" s="56"/>
      <c r="L995" s="56"/>
      <c r="M995" s="56"/>
      <c r="N995" s="56"/>
      <c r="O995" s="56"/>
      <c r="P995" s="56"/>
      <c r="Q995" s="56"/>
      <c r="R995" s="56"/>
      <c r="S995" s="56"/>
      <c r="T995" s="56"/>
      <c r="U995" s="56"/>
      <c r="V995" s="56"/>
      <c r="W995" s="56"/>
      <c r="X995" s="56"/>
      <c r="Y995" s="56"/>
      <c r="Z995" s="56"/>
    </row>
    <row r="996" spans="1:26" ht="13" x14ac:dyDescent="0.15">
      <c r="A996" s="103"/>
      <c r="B996" s="104"/>
      <c r="C996" s="105"/>
      <c r="D996" s="56"/>
      <c r="E996" s="56"/>
      <c r="F996" s="106"/>
      <c r="G996" s="56"/>
      <c r="H996" s="56"/>
      <c r="I996" s="107"/>
      <c r="J996" s="56"/>
      <c r="K996" s="56"/>
      <c r="L996" s="56"/>
      <c r="M996" s="56"/>
      <c r="N996" s="56"/>
      <c r="O996" s="56"/>
      <c r="P996" s="56"/>
      <c r="Q996" s="56"/>
      <c r="R996" s="56"/>
      <c r="S996" s="56"/>
      <c r="T996" s="56"/>
      <c r="U996" s="56"/>
      <c r="V996" s="56"/>
      <c r="W996" s="56"/>
      <c r="X996" s="56"/>
      <c r="Y996" s="56"/>
      <c r="Z996" s="56"/>
    </row>
    <row r="997" spans="1:26" ht="13" x14ac:dyDescent="0.15">
      <c r="A997" s="103"/>
      <c r="B997" s="104"/>
      <c r="C997" s="105"/>
      <c r="D997" s="56"/>
      <c r="E997" s="56"/>
      <c r="F997" s="106"/>
      <c r="G997" s="56"/>
      <c r="H997" s="56"/>
      <c r="I997" s="107"/>
      <c r="J997" s="56"/>
      <c r="K997" s="56"/>
      <c r="L997" s="56"/>
      <c r="M997" s="56"/>
      <c r="N997" s="56"/>
      <c r="O997" s="56"/>
      <c r="P997" s="56"/>
      <c r="Q997" s="56"/>
      <c r="R997" s="56"/>
      <c r="S997" s="56"/>
      <c r="T997" s="56"/>
      <c r="U997" s="56"/>
      <c r="V997" s="56"/>
      <c r="W997" s="56"/>
      <c r="X997" s="56"/>
      <c r="Y997" s="56"/>
      <c r="Z997" s="56"/>
    </row>
    <row r="998" spans="1:26" ht="13" x14ac:dyDescent="0.15">
      <c r="A998" s="103"/>
      <c r="B998" s="104"/>
      <c r="C998" s="105"/>
      <c r="D998" s="56"/>
      <c r="E998" s="56"/>
      <c r="F998" s="106"/>
      <c r="G998" s="56"/>
      <c r="H998" s="56"/>
      <c r="I998" s="107"/>
      <c r="J998" s="56"/>
      <c r="K998" s="56"/>
      <c r="L998" s="56"/>
      <c r="M998" s="56"/>
      <c r="N998" s="56"/>
      <c r="O998" s="56"/>
      <c r="P998" s="56"/>
      <c r="Q998" s="56"/>
      <c r="R998" s="56"/>
      <c r="S998" s="56"/>
      <c r="T998" s="56"/>
      <c r="U998" s="56"/>
      <c r="V998" s="56"/>
      <c r="W998" s="56"/>
      <c r="X998" s="56"/>
      <c r="Y998" s="56"/>
      <c r="Z998" s="56"/>
    </row>
    <row r="999" spans="1:26" ht="13" x14ac:dyDescent="0.15">
      <c r="A999" s="103"/>
      <c r="B999" s="104"/>
      <c r="C999" s="105"/>
      <c r="D999" s="56"/>
      <c r="E999" s="56"/>
      <c r="F999" s="106"/>
      <c r="G999" s="56"/>
      <c r="H999" s="56"/>
      <c r="I999" s="107"/>
      <c r="J999" s="56"/>
      <c r="K999" s="56"/>
      <c r="L999" s="56"/>
      <c r="M999" s="56"/>
      <c r="N999" s="56"/>
      <c r="O999" s="56"/>
      <c r="P999" s="56"/>
      <c r="Q999" s="56"/>
      <c r="R999" s="56"/>
      <c r="S999" s="56"/>
      <c r="T999" s="56"/>
      <c r="U999" s="56"/>
      <c r="V999" s="56"/>
      <c r="W999" s="56"/>
      <c r="X999" s="56"/>
      <c r="Y999" s="56"/>
      <c r="Z999" s="56"/>
    </row>
    <row r="1000" spans="1:26" ht="13" x14ac:dyDescent="0.15">
      <c r="A1000" s="103"/>
      <c r="B1000" s="104"/>
      <c r="C1000" s="105"/>
      <c r="D1000" s="56"/>
      <c r="E1000" s="56"/>
      <c r="F1000" s="106"/>
      <c r="G1000" s="56"/>
      <c r="H1000" s="56"/>
      <c r="I1000" s="107"/>
      <c r="J1000" s="56"/>
      <c r="K1000" s="56"/>
      <c r="L1000" s="56"/>
      <c r="M1000" s="56"/>
      <c r="N1000" s="56"/>
      <c r="O1000" s="56"/>
      <c r="P1000" s="56"/>
      <c r="Q1000" s="56"/>
      <c r="R1000" s="56"/>
      <c r="S1000" s="56"/>
      <c r="T1000" s="56"/>
      <c r="U1000" s="56"/>
      <c r="V1000" s="56"/>
      <c r="W1000" s="56"/>
      <c r="X1000" s="56"/>
      <c r="Y1000" s="56"/>
      <c r="Z1000" s="5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workbookViewId="0"/>
  </sheetViews>
  <sheetFormatPr baseColWidth="10" defaultColWidth="14.5" defaultRowHeight="15.75" customHeight="1" x14ac:dyDescent="0.15"/>
  <cols>
    <col min="1" max="1" width="9.5" customWidth="1"/>
    <col min="2" max="2" width="55" customWidth="1"/>
    <col min="3" max="3" width="64.33203125" customWidth="1"/>
  </cols>
  <sheetData>
    <row r="1" spans="1:5" ht="15.75" customHeight="1" x14ac:dyDescent="0.15">
      <c r="A1" s="93" t="s">
        <v>249</v>
      </c>
      <c r="B1" s="93" t="s">
        <v>250</v>
      </c>
      <c r="C1" s="93" t="s">
        <v>251</v>
      </c>
      <c r="D1" s="93" t="s">
        <v>252</v>
      </c>
      <c r="E1" s="93" t="s">
        <v>253</v>
      </c>
    </row>
    <row r="2" spans="1:5" ht="15.75" customHeight="1" x14ac:dyDescent="0.15">
      <c r="A2" s="2">
        <v>1</v>
      </c>
      <c r="B2" s="2" t="s">
        <v>434</v>
      </c>
      <c r="C2" s="4" t="s">
        <v>435</v>
      </c>
      <c r="D2" s="2" t="s">
        <v>256</v>
      </c>
      <c r="E2" s="94">
        <v>42159</v>
      </c>
    </row>
    <row r="3" spans="1:5" ht="15.75" customHeight="1" x14ac:dyDescent="0.15">
      <c r="A3" s="2">
        <v>2</v>
      </c>
      <c r="B3" s="2" t="s">
        <v>436</v>
      </c>
      <c r="C3" s="4" t="s">
        <v>437</v>
      </c>
      <c r="D3" s="2" t="s">
        <v>256</v>
      </c>
      <c r="E3" s="94">
        <v>42159</v>
      </c>
    </row>
    <row r="4" spans="1:5" ht="15.75" customHeight="1" x14ac:dyDescent="0.15">
      <c r="A4" s="2">
        <v>3</v>
      </c>
      <c r="B4" s="2" t="s">
        <v>438</v>
      </c>
      <c r="C4" s="4" t="s">
        <v>439</v>
      </c>
      <c r="D4" s="2" t="s">
        <v>256</v>
      </c>
      <c r="E4" s="94">
        <v>42159</v>
      </c>
    </row>
    <row r="5" spans="1:5" ht="15.75" customHeight="1" x14ac:dyDescent="0.15">
      <c r="A5" s="2">
        <v>4</v>
      </c>
      <c r="B5" s="2" t="s">
        <v>440</v>
      </c>
      <c r="C5" s="4" t="s">
        <v>441</v>
      </c>
      <c r="D5" s="2" t="s">
        <v>256</v>
      </c>
      <c r="E5" s="94">
        <v>42159</v>
      </c>
    </row>
    <row r="6" spans="1:5" ht="15.75" customHeight="1" x14ac:dyDescent="0.15">
      <c r="A6" s="2">
        <v>5</v>
      </c>
      <c r="B6" s="2" t="s">
        <v>442</v>
      </c>
      <c r="C6" s="4" t="s">
        <v>443</v>
      </c>
      <c r="D6" s="94">
        <v>39736</v>
      </c>
      <c r="E6" s="94">
        <v>42160</v>
      </c>
    </row>
    <row r="7" spans="1:5" ht="15.75" customHeight="1" x14ac:dyDescent="0.15">
      <c r="A7" s="2">
        <v>6</v>
      </c>
      <c r="B7" s="2" t="s">
        <v>444</v>
      </c>
      <c r="C7" s="4" t="s">
        <v>445</v>
      </c>
      <c r="D7" s="94">
        <v>42015</v>
      </c>
      <c r="E7" s="94">
        <v>42160</v>
      </c>
    </row>
    <row r="8" spans="1:5" ht="15.75" customHeight="1" x14ac:dyDescent="0.15">
      <c r="A8" s="2">
        <v>7</v>
      </c>
      <c r="B8" s="2" t="s">
        <v>446</v>
      </c>
      <c r="C8" s="4" t="s">
        <v>447</v>
      </c>
      <c r="D8" s="2" t="s">
        <v>256</v>
      </c>
      <c r="E8" s="94">
        <v>42160</v>
      </c>
    </row>
    <row r="9" spans="1:5" ht="15.75" customHeight="1" x14ac:dyDescent="0.15">
      <c r="A9" s="2">
        <v>8</v>
      </c>
      <c r="B9" s="2" t="s">
        <v>448</v>
      </c>
      <c r="C9" s="4" t="s">
        <v>449</v>
      </c>
      <c r="D9" s="2" t="s">
        <v>256</v>
      </c>
      <c r="E9" s="94">
        <v>42160</v>
      </c>
    </row>
    <row r="10" spans="1:5" ht="15.75" customHeight="1" x14ac:dyDescent="0.15">
      <c r="A10" s="2">
        <v>9</v>
      </c>
      <c r="B10" s="2" t="s">
        <v>450</v>
      </c>
      <c r="C10" s="4" t="s">
        <v>451</v>
      </c>
      <c r="D10" s="2" t="s">
        <v>256</v>
      </c>
      <c r="E10" s="94">
        <v>42160</v>
      </c>
    </row>
    <row r="11" spans="1:5" ht="15.75" customHeight="1" x14ac:dyDescent="0.15">
      <c r="A11" s="2">
        <v>10</v>
      </c>
      <c r="B11" s="2" t="s">
        <v>452</v>
      </c>
      <c r="C11" s="4" t="s">
        <v>453</v>
      </c>
      <c r="D11" s="2" t="s">
        <v>256</v>
      </c>
      <c r="E11" s="94">
        <v>42160</v>
      </c>
    </row>
    <row r="12" spans="1:5" ht="15.75" customHeight="1" x14ac:dyDescent="0.15">
      <c r="A12" s="2">
        <v>11</v>
      </c>
      <c r="B12" s="2" t="s">
        <v>454</v>
      </c>
      <c r="C12" s="4" t="s">
        <v>455</v>
      </c>
      <c r="D12" s="94">
        <v>42015</v>
      </c>
      <c r="E12" s="94">
        <v>42160</v>
      </c>
    </row>
    <row r="13" spans="1:5" ht="15.75" customHeight="1" x14ac:dyDescent="0.15">
      <c r="A13" s="2">
        <v>12</v>
      </c>
      <c r="B13" s="2" t="s">
        <v>456</v>
      </c>
      <c r="C13" s="4" t="s">
        <v>457</v>
      </c>
      <c r="D13" s="94">
        <v>39736</v>
      </c>
      <c r="E13" s="94">
        <v>42160</v>
      </c>
    </row>
    <row r="14" spans="1:5" ht="15.75" customHeight="1" x14ac:dyDescent="0.15">
      <c r="A14" s="2">
        <v>13</v>
      </c>
      <c r="B14" s="2" t="s">
        <v>458</v>
      </c>
      <c r="C14" s="4" t="s">
        <v>459</v>
      </c>
      <c r="D14" s="94">
        <v>42100</v>
      </c>
      <c r="E14" s="94">
        <v>42163</v>
      </c>
    </row>
    <row r="15" spans="1:5" ht="15.75" customHeight="1" x14ac:dyDescent="0.15">
      <c r="A15" s="2">
        <v>14</v>
      </c>
      <c r="B15" s="2" t="s">
        <v>460</v>
      </c>
      <c r="C15" s="4" t="s">
        <v>461</v>
      </c>
      <c r="D15" s="2" t="s">
        <v>256</v>
      </c>
      <c r="E15" s="94">
        <v>42163</v>
      </c>
    </row>
    <row r="16" spans="1:5" ht="15.75" customHeight="1" x14ac:dyDescent="0.15">
      <c r="A16" s="2">
        <v>15</v>
      </c>
      <c r="B16" s="2" t="s">
        <v>462</v>
      </c>
      <c r="C16" s="4" t="s">
        <v>463</v>
      </c>
      <c r="D16" s="2">
        <v>2010</v>
      </c>
      <c r="E16" s="94">
        <v>42163</v>
      </c>
    </row>
    <row r="17" spans="1:5" ht="15.75" customHeight="1" x14ac:dyDescent="0.15">
      <c r="A17" s="2">
        <v>16</v>
      </c>
      <c r="B17" s="2" t="s">
        <v>464</v>
      </c>
      <c r="C17" s="4" t="s">
        <v>465</v>
      </c>
      <c r="D17" s="2" t="s">
        <v>256</v>
      </c>
      <c r="E17" s="94">
        <v>42163</v>
      </c>
    </row>
    <row r="18" spans="1:5" ht="15.75" customHeight="1" x14ac:dyDescent="0.15">
      <c r="A18" s="2">
        <v>17</v>
      </c>
      <c r="B18" s="2" t="s">
        <v>466</v>
      </c>
      <c r="C18" s="4" t="s">
        <v>467</v>
      </c>
      <c r="D18" s="2" t="s">
        <v>256</v>
      </c>
      <c r="E18" s="94">
        <v>42163</v>
      </c>
    </row>
    <row r="19" spans="1:5" ht="15.75" customHeight="1" x14ac:dyDescent="0.15">
      <c r="A19" s="2">
        <v>18</v>
      </c>
      <c r="B19" s="2" t="s">
        <v>468</v>
      </c>
      <c r="C19" s="4" t="s">
        <v>469</v>
      </c>
      <c r="D19" s="2" t="s">
        <v>470</v>
      </c>
      <c r="E19" s="94">
        <v>42242</v>
      </c>
    </row>
    <row r="20" spans="1:5" ht="15.75" customHeight="1" x14ac:dyDescent="0.15">
      <c r="A20" s="2">
        <v>19</v>
      </c>
      <c r="B20" s="2" t="s">
        <v>471</v>
      </c>
      <c r="C20" s="4" t="s">
        <v>472</v>
      </c>
      <c r="D20" s="2">
        <v>2015</v>
      </c>
      <c r="E20" s="94">
        <v>42163</v>
      </c>
    </row>
    <row r="21" spans="1:5" ht="15.75" customHeight="1" x14ac:dyDescent="0.15">
      <c r="A21" s="2">
        <v>20</v>
      </c>
      <c r="B21" s="2" t="s">
        <v>473</v>
      </c>
      <c r="C21" s="4" t="s">
        <v>474</v>
      </c>
      <c r="D21" s="2">
        <v>2015</v>
      </c>
      <c r="E21" s="94">
        <v>42163</v>
      </c>
    </row>
    <row r="22" spans="1:5" ht="15.75" customHeight="1" x14ac:dyDescent="0.15">
      <c r="A22" s="2">
        <v>21</v>
      </c>
      <c r="B22" s="2" t="s">
        <v>475</v>
      </c>
      <c r="C22" s="4" t="s">
        <v>476</v>
      </c>
      <c r="D22" s="94">
        <v>41533</v>
      </c>
      <c r="E22" s="94">
        <v>42163</v>
      </c>
    </row>
    <row r="23" spans="1:5" ht="15.75" customHeight="1" x14ac:dyDescent="0.15">
      <c r="A23" s="2">
        <v>22</v>
      </c>
      <c r="B23" s="2" t="s">
        <v>477</v>
      </c>
      <c r="C23" s="4" t="s">
        <v>478</v>
      </c>
      <c r="D23" s="94">
        <v>41533</v>
      </c>
      <c r="E23" s="94">
        <v>42163</v>
      </c>
    </row>
    <row r="24" spans="1:5" ht="15.75" customHeight="1" x14ac:dyDescent="0.15">
      <c r="A24" s="2">
        <v>23</v>
      </c>
      <c r="B24" s="2" t="s">
        <v>479</v>
      </c>
      <c r="C24" s="4" t="s">
        <v>480</v>
      </c>
      <c r="D24" s="2" t="s">
        <v>256</v>
      </c>
      <c r="E24" s="94">
        <v>42163</v>
      </c>
    </row>
    <row r="25" spans="1:5" ht="15.75" customHeight="1" x14ac:dyDescent="0.15">
      <c r="A25" s="2">
        <v>24</v>
      </c>
      <c r="B25" s="2" t="s">
        <v>481</v>
      </c>
      <c r="C25" s="4" t="s">
        <v>482</v>
      </c>
      <c r="D25" s="2" t="s">
        <v>256</v>
      </c>
      <c r="E25" s="94">
        <v>42163</v>
      </c>
    </row>
    <row r="26" spans="1:5" ht="15.75" customHeight="1" x14ac:dyDescent="0.15">
      <c r="A26" s="2">
        <v>25</v>
      </c>
      <c r="B26" s="2" t="s">
        <v>483</v>
      </c>
      <c r="C26" s="4" t="s">
        <v>484</v>
      </c>
      <c r="D26" s="2" t="s">
        <v>485</v>
      </c>
      <c r="E26" s="94">
        <v>42163</v>
      </c>
    </row>
    <row r="27" spans="1:5" ht="15.75" customHeight="1" x14ac:dyDescent="0.15">
      <c r="A27" s="2">
        <v>26</v>
      </c>
      <c r="B27" s="2" t="s">
        <v>486</v>
      </c>
      <c r="C27" s="4" t="s">
        <v>487</v>
      </c>
      <c r="D27" s="2" t="s">
        <v>256</v>
      </c>
      <c r="E27" s="94">
        <v>42163</v>
      </c>
    </row>
    <row r="28" spans="1:5" ht="15.75" customHeight="1" x14ac:dyDescent="0.15">
      <c r="A28" s="2">
        <v>27</v>
      </c>
      <c r="B28" s="2" t="s">
        <v>488</v>
      </c>
      <c r="C28" s="4" t="s">
        <v>489</v>
      </c>
      <c r="D28" s="94">
        <v>41950</v>
      </c>
      <c r="E28" s="94">
        <v>42163</v>
      </c>
    </row>
    <row r="29" spans="1:5" ht="15.75" customHeight="1" x14ac:dyDescent="0.15">
      <c r="A29" s="2">
        <v>28</v>
      </c>
      <c r="B29" s="2" t="s">
        <v>490</v>
      </c>
      <c r="C29" s="4" t="s">
        <v>491</v>
      </c>
      <c r="D29" s="2" t="s">
        <v>256</v>
      </c>
      <c r="E29" s="94">
        <v>42163</v>
      </c>
    </row>
    <row r="30" spans="1:5" ht="15.75" customHeight="1" x14ac:dyDescent="0.15">
      <c r="A30" s="2">
        <v>29</v>
      </c>
      <c r="B30" s="2" t="s">
        <v>492</v>
      </c>
      <c r="C30" s="4" t="s">
        <v>493</v>
      </c>
      <c r="D30" s="2" t="s">
        <v>494</v>
      </c>
      <c r="E30" s="94">
        <v>42163</v>
      </c>
    </row>
    <row r="31" spans="1:5" ht="15.75" customHeight="1" x14ac:dyDescent="0.15">
      <c r="A31" s="2">
        <v>30</v>
      </c>
      <c r="B31" s="2" t="s">
        <v>495</v>
      </c>
      <c r="C31" s="4" t="s">
        <v>496</v>
      </c>
      <c r="D31" s="2">
        <v>2014</v>
      </c>
      <c r="E31" s="94">
        <v>42163</v>
      </c>
    </row>
    <row r="32" spans="1:5" ht="15.75" customHeight="1" x14ac:dyDescent="0.15">
      <c r="A32" s="2">
        <v>31</v>
      </c>
      <c r="B32" s="2" t="s">
        <v>497</v>
      </c>
      <c r="C32" s="4" t="s">
        <v>498</v>
      </c>
      <c r="D32" s="94">
        <v>41886</v>
      </c>
      <c r="E32" s="94">
        <v>42164</v>
      </c>
    </row>
    <row r="33" spans="1:5" ht="15.75" customHeight="1" x14ac:dyDescent="0.15">
      <c r="A33" s="2">
        <v>32</v>
      </c>
      <c r="B33" s="2" t="s">
        <v>499</v>
      </c>
      <c r="C33" s="4" t="s">
        <v>500</v>
      </c>
      <c r="D33" s="2" t="s">
        <v>501</v>
      </c>
      <c r="E33" s="94">
        <v>42164</v>
      </c>
    </row>
    <row r="34" spans="1:5" ht="15.75" customHeight="1" x14ac:dyDescent="0.15">
      <c r="A34" s="2">
        <v>33</v>
      </c>
      <c r="B34" s="2" t="s">
        <v>502</v>
      </c>
      <c r="C34" s="4" t="s">
        <v>503</v>
      </c>
      <c r="D34" s="2" t="s">
        <v>256</v>
      </c>
      <c r="E34" s="94">
        <v>42164</v>
      </c>
    </row>
    <row r="35" spans="1:5" ht="15.75" customHeight="1" x14ac:dyDescent="0.15">
      <c r="A35" s="2">
        <v>34</v>
      </c>
      <c r="B35" s="2" t="s">
        <v>504</v>
      </c>
      <c r="C35" s="4" t="s">
        <v>505</v>
      </c>
      <c r="D35" s="2" t="s">
        <v>256</v>
      </c>
      <c r="E35" s="94">
        <v>42164</v>
      </c>
    </row>
    <row r="36" spans="1:5" ht="15.75" customHeight="1" x14ac:dyDescent="0.15">
      <c r="A36" s="2">
        <v>35</v>
      </c>
      <c r="B36" s="2" t="s">
        <v>506</v>
      </c>
      <c r="C36" s="4" t="s">
        <v>505</v>
      </c>
      <c r="D36" s="2" t="s">
        <v>256</v>
      </c>
      <c r="E36" s="94">
        <v>42164</v>
      </c>
    </row>
    <row r="37" spans="1:5" ht="15.75" customHeight="1" x14ac:dyDescent="0.15">
      <c r="A37" s="2">
        <v>36</v>
      </c>
      <c r="B37" s="2" t="s">
        <v>507</v>
      </c>
      <c r="C37" s="4" t="s">
        <v>505</v>
      </c>
      <c r="D37" s="2" t="s">
        <v>256</v>
      </c>
      <c r="E37" s="94">
        <v>42164</v>
      </c>
    </row>
    <row r="38" spans="1:5" ht="15.75" customHeight="1" x14ac:dyDescent="0.15">
      <c r="A38" s="2">
        <v>37</v>
      </c>
      <c r="B38" s="2" t="s">
        <v>508</v>
      </c>
      <c r="C38" s="4" t="s">
        <v>509</v>
      </c>
      <c r="D38" s="94">
        <v>41026</v>
      </c>
      <c r="E38" s="94">
        <v>42164</v>
      </c>
    </row>
    <row r="39" spans="1:5" ht="15.75" customHeight="1" x14ac:dyDescent="0.15">
      <c r="A39" s="2">
        <v>38</v>
      </c>
      <c r="B39" s="2" t="s">
        <v>510</v>
      </c>
      <c r="C39" s="4" t="s">
        <v>511</v>
      </c>
      <c r="D39" s="2" t="s">
        <v>256</v>
      </c>
      <c r="E39" s="94">
        <v>42164</v>
      </c>
    </row>
    <row r="40" spans="1:5" ht="15.75" customHeight="1" x14ac:dyDescent="0.15">
      <c r="A40" s="2">
        <v>39</v>
      </c>
      <c r="B40" s="2" t="s">
        <v>512</v>
      </c>
      <c r="C40" s="4" t="s">
        <v>513</v>
      </c>
      <c r="D40" s="2" t="s">
        <v>256</v>
      </c>
      <c r="E40" s="94">
        <v>42164</v>
      </c>
    </row>
    <row r="41" spans="1:5" ht="15.75" customHeight="1" x14ac:dyDescent="0.15">
      <c r="A41" s="2">
        <v>40</v>
      </c>
      <c r="B41" s="2" t="s">
        <v>514</v>
      </c>
      <c r="C41" s="4" t="s">
        <v>515</v>
      </c>
      <c r="D41" s="2" t="s">
        <v>256</v>
      </c>
      <c r="E41" s="94">
        <v>42164</v>
      </c>
    </row>
    <row r="42" spans="1:5" ht="15.75" customHeight="1" x14ac:dyDescent="0.15">
      <c r="A42" s="2">
        <v>41</v>
      </c>
      <c r="B42" s="2" t="s">
        <v>516</v>
      </c>
      <c r="C42" s="4" t="s">
        <v>517</v>
      </c>
      <c r="D42" s="2" t="s">
        <v>256</v>
      </c>
      <c r="E42" s="94">
        <v>42164</v>
      </c>
    </row>
    <row r="43" spans="1:5" ht="15.75" customHeight="1" x14ac:dyDescent="0.15">
      <c r="A43" s="2">
        <v>42</v>
      </c>
      <c r="B43" s="2" t="s">
        <v>518</v>
      </c>
      <c r="C43" s="4" t="s">
        <v>519</v>
      </c>
      <c r="D43" s="2" t="s">
        <v>256</v>
      </c>
      <c r="E43" s="94">
        <v>42164</v>
      </c>
    </row>
    <row r="44" spans="1:5" ht="15.75" customHeight="1" x14ac:dyDescent="0.15">
      <c r="A44" s="2">
        <v>43</v>
      </c>
      <c r="B44" s="2" t="s">
        <v>520</v>
      </c>
      <c r="C44" s="4" t="s">
        <v>521</v>
      </c>
      <c r="D44" s="2" t="s">
        <v>256</v>
      </c>
      <c r="E44" s="94">
        <v>42164</v>
      </c>
    </row>
    <row r="45" spans="1:5" ht="15.75" customHeight="1" x14ac:dyDescent="0.15">
      <c r="A45" s="2">
        <v>44</v>
      </c>
      <c r="B45" s="2" t="s">
        <v>522</v>
      </c>
      <c r="C45" s="4" t="s">
        <v>523</v>
      </c>
      <c r="D45" s="2">
        <v>2012</v>
      </c>
      <c r="E45" s="94">
        <v>42164</v>
      </c>
    </row>
    <row r="46" spans="1:5" ht="15.75" customHeight="1" x14ac:dyDescent="0.15">
      <c r="A46" s="2">
        <v>45</v>
      </c>
      <c r="B46" s="2" t="s">
        <v>524</v>
      </c>
      <c r="C46" s="4" t="s">
        <v>525</v>
      </c>
      <c r="D46" s="94">
        <v>41940</v>
      </c>
      <c r="E46" s="94">
        <v>42164</v>
      </c>
    </row>
    <row r="47" spans="1:5" ht="13" x14ac:dyDescent="0.15">
      <c r="A47" s="2">
        <v>46</v>
      </c>
      <c r="B47" s="2" t="s">
        <v>526</v>
      </c>
      <c r="C47" s="4" t="s">
        <v>527</v>
      </c>
      <c r="D47" s="94">
        <v>41645</v>
      </c>
      <c r="E47" s="94">
        <v>42164</v>
      </c>
    </row>
    <row r="48" spans="1:5" ht="13" x14ac:dyDescent="0.15">
      <c r="A48" s="2">
        <v>47</v>
      </c>
      <c r="B48" s="2" t="s">
        <v>528</v>
      </c>
      <c r="C48" s="4" t="s">
        <v>529</v>
      </c>
      <c r="E48" s="94">
        <v>42184</v>
      </c>
    </row>
    <row r="49" spans="1:5" ht="13" x14ac:dyDescent="0.15">
      <c r="A49" s="2">
        <v>48</v>
      </c>
      <c r="B49" s="2" t="s">
        <v>530</v>
      </c>
      <c r="C49" s="4" t="s">
        <v>531</v>
      </c>
      <c r="E49" s="94">
        <v>42184</v>
      </c>
    </row>
    <row r="50" spans="1:5" ht="13" x14ac:dyDescent="0.15">
      <c r="A50" s="2">
        <v>49</v>
      </c>
      <c r="B50" s="2" t="s">
        <v>532</v>
      </c>
      <c r="C50" s="4" t="s">
        <v>533</v>
      </c>
      <c r="E50" s="94">
        <v>42184</v>
      </c>
    </row>
    <row r="51" spans="1:5" ht="13" x14ac:dyDescent="0.15">
      <c r="A51" s="2">
        <v>50</v>
      </c>
      <c r="B51" s="2" t="s">
        <v>534</v>
      </c>
      <c r="C51" s="2" t="s">
        <v>535</v>
      </c>
      <c r="E51" s="94">
        <v>42227</v>
      </c>
    </row>
    <row r="52" spans="1:5" ht="13" x14ac:dyDescent="0.15">
      <c r="A52" s="2">
        <v>51</v>
      </c>
      <c r="B52" s="2" t="s">
        <v>536</v>
      </c>
      <c r="C52" s="4" t="s">
        <v>537</v>
      </c>
      <c r="E52" s="94">
        <v>42260</v>
      </c>
    </row>
    <row r="53" spans="1:5" ht="13" x14ac:dyDescent="0.15">
      <c r="A53" s="2">
        <v>52</v>
      </c>
      <c r="B53" s="2" t="s">
        <v>538</v>
      </c>
      <c r="C53" s="4" t="s">
        <v>539</v>
      </c>
      <c r="D53" s="94">
        <v>42231</v>
      </c>
      <c r="E53" s="94">
        <v>42260</v>
      </c>
    </row>
    <row r="54" spans="1:5" ht="13" x14ac:dyDescent="0.15">
      <c r="A54" s="2">
        <v>53</v>
      </c>
      <c r="B54" s="2" t="s">
        <v>540</v>
      </c>
      <c r="C54" s="4" t="s">
        <v>541</v>
      </c>
      <c r="D54" s="94">
        <v>41802</v>
      </c>
      <c r="E54" s="94">
        <v>42260</v>
      </c>
    </row>
    <row r="55" spans="1:5" ht="13" x14ac:dyDescent="0.15">
      <c r="A55" s="2">
        <v>54</v>
      </c>
      <c r="B55" s="2" t="s">
        <v>542</v>
      </c>
      <c r="C55" s="4" t="s">
        <v>543</v>
      </c>
      <c r="D55" s="94">
        <v>41560</v>
      </c>
      <c r="E55" s="94">
        <v>42275</v>
      </c>
    </row>
    <row r="56" spans="1:5" ht="13" x14ac:dyDescent="0.15">
      <c r="A56" s="2">
        <v>55</v>
      </c>
      <c r="B56" s="2" t="s">
        <v>544</v>
      </c>
      <c r="C56" s="4" t="s">
        <v>545</v>
      </c>
      <c r="E56" s="94">
        <v>42276</v>
      </c>
    </row>
  </sheetData>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location="print"/>
    <hyperlink ref="C24" r:id="rId23"/>
    <hyperlink ref="C25" r:id="rId24"/>
    <hyperlink ref="C26" r:id="rId25"/>
    <hyperlink ref="C27" r:id="rId26"/>
    <hyperlink ref="C28" r:id="rId27" location="M9335"/>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2" r:id="rId50"/>
    <hyperlink ref="C53" r:id="rId51"/>
    <hyperlink ref="C54" r:id="rId52"/>
    <hyperlink ref="C55" r:id="rId53"/>
    <hyperlink ref="C56" r:id="rId5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51</vt:i4>
      </vt:variant>
    </vt:vector>
  </HeadingPairs>
  <TitlesOfParts>
    <vt:vector size="51" baseType="lpstr">
      <vt:lpstr>Introduction</vt:lpstr>
      <vt:lpstr>Quick overview</vt:lpstr>
      <vt:lpstr>Scores overview</vt:lpstr>
      <vt:lpstr>AmericaMovilOutcome</vt:lpstr>
      <vt:lpstr>AmericaMovilResults</vt:lpstr>
      <vt:lpstr>AmericaMovilSources</vt:lpstr>
      <vt:lpstr>ATTOutcome</vt:lpstr>
      <vt:lpstr>ATTResults</vt:lpstr>
      <vt:lpstr>ATTSources</vt:lpstr>
      <vt:lpstr>AxiataOutcome</vt:lpstr>
      <vt:lpstr>AxiataResults</vt:lpstr>
      <vt:lpstr>AxiataSources</vt:lpstr>
      <vt:lpstr>BhartiAirtelOutcome</vt:lpstr>
      <vt:lpstr>BhartiAirtelResults</vt:lpstr>
      <vt:lpstr>BhartiAirtelSources</vt:lpstr>
      <vt:lpstr>EtisalatOutcome</vt:lpstr>
      <vt:lpstr>EtisalatResults</vt:lpstr>
      <vt:lpstr>EtisalatSources</vt:lpstr>
      <vt:lpstr>FacebookOutcome</vt:lpstr>
      <vt:lpstr>FacebookResults</vt:lpstr>
      <vt:lpstr>FacebookSources</vt:lpstr>
      <vt:lpstr>GoogleOutcome</vt:lpstr>
      <vt:lpstr>GoogleResults</vt:lpstr>
      <vt:lpstr>GoogleSources</vt:lpstr>
      <vt:lpstr>KakaoOutcome</vt:lpstr>
      <vt:lpstr>KakaoResults</vt:lpstr>
      <vt:lpstr>KakaoSources</vt:lpstr>
      <vt:lpstr>MailRuOutcome</vt:lpstr>
      <vt:lpstr>MailRuResults</vt:lpstr>
      <vt:lpstr>MailRuSources</vt:lpstr>
      <vt:lpstr>MicrosoftOutcome</vt:lpstr>
      <vt:lpstr>MicrosoftResults</vt:lpstr>
      <vt:lpstr>MicrosoftSources</vt:lpstr>
      <vt:lpstr>MTNOutcome</vt:lpstr>
      <vt:lpstr>MTNResults</vt:lpstr>
      <vt:lpstr>MTNSources</vt:lpstr>
      <vt:lpstr>OrangeOutcome</vt:lpstr>
      <vt:lpstr>OrangeResults</vt:lpstr>
      <vt:lpstr>OrangeSources</vt:lpstr>
      <vt:lpstr>TencentOutcome</vt:lpstr>
      <vt:lpstr>TencentResults</vt:lpstr>
      <vt:lpstr>TencentSources</vt:lpstr>
      <vt:lpstr>TwitterOutcome</vt:lpstr>
      <vt:lpstr>TwitterResults</vt:lpstr>
      <vt:lpstr>TwitterSources</vt:lpstr>
      <vt:lpstr>VodafoneOutcome</vt:lpstr>
      <vt:lpstr>VodafoneResults</vt:lpstr>
      <vt:lpstr>VodafoneSources</vt:lpstr>
      <vt:lpstr>YahooOutcome</vt:lpstr>
      <vt:lpstr>YahooResults</vt:lpstr>
      <vt:lpstr>YahooSources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2015-11-02T23:54:28Z</dcterms:modified>
</cp:coreProperties>
</file>